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 OED\Desktop\SRE\"/>
    </mc:Choice>
  </mc:AlternateContent>
  <bookViews>
    <workbookView xWindow="0" yWindow="0" windowWidth="28800" windowHeight="13020" activeTab="3"/>
  </bookViews>
  <sheets>
    <sheet name="Province" sheetId="1" r:id="rId1"/>
    <sheet name="City" sheetId="2" r:id="rId2"/>
    <sheet name="Municipality" sheetId="3" r:id="rId3"/>
    <sheet name="Summary" sheetId="4" r:id="rId4"/>
  </sheets>
  <definedNames>
    <definedName name="_xlnm._FilterDatabase" localSheetId="1" hidden="1">City!$B$10:$AZ$207</definedName>
    <definedName name="_xlnm._FilterDatabase" localSheetId="2" hidden="1">Municipality!$A$9:$BA$1760</definedName>
    <definedName name="_xlnm._FilterDatabase" localSheetId="0" hidden="1">Province!$B$10:$AZ$138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4" l="1"/>
  <c r="E42" i="4"/>
  <c r="E15" i="4"/>
  <c r="E7" i="4"/>
  <c r="E33" i="4"/>
  <c r="D51" i="4" l="1"/>
  <c r="E34" i="4"/>
  <c r="E38" i="4"/>
  <c r="E43" i="4"/>
  <c r="E47" i="4"/>
  <c r="E44" i="4"/>
  <c r="E48" i="4"/>
  <c r="E32" i="4"/>
  <c r="E36" i="4"/>
  <c r="E53" i="4"/>
  <c r="E51" i="4"/>
  <c r="E20" i="4"/>
  <c r="E37" i="4"/>
  <c r="E46" i="4"/>
  <c r="E5" i="4"/>
  <c r="E9" i="4"/>
  <c r="E6" i="4"/>
  <c r="E10" i="4"/>
  <c r="E14" i="4"/>
  <c r="E23" i="4"/>
  <c r="E27" i="4"/>
  <c r="E12" i="4"/>
  <c r="E16" i="4"/>
  <c r="E21" i="4"/>
  <c r="E25" i="4"/>
  <c r="E17" i="4"/>
  <c r="E22" i="4"/>
  <c r="E26" i="4"/>
  <c r="E11" i="4"/>
  <c r="E24" i="4"/>
  <c r="C6" i="4"/>
  <c r="C10" i="4"/>
  <c r="C14" i="4"/>
  <c r="C32" i="4"/>
  <c r="C36" i="4"/>
  <c r="C35" i="4" s="1"/>
  <c r="C7" i="4"/>
  <c r="C11" i="4"/>
  <c r="C15" i="4"/>
  <c r="C20" i="4"/>
  <c r="C24" i="4"/>
  <c r="C33" i="4"/>
  <c r="C37" i="4"/>
  <c r="C12" i="4"/>
  <c r="C16" i="4"/>
  <c r="C21" i="4"/>
  <c r="C25" i="4"/>
  <c r="C34" i="4"/>
  <c r="C38" i="4"/>
  <c r="C43" i="4"/>
  <c r="C47" i="4"/>
  <c r="C51" i="4"/>
  <c r="C5" i="4"/>
  <c r="C9" i="4"/>
  <c r="C17" i="4"/>
  <c r="C54" i="4"/>
  <c r="C53" i="4"/>
  <c r="C42" i="4"/>
  <c r="C46" i="4"/>
  <c r="C44" i="4"/>
  <c r="C48" i="4"/>
  <c r="C22" i="4"/>
  <c r="C23" i="4"/>
  <c r="C27" i="4"/>
  <c r="C26" i="4"/>
  <c r="E41" i="4" l="1"/>
  <c r="E31" i="4"/>
  <c r="E45" i="4"/>
  <c r="E35" i="4"/>
  <c r="E28" i="4"/>
  <c r="E8" i="4"/>
  <c r="E13" i="4"/>
  <c r="E4" i="4"/>
  <c r="C8" i="4"/>
  <c r="C4" i="4"/>
  <c r="C31" i="4"/>
  <c r="C13" i="4"/>
  <c r="C45" i="4"/>
  <c r="C41" i="4"/>
  <c r="C28" i="4"/>
  <c r="E49" i="4" l="1"/>
  <c r="E39" i="4"/>
  <c r="E3" i="4"/>
  <c r="C3" i="4"/>
  <c r="C39" i="4"/>
  <c r="C49" i="4"/>
  <c r="E18" i="4" l="1"/>
  <c r="C18" i="4"/>
  <c r="E29" i="4" l="1"/>
  <c r="C29" i="4"/>
  <c r="D54" i="4"/>
  <c r="D53" i="4"/>
  <c r="D48" i="4"/>
  <c r="D47" i="4"/>
  <c r="D46" i="4"/>
  <c r="D44" i="4"/>
  <c r="D43" i="4"/>
  <c r="D42" i="4"/>
  <c r="D38" i="4"/>
  <c r="D37" i="4"/>
  <c r="D36" i="4"/>
  <c r="D34" i="4"/>
  <c r="D33" i="4"/>
  <c r="D32" i="4"/>
  <c r="D27" i="4"/>
  <c r="D26" i="4"/>
  <c r="D25" i="4"/>
  <c r="D24" i="4"/>
  <c r="D23" i="4"/>
  <c r="D22" i="4"/>
  <c r="D21" i="4"/>
  <c r="D20" i="4"/>
  <c r="D17" i="4"/>
  <c r="D16" i="4"/>
  <c r="D15" i="4"/>
  <c r="D14" i="4"/>
  <c r="D12" i="4"/>
  <c r="D11" i="4"/>
  <c r="D10" i="4"/>
  <c r="D9" i="4"/>
  <c r="D7" i="4"/>
  <c r="D6" i="4"/>
  <c r="D5" i="4"/>
  <c r="E50" i="4" l="1"/>
  <c r="E52" i="4"/>
  <c r="F6" i="4"/>
  <c r="F10" i="4"/>
  <c r="F14" i="4"/>
  <c r="F7" i="4"/>
  <c r="F11" i="4"/>
  <c r="F15" i="4"/>
  <c r="F12" i="4"/>
  <c r="F16" i="4"/>
  <c r="D4" i="4"/>
  <c r="F5" i="4"/>
  <c r="D8" i="4"/>
  <c r="F9" i="4"/>
  <c r="D13" i="4"/>
  <c r="F17" i="4"/>
  <c r="F24" i="4"/>
  <c r="F38" i="4"/>
  <c r="F21" i="4"/>
  <c r="F44" i="4"/>
  <c r="F48" i="4"/>
  <c r="F54" i="4"/>
  <c r="F43" i="4"/>
  <c r="F53" i="4"/>
  <c r="F22" i="4"/>
  <c r="F26" i="4"/>
  <c r="D31" i="4"/>
  <c r="F32" i="4"/>
  <c r="D35" i="4"/>
  <c r="F36" i="4"/>
  <c r="D28" i="4"/>
  <c r="F20" i="4"/>
  <c r="F34" i="4"/>
  <c r="F47" i="4"/>
  <c r="F25" i="4"/>
  <c r="F23" i="4"/>
  <c r="F27" i="4"/>
  <c r="F33" i="4"/>
  <c r="F37" i="4"/>
  <c r="D41" i="4"/>
  <c r="F42" i="4"/>
  <c r="D45" i="4"/>
  <c r="F46" i="4"/>
  <c r="F51" i="4"/>
  <c r="C50" i="4"/>
  <c r="E55" i="4" l="1"/>
  <c r="F8" i="4"/>
  <c r="D3" i="4"/>
  <c r="F4" i="4"/>
  <c r="F13" i="4"/>
  <c r="F45" i="4"/>
  <c r="D39" i="4"/>
  <c r="F31" i="4"/>
  <c r="F28" i="4"/>
  <c r="D49" i="4"/>
  <c r="F41" i="4"/>
  <c r="F35" i="4"/>
  <c r="C52" i="4"/>
  <c r="D18" i="4" l="1"/>
  <c r="F3" i="4"/>
  <c r="F49" i="4"/>
  <c r="F39" i="4"/>
  <c r="C55" i="4"/>
  <c r="F18" i="4" l="1"/>
  <c r="D29" i="4"/>
  <c r="D50" i="4" s="1"/>
  <c r="D52" i="4" s="1"/>
  <c r="F29" i="4" l="1"/>
  <c r="F50" i="4" l="1"/>
  <c r="F52" i="4"/>
  <c r="D55" i="4" l="1"/>
  <c r="F55" i="4" l="1"/>
</calcChain>
</file>

<file path=xl/sharedStrings.xml><?xml version="1.0" encoding="utf-8"?>
<sst xmlns="http://schemas.openxmlformats.org/spreadsheetml/2006/main" count="2225" uniqueCount="1644">
  <si>
    <r>
      <rPr>
        <b/>
        <sz val="10"/>
        <rFont val="Arial"/>
        <family val="2"/>
      </rPr>
      <t>STATEMENT OF RECEIPTS AND EXPENDITURES</t>
    </r>
  </si>
  <si>
    <t>FY 2017</t>
  </si>
  <si>
    <t>Coverage: By Province</t>
  </si>
  <si>
    <t>LGU NAME</t>
  </si>
  <si>
    <t>CURRENT OPERATING INCOME</t>
  </si>
  <si>
    <t>TOTAL CURRENT OPERATING INCOME</t>
  </si>
  <si>
    <t>TOTAL CURRENT OPERATING EXPENDITURES</t>
  </si>
  <si>
    <t>NET OPERATING INCOME/ (LOSS) FROM CURRENT OPERATIONS</t>
  </si>
  <si>
    <t>NON-INCOME RECEIPTS</t>
  </si>
  <si>
    <t>TOTAL NON-INCOME RECEIPTS</t>
  </si>
  <si>
    <t>NON-OPERATING EXPENDITURES</t>
  </si>
  <si>
    <t>TOTAL NON-OPERATING EXPENDITURES</t>
  </si>
  <si>
    <t>NET INCREASE/ (DECREASE) IN FUNDS</t>
  </si>
  <si>
    <t>ADD: CASH BALANCE, BEGINNING</t>
  </si>
  <si>
    <t>FUND/ CASH AVAILABLE</t>
  </si>
  <si>
    <t>Less: Payment of Prior Year/ s Accounts Payable</t>
  </si>
  <si>
    <t>CONTINUING  APPROPRIATION</t>
  </si>
  <si>
    <t>FUND/ CASH BALANCE, END</t>
  </si>
  <si>
    <t>TOTAL LOCAL SOURCES</t>
  </si>
  <si>
    <t>LOCAL SOURCES</t>
  </si>
  <si>
    <t>EXTERNAL SOURCES</t>
  </si>
  <si>
    <t>TAX REVENUE</t>
  </si>
  <si>
    <t>NON-TAX REVENUE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</si>
  <si>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</si>
  <si>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</si>
  <si>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</si>
  <si>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</si>
  <si>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</si>
  <si>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</si>
  <si>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</si>
  <si>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</si>
  <si>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</si>
  <si>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</si>
  <si>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</si>
  <si>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</si>
  <si>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</si>
  <si>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</si>
  <si>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RECEIPTS FROM LOANS AND BORROWINGS</t>
  </si>
  <si>
    <t>Other Non-Income Receipts</t>
  </si>
  <si>
    <t>CAPITAL/ INVESTMENT EXPENDITURES</t>
  </si>
  <si>
    <t>DEBT SERVICE (Principal Cost)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</si>
  <si>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</si>
  <si>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</si>
  <si>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</si>
  <si>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</si>
  <si>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</si>
  <si>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</si>
  <si>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</si>
  <si>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</si>
  <si>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</si>
  <si>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</si>
  <si>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</si>
  <si>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</si>
  <si>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</si>
  <si>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</si>
  <si>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</si>
  <si>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</si>
  <si>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</si>
  <si>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</si>
  <si>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</si>
  <si>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</si>
  <si>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ABRA</t>
  </si>
  <si>
    <t>APAYAO</t>
  </si>
  <si>
    <t>BENGUET</t>
  </si>
  <si>
    <t>IFUGAO</t>
  </si>
  <si>
    <t>KALINGA</t>
  </si>
  <si>
    <t>MOUNTAIN PROVINCE</t>
  </si>
  <si>
    <t>REGION I</t>
  </si>
  <si>
    <t>ILOCOS NORTE</t>
  </si>
  <si>
    <t>ILOCOS SUR</t>
  </si>
  <si>
    <t>LA UNION</t>
  </si>
  <si>
    <t>PANGASINAN</t>
  </si>
  <si>
    <t>REGION II</t>
  </si>
  <si>
    <t>BATANES</t>
  </si>
  <si>
    <t>CAGAYAN</t>
  </si>
  <si>
    <t>ISABELA</t>
  </si>
  <si>
    <t>NUEVA VIZCAYA</t>
  </si>
  <si>
    <t>QUIRINO</t>
  </si>
  <si>
    <t>REGION III</t>
  </si>
  <si>
    <t>AURORA</t>
  </si>
  <si>
    <t>BATAAN</t>
  </si>
  <si>
    <t>BULACAN</t>
  </si>
  <si>
    <t>NUEVA ECIJA</t>
  </si>
  <si>
    <t>PAMPANGA</t>
  </si>
  <si>
    <t>TARLAC</t>
  </si>
  <si>
    <t>ZAMBALES</t>
  </si>
  <si>
    <t>REGION IV-A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</si>
  <si>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</si>
  <si>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</si>
  <si>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</si>
  <si>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</si>
  <si>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</si>
  <si>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</si>
  <si>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</si>
  <si>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</si>
  <si>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</si>
  <si>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</si>
  <si>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</si>
  <si>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</si>
  <si>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</si>
  <si>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</si>
  <si>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</si>
  <si>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</si>
  <si>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</si>
  <si>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>REGION VI</t>
  </si>
  <si>
    <t>AKLAN</t>
  </si>
  <si>
    <t>ANTIQUE</t>
  </si>
  <si>
    <t>CAPIZ</t>
  </si>
  <si>
    <t>GUIMARAS</t>
  </si>
  <si>
    <t>ILOILO</t>
  </si>
  <si>
    <t>NEGROS OCCIDENTAL</t>
  </si>
  <si>
    <t>REGION VII</t>
  </si>
  <si>
    <t>BOHOL</t>
  </si>
  <si>
    <t>CEBU</t>
  </si>
  <si>
    <t>NEGROS ORIENTAL</t>
  </si>
  <si>
    <t>SIQUIJOR</t>
  </si>
  <si>
    <t>REGION VIII</t>
  </si>
  <si>
    <t>BILIRAN</t>
  </si>
  <si>
    <t>EASTERN SAMAR</t>
  </si>
  <si>
    <t>LEYTE</t>
  </si>
  <si>
    <t>NORTHERN SAMAR</t>
  </si>
  <si>
    <t>SOUTHERN LEYTE</t>
  </si>
  <si>
    <t>WESTERN SAMAR (SAMAR)</t>
  </si>
  <si>
    <t>REGION IX</t>
  </si>
  <si>
    <t>ZAMBOANGA DEL NORTE</t>
  </si>
  <si>
    <t>ZAMBOANGA DEL SUR</t>
  </si>
  <si>
    <t>ZAMBOANGA SIBUGAY</t>
  </si>
  <si>
    <t>REGION X</t>
  </si>
  <si>
    <t>BUKIDNON</t>
  </si>
  <si>
    <t>CAMIGUIN</t>
  </si>
  <si>
    <t>LANAO DEL NORTE</t>
  </si>
  <si>
    <t>MISAMIS OCCIDENTAL</t>
  </si>
  <si>
    <t>MISAMIS ORIENTAL</t>
  </si>
  <si>
    <t>REGION XI</t>
  </si>
  <si>
    <t>COMPOSTELA VALLEY</t>
  </si>
  <si>
    <t>DAVAO DEL NORTE</t>
  </si>
  <si>
    <t>DAVAO DEL SUR</t>
  </si>
  <si>
    <t>DAVAO OCCIDENTAL</t>
  </si>
  <si>
    <t>DAVAO ORIENTAL</t>
  </si>
  <si>
    <t>REGION XII</t>
  </si>
  <si>
    <t>NORTH COTABATO</t>
  </si>
  <si>
    <t>SARANGANI</t>
  </si>
  <si>
    <t>SOUTH COTABATO</t>
  </si>
  <si>
    <t>SULTAN KUDARAT</t>
  </si>
  <si>
    <t>AGUSAN DEL NORTE</t>
  </si>
  <si>
    <t>AGUSAN DEL SUR</t>
  </si>
  <si>
    <t>DINAGAT ISLANDS</t>
  </si>
  <si>
    <t>SURIGAO DEL NORTE</t>
  </si>
  <si>
    <t>SURIGAO DEL SUR</t>
  </si>
  <si>
    <t>BARMM</t>
  </si>
  <si>
    <t>BASILAN</t>
  </si>
  <si>
    <t>LANAO DEL SUR</t>
  </si>
  <si>
    <t>MAGUINDANAO</t>
  </si>
  <si>
    <t>SULU</t>
  </si>
  <si>
    <t>TAWI-TAWI</t>
  </si>
  <si>
    <t>CALOOCAN CITY</t>
  </si>
  <si>
    <t>LAS PINAS CITY</t>
  </si>
  <si>
    <t>MAKATI CITY</t>
  </si>
  <si>
    <t>MALABON CITY</t>
  </si>
  <si>
    <t>MANDALUYONG CITY</t>
  </si>
  <si>
    <t>MANILA CITY</t>
  </si>
  <si>
    <t>MARIKINA CITY</t>
  </si>
  <si>
    <t>MUNTINLUPA CITY</t>
  </si>
  <si>
    <t>NAVOTAS CITY</t>
  </si>
  <si>
    <t>PARANAQUE CITY</t>
  </si>
  <si>
    <t>PASAY CITY</t>
  </si>
  <si>
    <t>PASIG CITY</t>
  </si>
  <si>
    <t>QUEZON CITY</t>
  </si>
  <si>
    <t>SAN JUAN CITY</t>
  </si>
  <si>
    <t>TAGUIG CITY</t>
  </si>
  <si>
    <t>VALENZUELA CITY</t>
  </si>
  <si>
    <t>BAGUIO CITY</t>
  </si>
  <si>
    <t>TABUK CITY</t>
  </si>
  <si>
    <t>BATAC CITY</t>
  </si>
  <si>
    <t>LAOAG CITY</t>
  </si>
  <si>
    <t>CANDON CITY</t>
  </si>
  <si>
    <t>VIGAN CITY</t>
  </si>
  <si>
    <t>SAN FERNANDO CITY (LA UNION)</t>
  </si>
  <si>
    <t>ALAMINOS CITY</t>
  </si>
  <si>
    <t>DAGUPAN CITY</t>
  </si>
  <si>
    <t>URDANETA CITY</t>
  </si>
  <si>
    <t>TUGUEGARAO CITY</t>
  </si>
  <si>
    <t>CAUAYAN CITY</t>
  </si>
  <si>
    <t>ILAGAN CITY</t>
  </si>
  <si>
    <t>SANTIAGO CITY</t>
  </si>
  <si>
    <t>BALANGA CITY</t>
  </si>
  <si>
    <t>MALOLOS CITY</t>
  </si>
  <si>
    <t>MEYCAUAYAN CITY</t>
  </si>
  <si>
    <t>SAN JOSE DEL MONTE CITY</t>
  </si>
  <si>
    <t>CABANATUAN CITY</t>
  </si>
  <si>
    <t>GAPAN CITY</t>
  </si>
  <si>
    <t>PALAYAN CITY</t>
  </si>
  <si>
    <t>SAN JOSE CITY</t>
  </si>
  <si>
    <t>SCIENCE CITY OF MUNOZ</t>
  </si>
  <si>
    <t>ANGELES CITY</t>
  </si>
  <si>
    <t>MABALACAT CITY</t>
  </si>
  <si>
    <t>SAN FERNANDO CITY (PAMPANGA)</t>
  </si>
  <si>
    <t>TARLAC CITY</t>
  </si>
  <si>
    <t>OLONGAPO CITY</t>
  </si>
  <si>
    <t>BATANGAS CITY</t>
  </si>
  <si>
    <t>LIPA CITY</t>
  </si>
  <si>
    <t>TANAUAN CITY</t>
  </si>
  <si>
    <t>BACOOR CITY</t>
  </si>
  <si>
    <t>CAVITE CITY</t>
  </si>
  <si>
    <t>DASMARINAS CITY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</si>
  <si>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</si>
  <si>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</si>
  <si>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</si>
  <si>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</si>
  <si>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</si>
  <si>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</si>
  <si>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</si>
  <si>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</si>
  <si>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</si>
  <si>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</si>
  <si>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</si>
  <si>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</si>
  <si>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CALAPAN CITY</t>
  </si>
  <si>
    <t>PUERTO PRINCESA CITY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</si>
  <si>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</si>
  <si>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</si>
  <si>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</si>
  <si>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</si>
  <si>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</si>
  <si>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</si>
  <si>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</si>
  <si>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</si>
  <si>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</si>
  <si>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</si>
  <si>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</si>
  <si>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</si>
  <si>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</si>
  <si>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</si>
  <si>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</si>
  <si>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</si>
  <si>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</si>
  <si>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</si>
  <si>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SILAY CITY</t>
  </si>
  <si>
    <t>SIPALAY CITY</t>
  </si>
  <si>
    <t>VICTORIAS CITY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</si>
  <si>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</si>
  <si>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</si>
  <si>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</si>
  <si>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</si>
  <si>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</si>
  <si>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</si>
  <si>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</si>
  <si>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</si>
  <si>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</si>
  <si>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</si>
  <si>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</si>
  <si>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</si>
  <si>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</si>
  <si>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</si>
  <si>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</si>
  <si>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</si>
  <si>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BORONGAN CITY</t>
  </si>
  <si>
    <t>BAYBAY CITY</t>
  </si>
  <si>
    <t>ORMOC CITY</t>
  </si>
  <si>
    <t>TACLOBAN CITY</t>
  </si>
  <si>
    <t>MAASIN CITY</t>
  </si>
  <si>
    <t>CALBAYOG CITY</t>
  </si>
  <si>
    <t>CATBALOGAN CITY</t>
  </si>
  <si>
    <t>DAPITAN CITY</t>
  </si>
  <si>
    <t>DIPOLOG CITY</t>
  </si>
  <si>
    <t>PAGADIAN CITY</t>
  </si>
  <si>
    <t>ZAMBOANGA CITY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</si>
  <si>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</si>
  <si>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</si>
  <si>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</si>
  <si>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</si>
  <si>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</si>
  <si>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</si>
  <si>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</si>
  <si>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</si>
  <si>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</si>
  <si>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ISLAND GARDEN CITY OF SAMAL</t>
  </si>
  <si>
    <t>PANABO CITY</t>
  </si>
  <si>
    <t>TAGUM CITY</t>
  </si>
  <si>
    <t>DAVAO CITY</t>
  </si>
  <si>
    <t>DIGOS CITY</t>
  </si>
  <si>
    <t>MATI CITY</t>
  </si>
  <si>
    <t>KIDAPAWAN CITY</t>
  </si>
  <si>
    <t>COTABATO CITY</t>
  </si>
  <si>
    <t>GENERAL SANTOS CITY</t>
  </si>
  <si>
    <t>TACURONG CITY</t>
  </si>
  <si>
    <t>BUTUAN CITY</t>
  </si>
  <si>
    <t>CABADBARAN CITY</t>
  </si>
  <si>
    <t>BAYUGAN CITY</t>
  </si>
  <si>
    <t>SURIGAO CITY</t>
  </si>
  <si>
    <t>BISLIG CITY</t>
  </si>
  <si>
    <t>TANDAG CITY</t>
  </si>
  <si>
    <t>LAMITAN CITY</t>
  </si>
  <si>
    <t>MARAWI CITY</t>
  </si>
  <si>
    <t>MUNICIPALITY</t>
  </si>
  <si>
    <t>PATEROS</t>
  </si>
  <si>
    <t>BANGUED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</si>
  <si>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</si>
  <si>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</si>
  <si>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</si>
  <si>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</si>
  <si>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</si>
  <si>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</si>
  <si>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</si>
  <si>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</si>
  <si>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</si>
  <si>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</si>
  <si>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</si>
  <si>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</si>
  <si>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</si>
  <si>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</si>
  <si>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</si>
  <si>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</si>
  <si>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</si>
  <si>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</si>
  <si>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</si>
  <si>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</si>
  <si>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</si>
  <si>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</si>
  <si>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</si>
  <si>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</si>
  <si>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</si>
  <si>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</si>
  <si>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CALANASAN (BAYAG)</t>
  </si>
  <si>
    <t>CONNER</t>
  </si>
  <si>
    <t>FLORA</t>
  </si>
  <si>
    <t>KABUGAO</t>
  </si>
  <si>
    <t>LUNA</t>
  </si>
  <si>
    <t>PUDTOL</t>
  </si>
  <si>
    <t>SANTA MARCELA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</si>
  <si>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</si>
  <si>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</si>
  <si>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</si>
  <si>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</si>
  <si>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</si>
  <si>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</si>
  <si>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</si>
  <si>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</si>
  <si>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</si>
  <si>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</si>
  <si>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</si>
  <si>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</si>
  <si>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</si>
  <si>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AGUINALDO</t>
  </si>
  <si>
    <t>ALFONSO LISTA (POTIA)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</si>
  <si>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</si>
  <si>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</si>
  <si>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</si>
  <si>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</si>
  <si>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</si>
  <si>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</si>
  <si>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</si>
  <si>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</si>
  <si>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</si>
  <si>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</si>
  <si>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</si>
  <si>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</si>
  <si>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</si>
  <si>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</si>
  <si>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</si>
  <si>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</si>
  <si>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</si>
  <si>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</si>
  <si>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</si>
  <si>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</si>
  <si>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</si>
  <si>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</si>
  <si>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</si>
  <si>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</si>
  <si>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</si>
  <si>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ADAMS</t>
  </si>
  <si>
    <t>BACARRA</t>
  </si>
  <si>
    <t>BADOC</t>
  </si>
  <si>
    <t>BANGUI</t>
  </si>
  <si>
    <t>BANNA (ESPIRITU)</t>
  </si>
  <si>
    <t>BURGOS</t>
  </si>
  <si>
    <t>CARASI</t>
  </si>
  <si>
    <t>CURRIMAO</t>
  </si>
  <si>
    <t>DINGRAS</t>
  </si>
  <si>
    <t>DUMALNEG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</si>
  <si>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</si>
  <si>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</si>
  <si>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</si>
  <si>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</si>
  <si>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</si>
  <si>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</si>
  <si>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</si>
  <si>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</si>
  <si>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</si>
  <si>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</si>
  <si>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</si>
  <si>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</si>
  <si>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</si>
  <si>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</si>
  <si>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</si>
  <si>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</si>
  <si>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</si>
  <si>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</si>
  <si>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</si>
  <si>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</si>
  <si>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</si>
  <si>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</si>
  <si>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</si>
  <si>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</si>
  <si>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</si>
  <si>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</si>
  <si>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</si>
  <si>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</si>
  <si>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</si>
  <si>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</si>
  <si>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</si>
  <si>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</si>
  <si>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</si>
  <si>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</si>
  <si>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</si>
  <si>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</si>
  <si>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</si>
  <si>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</si>
  <si>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</si>
  <si>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</si>
  <si>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</si>
  <si>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</si>
  <si>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</si>
  <si>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</si>
  <si>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</si>
  <si>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</si>
  <si>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</si>
  <si>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</si>
  <si>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</si>
  <si>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</si>
  <si>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</si>
  <si>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</si>
  <si>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SAN GABRIEL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</si>
  <si>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</si>
  <si>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</si>
  <si>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</si>
  <si>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</si>
  <si>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</si>
  <si>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</si>
  <si>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</si>
  <si>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</si>
  <si>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</si>
  <si>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</si>
  <si>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</si>
  <si>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</si>
  <si>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</si>
  <si>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</si>
  <si>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</si>
  <si>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</si>
  <si>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</si>
  <si>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</si>
  <si>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</si>
  <si>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</si>
  <si>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</si>
  <si>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</si>
  <si>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LAOAC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</si>
  <si>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</si>
  <si>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</si>
  <si>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</si>
  <si>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</si>
  <si>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</si>
  <si>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</si>
  <si>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</si>
  <si>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</si>
  <si>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</si>
  <si>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</si>
  <si>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</si>
  <si>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</si>
  <si>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</si>
  <si>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</si>
  <si>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</si>
  <si>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</si>
  <si>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</si>
  <si>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</si>
  <si>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</si>
  <si>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VILLASIS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</si>
  <si>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</si>
  <si>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</si>
  <si>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</si>
  <si>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</si>
  <si>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</si>
  <si>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</si>
  <si>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</si>
  <si>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</si>
  <si>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</si>
  <si>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</si>
  <si>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</si>
  <si>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</si>
  <si>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</si>
  <si>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</si>
  <si>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</si>
  <si>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</si>
  <si>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</si>
  <si>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</si>
  <si>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</si>
  <si>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</si>
  <si>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</si>
  <si>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</si>
  <si>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</si>
  <si>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</si>
  <si>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</si>
  <si>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</si>
  <si>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</si>
  <si>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</si>
  <si>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</si>
  <si>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</si>
  <si>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</si>
  <si>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</si>
  <si>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</si>
  <si>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</si>
  <si>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</si>
  <si>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</si>
  <si>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</si>
  <si>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</si>
  <si>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</si>
  <si>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</si>
  <si>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</si>
  <si>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</si>
  <si>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</si>
  <si>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</si>
  <si>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</si>
  <si>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</si>
  <si>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</si>
  <si>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</si>
  <si>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</si>
  <si>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</si>
  <si>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</si>
  <si>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</si>
  <si>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</si>
  <si>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</si>
  <si>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TUMAUINI</t>
  </si>
  <si>
    <t>ALFONSO CASTANEDA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</si>
  <si>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</si>
  <si>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</si>
  <si>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</si>
  <si>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</si>
  <si>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</si>
  <si>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</si>
  <si>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</si>
  <si>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</si>
  <si>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</si>
  <si>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</si>
  <si>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</si>
  <si>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</si>
  <si>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</si>
  <si>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AGLIPAY</t>
  </si>
  <si>
    <t>CABARROGUIS</t>
  </si>
  <si>
    <t>DIFFUN</t>
  </si>
  <si>
    <t>MADDELA</t>
  </si>
  <si>
    <t>NAGTIPUNAN</t>
  </si>
  <si>
    <t>SAGUDAY</t>
  </si>
  <si>
    <t>BALER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</si>
  <si>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</si>
  <si>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</si>
  <si>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</si>
  <si>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</si>
  <si>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</si>
  <si>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</si>
  <si>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</si>
  <si>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</si>
  <si>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</si>
  <si>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</si>
  <si>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</si>
  <si>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</si>
  <si>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</si>
  <si>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</si>
  <si>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</si>
  <si>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</si>
  <si>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</si>
  <si>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</si>
  <si>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</si>
  <si>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</si>
  <si>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</si>
  <si>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</si>
  <si>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</si>
  <si>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DONA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</si>
  <si>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</si>
  <si>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</si>
  <si>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</si>
  <si>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</si>
  <si>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</si>
  <si>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</si>
  <si>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</si>
  <si>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</si>
  <si>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</si>
  <si>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</si>
  <si>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</si>
  <si>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</si>
  <si>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</si>
  <si>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</si>
  <si>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</si>
  <si>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</si>
  <si>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</si>
  <si>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</si>
  <si>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</si>
  <si>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</si>
  <si>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</si>
  <si>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</si>
  <si>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</si>
  <si>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</si>
  <si>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</si>
  <si>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</si>
  <si>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</si>
  <si>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</si>
  <si>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</si>
  <si>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</si>
  <si>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</si>
  <si>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</si>
  <si>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</si>
  <si>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</si>
  <si>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</si>
  <si>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</si>
  <si>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</si>
  <si>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</si>
  <si>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</si>
  <si>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</si>
  <si>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</si>
  <si>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</si>
  <si>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</si>
  <si>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</si>
  <si>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</si>
  <si>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</si>
  <si>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</si>
  <si>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</si>
  <si>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</si>
  <si>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</si>
  <si>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</si>
  <si>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</si>
  <si>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</si>
  <si>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</si>
  <si>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</si>
  <si>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</si>
  <si>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</si>
  <si>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</si>
  <si>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</si>
  <si>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</si>
  <si>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</si>
  <si>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</si>
  <si>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 JOSE</t>
  </si>
  <si>
    <t>SANTA IGNACIA</t>
  </si>
  <si>
    <t>VICTORIA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</si>
  <si>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</si>
  <si>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</si>
  <si>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</si>
  <si>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</si>
  <si>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</si>
  <si>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</si>
  <si>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</si>
  <si>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</si>
  <si>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</si>
  <si>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</si>
  <si>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</si>
  <si>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</si>
  <si>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</si>
  <si>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</si>
  <si>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</si>
  <si>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</si>
  <si>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</si>
  <si>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</si>
  <si>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</si>
  <si>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</si>
  <si>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</si>
  <si>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</si>
  <si>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</si>
  <si>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</si>
  <si>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</si>
  <si>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</si>
  <si>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</si>
  <si>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</si>
  <si>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</si>
  <si>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</si>
  <si>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</si>
  <si>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</si>
  <si>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</si>
  <si>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</si>
  <si>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</si>
  <si>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</si>
  <si>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</si>
  <si>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GEN. MARIANO ALVAREZ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</si>
  <si>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</si>
  <si>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</si>
  <si>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</si>
  <si>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</si>
  <si>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</si>
  <si>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</si>
  <si>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</si>
  <si>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</si>
  <si>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</si>
  <si>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</si>
  <si>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</si>
  <si>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</si>
  <si>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</si>
  <si>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</si>
  <si>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</si>
  <si>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</si>
  <si>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</si>
  <si>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</si>
  <si>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</si>
  <si>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</si>
  <si>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</si>
  <si>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</si>
  <si>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</si>
  <si>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</si>
  <si>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</si>
  <si>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</si>
  <si>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</si>
  <si>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</si>
  <si>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</si>
  <si>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</si>
  <si>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</si>
  <si>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</si>
  <si>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</si>
  <si>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</si>
  <si>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</si>
  <si>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</si>
  <si>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</si>
  <si>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</si>
  <si>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</si>
  <si>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</si>
  <si>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</si>
  <si>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</si>
  <si>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</si>
  <si>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</si>
  <si>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</si>
  <si>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</si>
  <si>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</si>
  <si>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</si>
  <si>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</si>
  <si>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</si>
  <si>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</si>
  <si>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</si>
  <si>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</si>
  <si>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</si>
  <si>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</si>
  <si>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</si>
  <si>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</si>
  <si>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</si>
  <si>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</si>
  <si>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</si>
  <si>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</si>
  <si>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</si>
  <si>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</si>
  <si>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</si>
  <si>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</si>
  <si>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</si>
  <si>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</si>
  <si>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</si>
  <si>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</si>
  <si>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</si>
  <si>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PILILIA</t>
  </si>
  <si>
    <t>RODRIGUEZ (MONTALBAN)</t>
  </si>
  <si>
    <t>TANAY</t>
  </si>
  <si>
    <t>TAYTAY</t>
  </si>
  <si>
    <t>TERESA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</si>
  <si>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</si>
  <si>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</si>
  <si>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</si>
  <si>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</si>
  <si>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</si>
  <si>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</si>
  <si>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</si>
  <si>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</si>
  <si>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</si>
  <si>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</si>
  <si>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</si>
  <si>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</si>
  <si>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</si>
  <si>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</si>
  <si>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</si>
  <si>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</si>
  <si>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</si>
  <si>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</si>
  <si>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</si>
  <si>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</si>
  <si>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</si>
  <si>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</si>
  <si>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</si>
  <si>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</si>
  <si>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</si>
  <si>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</si>
  <si>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</si>
  <si>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</si>
  <si>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</si>
  <si>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</si>
  <si>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</si>
  <si>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</si>
  <si>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</si>
  <si>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CULION</t>
  </si>
  <si>
    <t>CUYO</t>
  </si>
  <si>
    <t>DUMARAN</t>
  </si>
  <si>
    <t>EL NIDO (BACUIT)</t>
  </si>
  <si>
    <t>LINAPACAN</t>
  </si>
  <si>
    <t>NARRA</t>
  </si>
  <si>
    <t>RIZAL (MARCOS)</t>
  </si>
  <si>
    <t>SOFRONIO ESPANOLA</t>
  </si>
  <si>
    <t>ALCANTARA</t>
  </si>
  <si>
    <t>BANTON</t>
  </si>
  <si>
    <t>CAJIDIOCAN</t>
  </si>
  <si>
    <t>CALATRAVA</t>
  </si>
  <si>
    <t>CORCUERA</t>
  </si>
  <si>
    <t>FERROL</t>
  </si>
  <si>
    <t>MAGDIWANG</t>
  </si>
  <si>
    <t>ODIONGAN</t>
  </si>
  <si>
    <t>SAN FERNANDO</t>
  </si>
  <si>
    <t>SANTA MARIA (IMELDA)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</si>
  <si>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</si>
  <si>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</si>
  <si>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</si>
  <si>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</si>
  <si>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</si>
  <si>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</si>
  <si>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</si>
  <si>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</si>
  <si>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</si>
  <si>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</si>
  <si>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</si>
  <si>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</si>
  <si>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</si>
  <si>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</si>
  <si>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</si>
  <si>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</si>
  <si>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</si>
  <si>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</si>
  <si>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</si>
  <si>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</si>
  <si>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</si>
  <si>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</si>
  <si>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 (IMELDA)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</si>
  <si>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</si>
  <si>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</si>
  <si>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</si>
  <si>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</si>
  <si>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</si>
  <si>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</si>
  <si>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</si>
  <si>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</si>
  <si>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</si>
  <si>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</si>
  <si>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</si>
  <si>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</si>
  <si>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</si>
  <si>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</si>
  <si>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</si>
  <si>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</si>
  <si>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</si>
  <si>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</si>
  <si>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</si>
  <si>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</si>
  <si>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</si>
  <si>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</si>
  <si>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</si>
  <si>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</si>
  <si>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</si>
  <si>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</si>
  <si>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</si>
  <si>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</si>
  <si>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</si>
  <si>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</si>
  <si>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</si>
  <si>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</si>
  <si>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</si>
  <si>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</si>
  <si>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</si>
  <si>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</si>
  <si>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</si>
  <si>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</si>
  <si>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</si>
  <si>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</si>
  <si>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</si>
  <si>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</si>
  <si>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</si>
  <si>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</si>
  <si>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</si>
  <si>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</si>
  <si>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</si>
  <si>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</si>
  <si>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</si>
  <si>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</si>
  <si>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</si>
  <si>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</si>
  <si>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</si>
  <si>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</si>
  <si>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</si>
  <si>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</si>
  <si>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</si>
  <si>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</si>
  <si>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</si>
  <si>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</si>
  <si>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</si>
  <si>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</si>
  <si>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</si>
  <si>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</si>
  <si>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</si>
  <si>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</si>
  <si>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</si>
  <si>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</si>
  <si>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</si>
  <si>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</si>
  <si>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</si>
  <si>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</si>
  <si>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</si>
  <si>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</si>
  <si>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</si>
  <si>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</si>
  <si>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</si>
  <si>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</si>
  <si>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</si>
  <si>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</si>
  <si>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</si>
  <si>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</si>
  <si>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</si>
  <si>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</si>
  <si>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</si>
  <si>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</si>
  <si>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</si>
  <si>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</si>
  <si>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</si>
  <si>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</si>
  <si>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</si>
  <si>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</si>
  <si>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</si>
  <si>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</si>
  <si>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</si>
  <si>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</si>
  <si>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</si>
  <si>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</si>
  <si>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TOBIAS FORNIER (DAO)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</si>
  <si>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</si>
  <si>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</si>
  <si>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</si>
  <si>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</si>
  <si>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</si>
  <si>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</si>
  <si>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</si>
  <si>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</si>
  <si>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</si>
  <si>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</si>
  <si>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</si>
  <si>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</si>
  <si>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</si>
  <si>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</si>
  <si>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</si>
  <si>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</si>
  <si>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JORDAN</t>
  </si>
  <si>
    <t>NUEVA VALENCIA</t>
  </si>
  <si>
    <t>SAN LORENZO</t>
  </si>
  <si>
    <t>SIBUNAG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</si>
  <si>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</si>
  <si>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</si>
  <si>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</si>
  <si>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</si>
  <si>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</si>
  <si>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</si>
  <si>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</si>
  <si>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</si>
  <si>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</si>
  <si>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</si>
  <si>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</si>
  <si>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</si>
  <si>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</si>
  <si>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</si>
  <si>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</si>
  <si>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</si>
  <si>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</si>
  <si>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</si>
  <si>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</si>
  <si>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</si>
  <si>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</si>
  <si>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</si>
  <si>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</si>
  <si>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</si>
  <si>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</si>
  <si>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</si>
  <si>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</si>
  <si>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</si>
  <si>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</si>
  <si>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</si>
  <si>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</si>
  <si>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</si>
  <si>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</si>
  <si>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</si>
  <si>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</si>
  <si>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</si>
  <si>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</si>
  <si>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</si>
  <si>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</si>
  <si>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</si>
  <si>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</si>
  <si>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</si>
  <si>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</si>
  <si>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</si>
  <si>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</si>
  <si>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</si>
  <si>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</si>
  <si>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</si>
  <si>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SALVADOR BENEDICTO</t>
  </si>
  <si>
    <t>TOBOSO</t>
  </si>
  <si>
    <t>VALLADOLID</t>
  </si>
  <si>
    <t>ALBURQUERQUE</t>
  </si>
  <si>
    <t>ANTEQUERA</t>
  </si>
  <si>
    <t>BACLAYON</t>
  </si>
  <si>
    <t>BALILIHAN</t>
  </si>
  <si>
    <t>BIEN UNIDO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</si>
  <si>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</si>
  <si>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</si>
  <si>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</si>
  <si>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</si>
  <si>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</si>
  <si>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</si>
  <si>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</si>
  <si>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</si>
  <si>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</si>
  <si>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</si>
  <si>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</si>
  <si>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</si>
  <si>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</si>
  <si>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</si>
  <si>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</si>
  <si>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</si>
  <si>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</si>
  <si>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</si>
  <si>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</si>
  <si>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</si>
  <si>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</si>
  <si>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</si>
  <si>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</si>
  <si>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</si>
  <si>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</si>
  <si>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</si>
  <si>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</si>
  <si>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</si>
  <si>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</si>
  <si>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</si>
  <si>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</si>
  <si>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</si>
  <si>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</si>
  <si>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</si>
  <si>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</si>
  <si>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</si>
  <si>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</si>
  <si>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</si>
  <si>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</si>
  <si>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</si>
  <si>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</si>
  <si>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</si>
  <si>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</si>
  <si>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</si>
  <si>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</si>
  <si>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</si>
  <si>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</si>
  <si>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</si>
  <si>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</si>
  <si>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</si>
  <si>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</si>
  <si>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</si>
  <si>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</si>
  <si>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</si>
  <si>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</si>
  <si>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</si>
  <si>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</si>
  <si>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</si>
  <si>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</si>
  <si>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</si>
  <si>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</si>
  <si>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</si>
  <si>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</si>
  <si>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</si>
  <si>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</si>
  <si>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</si>
  <si>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</si>
  <si>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</si>
  <si>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</si>
  <si>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</si>
  <si>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</si>
  <si>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</si>
  <si>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</si>
  <si>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</si>
  <si>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</si>
  <si>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</si>
  <si>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</si>
  <si>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</si>
  <si>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</si>
  <si>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</si>
  <si>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</si>
  <si>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</si>
  <si>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</si>
  <si>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</si>
  <si>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</si>
  <si>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</si>
  <si>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</si>
  <si>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</si>
  <si>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</si>
  <si>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</si>
  <si>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</si>
  <si>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</si>
  <si>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ALMERIA</t>
  </si>
  <si>
    <t>CABUCGAYAN</t>
  </si>
  <si>
    <t>CAIBIRAN</t>
  </si>
  <si>
    <t>CULABA</t>
  </si>
  <si>
    <t>KAWAYAN</t>
  </si>
  <si>
    <t>MARIPIPI</t>
  </si>
  <si>
    <t>NAVAL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</si>
  <si>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</si>
  <si>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</si>
  <si>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</si>
  <si>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</si>
  <si>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</si>
  <si>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</si>
  <si>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</si>
  <si>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</si>
  <si>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</si>
  <si>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</si>
  <si>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</si>
  <si>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</si>
  <si>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</si>
  <si>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</si>
  <si>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</si>
  <si>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</si>
  <si>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</si>
  <si>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</si>
  <si>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</si>
  <si>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</si>
  <si>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</si>
  <si>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</si>
  <si>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</si>
  <si>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</si>
  <si>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</si>
  <si>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</si>
  <si>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</si>
  <si>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</si>
  <si>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</si>
  <si>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</si>
  <si>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</si>
  <si>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</si>
  <si>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</si>
  <si>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</si>
  <si>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</si>
  <si>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</si>
  <si>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</si>
  <si>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</si>
  <si>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</si>
  <si>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</si>
  <si>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</si>
  <si>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</si>
  <si>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</si>
  <si>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</si>
  <si>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</si>
  <si>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</si>
  <si>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</si>
  <si>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</si>
  <si>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</si>
  <si>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</si>
  <si>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</si>
  <si>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</si>
  <si>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</si>
  <si>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</si>
  <si>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</si>
  <si>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</si>
  <si>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</si>
  <si>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</si>
  <si>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</si>
  <si>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</si>
  <si>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</si>
  <si>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</si>
  <si>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</si>
  <si>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</si>
  <si>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</si>
  <si>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LOPE DE VEGA</t>
  </si>
  <si>
    <t>MAPANAS</t>
  </si>
  <si>
    <t>MONDRAGON</t>
  </si>
  <si>
    <t>PALAPAG</t>
  </si>
  <si>
    <t>PAMBUJAN</t>
  </si>
  <si>
    <t>SAN ROQUE</t>
  </si>
  <si>
    <t>SILVINO LOBOS</t>
  </si>
  <si>
    <t>ANAHAWAN</t>
  </si>
  <si>
    <t>HINUNANGAN</t>
  </si>
  <si>
    <t>HINUNDAYAN</t>
  </si>
  <si>
    <t>LIBAGON</t>
  </si>
  <si>
    <t>LIMASAWA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</si>
  <si>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</si>
  <si>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</si>
  <si>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</si>
  <si>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</si>
  <si>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</si>
  <si>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</si>
  <si>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</si>
  <si>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</si>
  <si>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</si>
  <si>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</si>
  <si>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</si>
  <si>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</si>
  <si>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</si>
  <si>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</si>
  <si>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</si>
  <si>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</si>
  <si>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</si>
  <si>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</si>
  <si>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</si>
  <si>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 (WRIGHT)</t>
  </si>
  <si>
    <t>PINABACDAO</t>
  </si>
  <si>
    <t>SAN JORGE</t>
  </si>
  <si>
    <t>SAN JOSE DE BUAN</t>
  </si>
  <si>
    <t>SAN SEBASTIAN</t>
  </si>
  <si>
    <t>SANTA MARGARITA</t>
  </si>
  <si>
    <t>SANTO NINO</t>
  </si>
  <si>
    <t>TAGAPUL-AN</t>
  </si>
  <si>
    <t>TALALORA</t>
  </si>
  <si>
    <t>TARANGNAN</t>
  </si>
  <si>
    <t>VILLAREAL</t>
  </si>
  <si>
    <t>ZUMARRAGA</t>
  </si>
  <si>
    <t>BACUNGAN (LEON B. POSTIGO)</t>
  </si>
  <si>
    <t>BALIGUIAN</t>
  </si>
  <si>
    <t>GODOD</t>
  </si>
  <si>
    <t>GUTALAC</t>
  </si>
  <si>
    <t>JOSE DALMAN(PONOT)</t>
  </si>
  <si>
    <t>KALAWIT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</si>
  <si>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</si>
  <si>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</si>
  <si>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</si>
  <si>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</si>
  <si>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</si>
  <si>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</si>
  <si>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</si>
  <si>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</si>
  <si>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</si>
  <si>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</si>
  <si>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</si>
  <si>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</si>
  <si>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</si>
  <si>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</si>
  <si>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</si>
  <si>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</si>
  <si>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</si>
  <si>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</si>
  <si>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</si>
  <si>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</si>
  <si>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</si>
  <si>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</si>
  <si>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</si>
  <si>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</si>
  <si>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</si>
  <si>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</si>
  <si>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</si>
  <si>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</si>
  <si>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</si>
  <si>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</si>
  <si>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</si>
  <si>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</si>
  <si>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RAMON MAGSAYSAY(LIARGO)</t>
  </si>
  <si>
    <t>SOMINOT(DON MARIANO MARCOS)</t>
  </si>
  <si>
    <t>TABINA</t>
  </si>
  <si>
    <t>TAMBULIG</t>
  </si>
  <si>
    <t>TIGBAO</t>
  </si>
  <si>
    <t>TUKURAN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</si>
  <si>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</si>
  <si>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</si>
  <si>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</si>
  <si>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</si>
  <si>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</si>
  <si>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</si>
  <si>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</si>
  <si>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</si>
  <si>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</si>
  <si>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</si>
  <si>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</si>
  <si>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</si>
  <si>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</si>
  <si>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</si>
  <si>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</si>
  <si>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BAUNGON</t>
  </si>
  <si>
    <t>CABANGLASAN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</si>
  <si>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</si>
  <si>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</si>
  <si>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</si>
  <si>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</si>
  <si>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</si>
  <si>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</si>
  <si>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</si>
  <si>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</si>
  <si>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</si>
  <si>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</si>
  <si>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</si>
  <si>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</si>
  <si>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</si>
  <si>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</si>
  <si>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</si>
  <si>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</si>
  <si>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</si>
  <si>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</si>
  <si>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</si>
  <si>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</si>
  <si>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</si>
  <si>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</si>
  <si>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</si>
  <si>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</si>
  <si>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</si>
  <si>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</si>
  <si>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</si>
  <si>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</si>
  <si>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</si>
  <si>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</si>
  <si>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</si>
  <si>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</si>
  <si>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PANTAR</t>
  </si>
  <si>
    <t>POONA PIAGAPO</t>
  </si>
  <si>
    <t>SALVADOR</t>
  </si>
  <si>
    <t>SAPAD</t>
  </si>
  <si>
    <t>SULTAN NAGA DIMAPORO (KAROMATAN)</t>
  </si>
  <si>
    <t>TAGOLOAN</t>
  </si>
  <si>
    <t>TANGCAL</t>
  </si>
  <si>
    <t>TUBOD</t>
  </si>
  <si>
    <t>ALORAN</t>
  </si>
  <si>
    <t>BALIANGAO</t>
  </si>
  <si>
    <t>BONIFACIO</t>
  </si>
  <si>
    <t>CALAMBA</t>
  </si>
  <si>
    <t>DON VICTORIANO CHIONGBIAN (DON MARIANO MARCOS)</t>
  </si>
  <si>
    <t>JIMENEZ</t>
  </si>
  <si>
    <t>LOPEZ JAENA</t>
  </si>
  <si>
    <t>PANAON</t>
  </si>
  <si>
    <t>SAPANG DALAGA</t>
  </si>
  <si>
    <t>SINACABAN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</si>
  <si>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</si>
  <si>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</si>
  <si>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</si>
  <si>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</si>
  <si>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</si>
  <si>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</si>
  <si>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</si>
  <si>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</si>
  <si>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</si>
  <si>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</si>
  <si>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</si>
  <si>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</si>
  <si>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</si>
  <si>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</si>
  <si>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</si>
  <si>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</si>
  <si>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</si>
  <si>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</si>
  <si>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</si>
  <si>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</si>
  <si>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</si>
  <si>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</si>
  <si>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</si>
  <si>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</si>
  <si>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</si>
  <si>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</si>
  <si>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</si>
  <si>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</si>
  <si>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</si>
  <si>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ASUNCION (SAUG)</t>
  </si>
  <si>
    <t>BRAULIO E. DUJALI</t>
  </si>
  <si>
    <t>KAPALONG</t>
  </si>
  <si>
    <t>NEW CORELLA</t>
  </si>
  <si>
    <t>TALAINGOD</t>
  </si>
  <si>
    <t>BANSALAN</t>
  </si>
  <si>
    <t>KIBLAWAN</t>
  </si>
  <si>
    <t>MALALAG</t>
  </si>
  <si>
    <t>MATANAO</t>
  </si>
  <si>
    <t>PADADA</t>
  </si>
  <si>
    <t>SULOP</t>
  </si>
  <si>
    <t>DON MARCELINO</t>
  </si>
  <si>
    <t>JOSE ABAD SANTOS</t>
  </si>
  <si>
    <t>MALITA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</si>
  <si>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</si>
  <si>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</si>
  <si>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</si>
  <si>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</si>
  <si>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</si>
  <si>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</si>
  <si>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</si>
  <si>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</si>
  <si>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</si>
  <si>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ALAMADA</t>
  </si>
  <si>
    <t>ALEOSAN</t>
  </si>
  <si>
    <t>ANTIPAS</t>
  </si>
  <si>
    <t>ARAKAN</t>
  </si>
  <si>
    <t>BANISILAN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</si>
  <si>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</si>
  <si>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</si>
  <si>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</si>
  <si>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</si>
  <si>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</si>
  <si>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</si>
  <si>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</si>
  <si>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</si>
  <si>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</si>
  <si>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</si>
  <si>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ALABEL</t>
  </si>
  <si>
    <t>GLAN</t>
  </si>
  <si>
    <t>KIAMBA</t>
  </si>
  <si>
    <t>MAASIM</t>
  </si>
  <si>
    <t>MAITUM</t>
  </si>
  <si>
    <t>MALAPATAN</t>
  </si>
  <si>
    <t>MALUNGON</t>
  </si>
  <si>
    <t>LAKE SEBU</t>
  </si>
  <si>
    <t>NORALA</t>
  </si>
  <si>
    <t>POLOMOLOK</t>
  </si>
  <si>
    <t>SURALLAH</t>
  </si>
  <si>
    <t>TAMPAKAN</t>
  </si>
  <si>
    <t>TANTANGAN</t>
  </si>
  <si>
    <t>T'BOLI</t>
  </si>
  <si>
    <t>TUPI</t>
  </si>
  <si>
    <t>BAGUMBAYAN</t>
  </si>
  <si>
    <t>COLUMBIO</t>
  </si>
  <si>
    <t>ISULAN</t>
  </si>
  <si>
    <t>KALAMANSIG</t>
  </si>
  <si>
    <t>LAMBAYONG(MARIANO MARCOS)</t>
  </si>
  <si>
    <t>LEBAK</t>
  </si>
  <si>
    <t>LUTAYAN</t>
  </si>
  <si>
    <t>PALIMBANG</t>
  </si>
  <si>
    <t>PRESIDENT QUIRINO</t>
  </si>
  <si>
    <t>SEN. NINOY AQUINO</t>
  </si>
  <si>
    <t>JABONGA</t>
  </si>
  <si>
    <t>KITCHARAO</t>
  </si>
  <si>
    <t>LAS NIEVES</t>
  </si>
  <si>
    <t>NASIPIT</t>
  </si>
  <si>
    <t>REMEDIOS T. ROMUALDEZ</t>
  </si>
  <si>
    <t>TUBAY</t>
  </si>
  <si>
    <t>BUNAWAN</t>
  </si>
  <si>
    <t>LORETO</t>
  </si>
  <si>
    <t>PROSPERIDAD</t>
  </si>
  <si>
    <t>SANTA JOSEFA</t>
  </si>
  <si>
    <t>SIBAGAT</t>
  </si>
  <si>
    <t>TALACOGON</t>
  </si>
  <si>
    <t>TRENTO</t>
  </si>
  <si>
    <t>VERUELA</t>
  </si>
  <si>
    <t>BASILISA(RIZAL)</t>
  </si>
  <si>
    <t>CAGDIANAO</t>
  </si>
  <si>
    <t>DINAGAT</t>
  </si>
  <si>
    <t>LIBJO(ALBOR)</t>
  </si>
  <si>
    <t>TUBAJON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</si>
  <si>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</si>
  <si>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</si>
  <si>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</si>
  <si>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</si>
  <si>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</si>
  <si>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</si>
  <si>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</si>
  <si>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</si>
  <si>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</si>
  <si>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</si>
  <si>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</si>
  <si>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</si>
  <si>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</si>
  <si>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</si>
  <si>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</si>
  <si>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</si>
  <si>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</si>
  <si>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</si>
  <si>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</si>
  <si>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</si>
  <si>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</si>
  <si>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</si>
  <si>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</si>
  <si>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</si>
  <si>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AKBAR</t>
  </si>
  <si>
    <t>AL-BARKA</t>
  </si>
  <si>
    <t>HADJI MOHAMMAD AJUL</t>
  </si>
  <si>
    <t>HADJI MUHTAMAD</t>
  </si>
  <si>
    <t>LANTAWAN</t>
  </si>
  <si>
    <t>MALUSO</t>
  </si>
  <si>
    <t>SUMISIP</t>
  </si>
  <si>
    <t>TABUAN-LASA</t>
  </si>
  <si>
    <t>TIPO-TIPO</t>
  </si>
  <si>
    <t>UNGKAYA PUKAN</t>
  </si>
  <si>
    <t>BACOLOD-KALAWI (BACOLOD GRANDE)</t>
  </si>
  <si>
    <t>BALABAGAN</t>
  </si>
  <si>
    <t>BALINDONG (WATU)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</si>
  <si>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</si>
  <si>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</si>
  <si>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</si>
  <si>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</si>
  <si>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</si>
  <si>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</si>
  <si>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</si>
  <si>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</si>
  <si>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</si>
  <si>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</si>
  <si>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 (MAGUING)</t>
  </si>
  <si>
    <t>LUMBACA-UNAYAN</t>
  </si>
  <si>
    <t>LUMBATAN</t>
  </si>
  <si>
    <t>LUMBAYANAGUE</t>
  </si>
  <si>
    <t>MADALUM</t>
  </si>
  <si>
    <t>MADAMBA</t>
  </si>
  <si>
    <t>MAGUING</t>
  </si>
  <si>
    <t>MALABANG</t>
  </si>
  <si>
    <t>MARANTAO</t>
  </si>
  <si>
    <t>MAROGONG</t>
  </si>
  <si>
    <t>MASIU</t>
  </si>
  <si>
    <t>MULONDO</t>
  </si>
  <si>
    <t>PAGAYAWAN (TATARIKAN)</t>
  </si>
  <si>
    <t>PIAGAPO</t>
  </si>
  <si>
    <t>PICONG (SULTAN GUMANDER)</t>
  </si>
  <si>
    <t>POONA BAYABAO (GATA)</t>
  </si>
  <si>
    <t>PUALAS</t>
  </si>
  <si>
    <t>SAGUIARAN</t>
  </si>
  <si>
    <t>SULTAN DUMALONDONG</t>
  </si>
  <si>
    <t>TAGOLOAN II</t>
  </si>
  <si>
    <t>TAMPARAN</t>
  </si>
  <si>
    <t>TARAKA</t>
  </si>
  <si>
    <t>TUBARAN</t>
  </si>
  <si>
    <t>TUGAYA</t>
  </si>
  <si>
    <t>WAO</t>
  </si>
  <si>
    <t>AMPATUAN</t>
  </si>
  <si>
    <t>BARIRA</t>
  </si>
  <si>
    <t>BULDON</t>
  </si>
  <si>
    <t>BULUAN</t>
  </si>
  <si>
    <t>DATU ABDULLAH SANGKI</t>
  </si>
  <si>
    <t>DATU ANGGAL MIDTIMBANG</t>
  </si>
  <si>
    <t>DATU BLAH T. SINSUAT</t>
  </si>
  <si>
    <t>DATU HOFFER AMPATUAN</t>
  </si>
  <si>
    <t>DATU ODIN SINSUAT (DINAIG)</t>
  </si>
  <si>
    <t>DATU PAGLAS</t>
  </si>
  <si>
    <t>DATU PIANG</t>
  </si>
  <si>
    <t>DATU SALIBO</t>
  </si>
  <si>
    <t>DATU SAUDI-AMPATUAN</t>
  </si>
  <si>
    <t>DATU UNSAY</t>
  </si>
  <si>
    <t>GEN. S. K. PENDATUN</t>
  </si>
  <si>
    <t>GUINDULUNGAN</t>
  </si>
  <si>
    <t>KABUNTALAN (TUMBAO)</t>
  </si>
  <si>
    <t>MAMASAPANO</t>
  </si>
  <si>
    <t>MANGUDADATU</t>
  </si>
  <si>
    <t>MATANOG</t>
  </si>
  <si>
    <t>NORTHERN KABUNTALAN</t>
  </si>
  <si>
    <t>PAGALUNGAN</t>
  </si>
  <si>
    <t>PAGLAT</t>
  </si>
  <si>
    <t>PANDAG</t>
  </si>
  <si>
    <t>PARANG</t>
  </si>
  <si>
    <t>RAJAH BUAYAN</t>
  </si>
  <si>
    <t>SHARIFF AGUAK (MAGANOY)</t>
  </si>
  <si>
    <t>SOUTH UPI</t>
  </si>
  <si>
    <t>SULTAN KUDARAT (NULING)</t>
  </si>
  <si>
    <t>SULTAN MASTURA</t>
  </si>
  <si>
    <t>SULTAN SA BARONGIS (LAMBAYONG)</t>
  </si>
  <si>
    <t>TALAYAN</t>
  </si>
  <si>
    <t>TALITAY</t>
  </si>
  <si>
    <t>UPI</t>
  </si>
  <si>
    <t>INDANAN</t>
  </si>
  <si>
    <t>JOLO</t>
  </si>
  <si>
    <t>KALINGALAN CALUANG</t>
  </si>
  <si>
    <t>LUGUS</t>
  </si>
  <si>
    <t>LUUK</t>
  </si>
  <si>
    <t>MAIMBUNG</t>
  </si>
  <si>
    <t>OLD PANAMAO</t>
  </si>
  <si>
    <t>OMAR</t>
  </si>
  <si>
    <t>PANDAMI</t>
  </si>
  <si>
    <t>PANGLIMA ESTINO (NEW PANAMAO)</t>
  </si>
  <si>
    <t>PANGUTARAN</t>
  </si>
  <si>
    <t>PATA</t>
  </si>
  <si>
    <t>PATIKUL</t>
  </si>
  <si>
    <t>SIASI</t>
  </si>
  <si>
    <t>TALIPAO</t>
  </si>
  <si>
    <t>TAPUL</t>
  </si>
  <si>
    <t>TONGKIL (BANGUINGUI)</t>
  </si>
  <si>
    <t>BONGAO</t>
  </si>
  <si>
    <t>LANGUYAN</t>
  </si>
  <si>
    <t>MAPUN (CAGAYAN DE TAWI-TAWI)</t>
  </si>
  <si>
    <t>PANGLIMA SUGALA (BALIMBING)</t>
  </si>
  <si>
    <t>SAPA-SAPA</t>
  </si>
  <si>
    <t>SIBUTU</t>
  </si>
  <si>
    <t>SIMUNUL</t>
  </si>
  <si>
    <t>SITANGKAI</t>
  </si>
  <si>
    <t>SOUTH UBIAN</t>
  </si>
  <si>
    <t>TANDUBAS</t>
  </si>
  <si>
    <t>TURTLE ISLANDS</t>
  </si>
  <si>
    <t>GRAND TOTAL</t>
  </si>
  <si>
    <t>CORDILLERA ADMINISTRATIVE REGION</t>
  </si>
  <si>
    <t>TOTAL</t>
  </si>
  <si>
    <t>MIMAROPA</t>
  </si>
  <si>
    <t>REGION XIII (CARAGA)</t>
  </si>
  <si>
    <t>NATIONAL CAPITAL REGION</t>
  </si>
  <si>
    <t>SAN CARLOS CITY (PANGASINAN)</t>
  </si>
  <si>
    <t>GENERAL TRIAS CITY</t>
  </si>
  <si>
    <t>SAN CARLOS CITY (NEGROS OCC.)</t>
  </si>
  <si>
    <t>TALISAY CITY (NEGROS OCC.)</t>
  </si>
  <si>
    <t>ISABELA CITY (BASILAN)</t>
  </si>
  <si>
    <t>KORONADAL CITY</t>
  </si>
  <si>
    <t>ASIPULO (NEW)</t>
  </si>
  <si>
    <t>MAGSAYSAY (DELFIN ALBANO)</t>
  </si>
  <si>
    <t>CORDOVA</t>
  </si>
  <si>
    <t>VINCENZO A. SAGUN</t>
  </si>
  <si>
    <t>DATU MONTAWAL</t>
  </si>
  <si>
    <t>SHARIFF SAYDONA MUSTHAPA</t>
  </si>
  <si>
    <t>HADJI PANGLIMA TAHIL</t>
  </si>
  <si>
    <t>Coverage: By Municipality</t>
  </si>
  <si>
    <t>Coverage: By City</t>
  </si>
  <si>
    <t>Particulars</t>
  </si>
  <si>
    <t>PROVINCE</t>
  </si>
  <si>
    <t>CITY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</si>
  <si>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</si>
  <si>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</si>
  <si>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</si>
  <si>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</si>
  <si>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</si>
  <si>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</si>
  <si>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</si>
  <si>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</si>
  <si>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</si>
  <si>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</si>
  <si>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</si>
  <si>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</si>
  <si>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</si>
  <si>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</si>
  <si>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</si>
  <si>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</si>
  <si>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</si>
  <si>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</si>
  <si>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</si>
  <si>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</si>
  <si>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</si>
  <si>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</si>
  <si>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</si>
  <si>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</si>
  <si>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</si>
  <si>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</si>
  <si>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</si>
  <si>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</si>
  <si>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</si>
  <si>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</si>
  <si>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</si>
  <si>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</si>
  <si>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</si>
  <si>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</si>
  <si>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</si>
  <si>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</si>
  <si>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</si>
  <si>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</si>
  <si>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</si>
  <si>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</si>
  <si>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</si>
  <si>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</si>
  <si>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</si>
  <si>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</si>
  <si>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</si>
  <si>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</si>
  <si>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</si>
  <si>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</si>
  <si>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</si>
  <si>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</si>
  <si>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</si>
  <si>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</si>
  <si>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No FY 2017 data submitted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</si>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</sst>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i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/>
  </cellStyleXfs>
  <cellXfs count="72">
    <xf numFmtId="0" fontId="0" fillId="0" borderId="0" xfId="0"/>
    <xf numFmtId="43" fontId="3" fillId="0" borderId="0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0" xfId="0" applyFont="1" applyFill="1"/>
    <xf numFmtId="43" fontId="6" fillId="0" borderId="0" xfId="1" applyFont="1" applyFill="1" applyBorder="1" applyAlignment="1" applyProtection="1">
      <alignment horizontal="left" vertical="center"/>
    </xf>
    <xf numFmtId="43" fontId="8" fillId="0" borderId="0" xfId="1" applyFont="1" applyFill="1" applyBorder="1" applyAlignment="1" applyProtection="1">
      <alignment horizontal="center" vertical="center" wrapText="1"/>
    </xf>
    <xf numFmtId="43" fontId="8" fillId="7" borderId="1" xfId="1" applyFont="1" applyFill="1" applyBorder="1" applyAlignment="1" applyProtection="1">
      <alignment horizontal="center" vertical="center" wrapText="1"/>
    </xf>
    <xf numFmtId="43" fontId="8" fillId="9" borderId="1" xfId="1" applyFont="1" applyFill="1" applyBorder="1" applyAlignment="1" applyProtection="1">
      <alignment horizontal="center" vertical="center" wrapText="1"/>
    </xf>
    <xf numFmtId="43" fontId="8" fillId="8" borderId="1" xfId="1" applyFont="1" applyFill="1" applyBorder="1" applyAlignment="1" applyProtection="1">
      <alignment horizontal="center" vertical="center" wrapText="1"/>
    </xf>
    <xf numFmtId="43" fontId="8" fillId="5" borderId="1" xfId="1" applyFont="1" applyFill="1" applyBorder="1" applyAlignment="1" applyProtection="1">
      <alignment horizontal="center" vertical="center" wrapText="1"/>
    </xf>
    <xf numFmtId="43" fontId="8" fillId="6" borderId="1" xfId="1" applyFont="1" applyFill="1" applyBorder="1" applyAlignment="1" applyProtection="1">
      <alignment horizontal="center" vertical="center" wrapText="1"/>
    </xf>
    <xf numFmtId="43" fontId="7" fillId="0" borderId="1" xfId="1" applyFont="1" applyBorder="1"/>
    <xf numFmtId="43" fontId="7" fillId="0" borderId="2" xfId="1" applyFont="1" applyFill="1" applyBorder="1"/>
    <xf numFmtId="43" fontId="7" fillId="0" borderId="0" xfId="1" applyFont="1" applyFill="1"/>
    <xf numFmtId="43" fontId="5" fillId="0" borderId="1" xfId="1" applyFont="1" applyBorder="1"/>
    <xf numFmtId="43" fontId="5" fillId="0" borderId="0" xfId="1" applyFont="1" applyFill="1"/>
    <xf numFmtId="0" fontId="7" fillId="1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3" fontId="5" fillId="0" borderId="0" xfId="0" applyNumberFormat="1" applyFont="1"/>
    <xf numFmtId="43" fontId="7" fillId="10" borderId="1" xfId="1" applyFont="1" applyFill="1" applyBorder="1"/>
    <xf numFmtId="0" fontId="5" fillId="11" borderId="1" xfId="0" applyFont="1" applyFill="1" applyBorder="1" applyAlignment="1">
      <alignment horizontal="left" vertical="center"/>
    </xf>
    <xf numFmtId="43" fontId="7" fillId="0" borderId="1" xfId="1" applyFont="1" applyFill="1" applyBorder="1"/>
    <xf numFmtId="43" fontId="5" fillId="0" borderId="1" xfId="1" applyFont="1" applyFill="1" applyBorder="1"/>
    <xf numFmtId="43" fontId="7" fillId="0" borderId="0" xfId="1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12" borderId="1" xfId="0" applyFont="1" applyFill="1" applyBorder="1" applyAlignment="1">
      <alignment horizontal="left" vertical="center"/>
    </xf>
    <xf numFmtId="43" fontId="5" fillId="12" borderId="1" xfId="1" applyFont="1" applyFill="1" applyBorder="1"/>
    <xf numFmtId="43" fontId="7" fillId="12" borderId="1" xfId="1" applyFont="1" applyFill="1" applyBorder="1"/>
    <xf numFmtId="43" fontId="7" fillId="11" borderId="1" xfId="1" applyFont="1" applyFill="1" applyBorder="1"/>
    <xf numFmtId="0" fontId="4" fillId="0" borderId="3" xfId="2" applyFont="1" applyFill="1" applyBorder="1" applyAlignment="1">
      <alignment horizontal="center" vertical="center" wrapText="1"/>
    </xf>
    <xf numFmtId="43" fontId="7" fillId="0" borderId="4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4" fillId="0" borderId="6" xfId="2" applyFont="1" applyFill="1" applyBorder="1" applyAlignment="1">
      <alignment horizontal="left" vertical="center" wrapText="1"/>
    </xf>
    <xf numFmtId="43" fontId="7" fillId="0" borderId="1" xfId="1" applyFont="1" applyBorder="1" applyAlignment="1">
      <alignment vertical="center"/>
    </xf>
    <xf numFmtId="43" fontId="7" fillId="0" borderId="7" xfId="1" applyFont="1" applyBorder="1" applyAlignment="1">
      <alignment vertical="center"/>
    </xf>
    <xf numFmtId="0" fontId="6" fillId="0" borderId="6" xfId="2" applyFont="1" applyFill="1" applyBorder="1" applyAlignment="1">
      <alignment vertical="center" wrapText="1"/>
    </xf>
    <xf numFmtId="43" fontId="5" fillId="0" borderId="1" xfId="1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0" fontId="4" fillId="0" borderId="6" xfId="2" applyFont="1" applyFill="1" applyBorder="1" applyAlignment="1">
      <alignment vertical="center" wrapText="1"/>
    </xf>
    <xf numFmtId="0" fontId="6" fillId="0" borderId="6" xfId="2" applyFont="1" applyFill="1" applyBorder="1" applyAlignment="1">
      <alignment horizontal="left" vertical="center" wrapText="1"/>
    </xf>
    <xf numFmtId="0" fontId="4" fillId="0" borderId="8" xfId="2" applyFont="1" applyFill="1" applyBorder="1" applyAlignment="1">
      <alignment vertical="center" wrapText="1"/>
    </xf>
    <xf numFmtId="43" fontId="7" fillId="0" borderId="9" xfId="1" applyFont="1" applyBorder="1" applyAlignment="1">
      <alignment vertical="center"/>
    </xf>
    <xf numFmtId="43" fontId="7" fillId="0" borderId="10" xfId="1" applyFont="1" applyBorder="1" applyAlignment="1">
      <alignment vertical="center"/>
    </xf>
    <xf numFmtId="43" fontId="5" fillId="0" borderId="1" xfId="0" applyNumberFormat="1" applyFont="1" applyBorder="1"/>
    <xf numFmtId="0" fontId="10" fillId="11" borderId="0" xfId="0" applyFont="1" applyFill="1" applyAlignment="1">
      <alignment horizontal="left" vertical="center"/>
    </xf>
    <xf numFmtId="43" fontId="7" fillId="13" borderId="1" xfId="1" applyFont="1" applyFill="1" applyBorder="1"/>
    <xf numFmtId="0" fontId="1" fillId="0" borderId="1" xfId="0" applyFont="1" applyBorder="1" applyAlignment="1">
      <alignment horizontal="left" vertical="center"/>
    </xf>
    <xf numFmtId="43" fontId="5" fillId="0" borderId="0" xfId="0" applyNumberFormat="1" applyFont="1" applyFill="1"/>
    <xf numFmtId="43" fontId="5" fillId="0" borderId="0" xfId="0" applyNumberFormat="1" applyFont="1" applyFill="1" applyBorder="1"/>
    <xf numFmtId="0" fontId="9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3" fontId="7" fillId="0" borderId="1" xfId="1" applyFont="1" applyBorder="1" applyAlignment="1">
      <alignment horizontal="left" vertical="center" wrapText="1"/>
    </xf>
    <xf numFmtId="43" fontId="8" fillId="9" borderId="1" xfId="1" applyFont="1" applyFill="1" applyBorder="1" applyAlignment="1" applyProtection="1">
      <alignment horizontal="center" vertical="center" wrapText="1"/>
    </xf>
    <xf numFmtId="43" fontId="8" fillId="7" borderId="1" xfId="1" applyFont="1" applyFill="1" applyBorder="1" applyAlignment="1" applyProtection="1">
      <alignment horizontal="center" vertical="center" wrapText="1"/>
    </xf>
    <xf numFmtId="43" fontId="8" fillId="5" borderId="1" xfId="1" applyFont="1" applyFill="1" applyBorder="1" applyAlignment="1" applyProtection="1">
      <alignment horizontal="center" vertical="center" wrapText="1"/>
    </xf>
    <xf numFmtId="43" fontId="8" fillId="5" borderId="1" xfId="1" applyFont="1" applyFill="1" applyBorder="1" applyAlignment="1" applyProtection="1">
      <alignment horizontal="center" vertical="center" wrapText="1"/>
      <protection locked="0"/>
    </xf>
    <xf numFmtId="43" fontId="8" fillId="6" borderId="1" xfId="1" applyFont="1" applyFill="1" applyBorder="1" applyAlignment="1" applyProtection="1">
      <alignment horizontal="center" vertical="center" wrapText="1"/>
      <protection locked="0"/>
    </xf>
    <xf numFmtId="43" fontId="8" fillId="8" borderId="1" xfId="1" applyFont="1" applyFill="1" applyBorder="1" applyAlignment="1" applyProtection="1">
      <alignment horizontal="center" vertical="center" wrapText="1"/>
    </xf>
    <xf numFmtId="43" fontId="6" fillId="2" borderId="1" xfId="1" applyFont="1" applyFill="1" applyBorder="1" applyAlignment="1" applyProtection="1">
      <alignment horizontal="center" vertical="center" wrapText="1"/>
      <protection locked="0"/>
    </xf>
    <xf numFmtId="43" fontId="8" fillId="6" borderId="1" xfId="1" applyFont="1" applyFill="1" applyBorder="1" applyAlignment="1" applyProtection="1">
      <alignment horizontal="center" vertical="center" wrapText="1"/>
    </xf>
    <xf numFmtId="43" fontId="8" fillId="2" borderId="1" xfId="1" applyFont="1" applyFill="1" applyBorder="1" applyAlignment="1" applyProtection="1">
      <alignment horizontal="center" vertical="center" wrapText="1"/>
    </xf>
    <xf numFmtId="43" fontId="8" fillId="3" borderId="1" xfId="1" applyFont="1" applyFill="1" applyBorder="1" applyAlignment="1" applyProtection="1">
      <alignment horizontal="center" vertical="center" wrapText="1"/>
    </xf>
    <xf numFmtId="43" fontId="8" fillId="4" borderId="1" xfId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38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2.75" x14ac:dyDescent="0.2"/>
  <cols>
    <col min="1" max="1" width="2.42578125" style="2" customWidth="1"/>
    <col min="2" max="2" width="30.5703125" style="2" customWidth="1"/>
    <col min="3" max="12" width="19.42578125" style="2" customWidth="1"/>
    <col min="13" max="14" width="22.140625" style="2" customWidth="1"/>
    <col min="15" max="17" width="19.42578125" style="2" customWidth="1"/>
    <col min="18" max="18" width="21.85546875" style="2" customWidth="1"/>
    <col min="19" max="48" width="19.42578125" style="2" customWidth="1"/>
    <col min="49" max="49" width="21.7109375" style="2" customWidth="1"/>
    <col min="50" max="51" width="19.42578125" style="2" customWidth="1"/>
    <col min="52" max="52" width="22.42578125" style="2" customWidth="1"/>
    <col min="53" max="53" width="2.85546875" style="3" customWidth="1"/>
    <col min="54" max="54" width="17.7109375" style="2" bestFit="1" customWidth="1"/>
    <col min="55" max="16384" width="9.140625" style="2"/>
  </cols>
  <sheetData>
    <row r="2" spans="2:54" x14ac:dyDescent="0.2">
      <c r="B2" s="1" t="s">
        <v>0</v>
      </c>
    </row>
    <row r="3" spans="2:54" x14ac:dyDescent="0.2">
      <c r="B3" s="4" t="s">
        <v>1</v>
      </c>
    </row>
    <row r="4" spans="2:54" x14ac:dyDescent="0.2">
      <c r="B4" s="4" t="s">
        <v>2</v>
      </c>
    </row>
    <row r="5" spans="2:54" x14ac:dyDescent="0.2">
      <c r="B5" s="4" t="s">
        <v>1643</v>
      </c>
    </row>
    <row r="6" spans="2:54" ht="15" customHeight="1" x14ac:dyDescent="0.2">
      <c r="B6" s="60" t="s">
        <v>3</v>
      </c>
      <c r="C6" s="67" t="s">
        <v>4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9" t="s">
        <v>5</v>
      </c>
      <c r="S6" s="70" t="s">
        <v>6</v>
      </c>
      <c r="T6" s="70"/>
      <c r="U6" s="70"/>
      <c r="V6" s="70"/>
      <c r="W6" s="70"/>
      <c r="X6" s="70"/>
      <c r="Y6" s="70"/>
      <c r="Z6" s="70"/>
      <c r="AA6" s="70" t="s">
        <v>6</v>
      </c>
      <c r="AB6" s="71" t="s">
        <v>7</v>
      </c>
      <c r="AC6" s="69" t="s">
        <v>8</v>
      </c>
      <c r="AD6" s="69"/>
      <c r="AE6" s="69"/>
      <c r="AF6" s="69"/>
      <c r="AG6" s="69"/>
      <c r="AH6" s="69"/>
      <c r="AI6" s="69"/>
      <c r="AJ6" s="69"/>
      <c r="AK6" s="69" t="s">
        <v>9</v>
      </c>
      <c r="AL6" s="70" t="s">
        <v>10</v>
      </c>
      <c r="AM6" s="70"/>
      <c r="AN6" s="70"/>
      <c r="AO6" s="70"/>
      <c r="AP6" s="70"/>
      <c r="AQ6" s="70"/>
      <c r="AR6" s="70"/>
      <c r="AS6" s="70"/>
      <c r="AT6" s="70" t="s">
        <v>11</v>
      </c>
      <c r="AU6" s="71" t="s">
        <v>12</v>
      </c>
      <c r="AV6" s="71" t="s">
        <v>13</v>
      </c>
      <c r="AW6" s="71" t="s">
        <v>14</v>
      </c>
      <c r="AX6" s="71" t="s">
        <v>15</v>
      </c>
      <c r="AY6" s="71" t="s">
        <v>16</v>
      </c>
      <c r="AZ6" s="71" t="s">
        <v>17</v>
      </c>
      <c r="BA6" s="5"/>
    </row>
    <row r="7" spans="2:54" ht="15" customHeight="1" x14ac:dyDescent="0.2">
      <c r="B7" s="60"/>
      <c r="C7" s="63" t="s">
        <v>18</v>
      </c>
      <c r="D7" s="64" t="s">
        <v>19</v>
      </c>
      <c r="E7" s="64"/>
      <c r="F7" s="64"/>
      <c r="G7" s="64"/>
      <c r="H7" s="64"/>
      <c r="I7" s="64"/>
      <c r="J7" s="64"/>
      <c r="K7" s="64"/>
      <c r="L7" s="64"/>
      <c r="M7" s="65" t="s">
        <v>20</v>
      </c>
      <c r="N7" s="65"/>
      <c r="O7" s="65"/>
      <c r="P7" s="65"/>
      <c r="Q7" s="65"/>
      <c r="R7" s="69"/>
      <c r="S7" s="70"/>
      <c r="T7" s="70"/>
      <c r="U7" s="70"/>
      <c r="V7" s="70"/>
      <c r="W7" s="70"/>
      <c r="X7" s="70"/>
      <c r="Y7" s="70"/>
      <c r="Z7" s="70"/>
      <c r="AA7" s="70"/>
      <c r="AB7" s="71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70"/>
      <c r="AN7" s="70"/>
      <c r="AO7" s="70"/>
      <c r="AP7" s="70"/>
      <c r="AQ7" s="70"/>
      <c r="AR7" s="70"/>
      <c r="AS7" s="70"/>
      <c r="AT7" s="70"/>
      <c r="AU7" s="71"/>
      <c r="AV7" s="71"/>
      <c r="AW7" s="71"/>
      <c r="AX7" s="71"/>
      <c r="AY7" s="71"/>
      <c r="AZ7" s="71"/>
      <c r="BA7" s="5"/>
    </row>
    <row r="8" spans="2:54" ht="15" customHeight="1" x14ac:dyDescent="0.2">
      <c r="B8" s="60"/>
      <c r="C8" s="63"/>
      <c r="D8" s="62" t="s">
        <v>21</v>
      </c>
      <c r="E8" s="62"/>
      <c r="F8" s="62"/>
      <c r="G8" s="62"/>
      <c r="H8" s="66" t="s">
        <v>22</v>
      </c>
      <c r="I8" s="66"/>
      <c r="J8" s="66"/>
      <c r="K8" s="66"/>
      <c r="L8" s="66"/>
      <c r="M8" s="68" t="s">
        <v>23</v>
      </c>
      <c r="N8" s="61" t="s">
        <v>24</v>
      </c>
      <c r="O8" s="61" t="s">
        <v>25</v>
      </c>
      <c r="P8" s="61" t="s">
        <v>26</v>
      </c>
      <c r="Q8" s="61" t="s">
        <v>27</v>
      </c>
      <c r="R8" s="69"/>
      <c r="S8" s="61" t="s">
        <v>28</v>
      </c>
      <c r="T8" s="61" t="s">
        <v>29</v>
      </c>
      <c r="U8" s="61" t="s">
        <v>30</v>
      </c>
      <c r="V8" s="61" t="s">
        <v>31</v>
      </c>
      <c r="W8" s="61" t="s">
        <v>32</v>
      </c>
      <c r="X8" s="61" t="s">
        <v>33</v>
      </c>
      <c r="Y8" s="61" t="s">
        <v>34</v>
      </c>
      <c r="Z8" s="61" t="s">
        <v>35</v>
      </c>
      <c r="AA8" s="70"/>
      <c r="AB8" s="71"/>
      <c r="AC8" s="62" t="s">
        <v>36</v>
      </c>
      <c r="AD8" s="62"/>
      <c r="AE8" s="62"/>
      <c r="AF8" s="62"/>
      <c r="AG8" s="66" t="s">
        <v>37</v>
      </c>
      <c r="AH8" s="66"/>
      <c r="AI8" s="66"/>
      <c r="AJ8" s="61" t="s">
        <v>38</v>
      </c>
      <c r="AK8" s="69"/>
      <c r="AL8" s="63" t="s">
        <v>39</v>
      </c>
      <c r="AM8" s="63"/>
      <c r="AN8" s="63"/>
      <c r="AO8" s="63"/>
      <c r="AP8" s="68" t="s">
        <v>40</v>
      </c>
      <c r="AQ8" s="68"/>
      <c r="AR8" s="68"/>
      <c r="AS8" s="68" t="s">
        <v>41</v>
      </c>
      <c r="AT8" s="70"/>
      <c r="AU8" s="71"/>
      <c r="AV8" s="71"/>
      <c r="AW8" s="71"/>
      <c r="AX8" s="71"/>
      <c r="AY8" s="71"/>
      <c r="AZ8" s="71"/>
      <c r="BA8" s="5"/>
    </row>
    <row r="9" spans="2:54" ht="51" x14ac:dyDescent="0.2">
      <c r="B9" s="60"/>
      <c r="C9" s="63"/>
      <c r="D9" s="6" t="s">
        <v>42</v>
      </c>
      <c r="E9" s="7" t="s">
        <v>43</v>
      </c>
      <c r="F9" s="7" t="s">
        <v>44</v>
      </c>
      <c r="G9" s="7" t="s">
        <v>45</v>
      </c>
      <c r="H9" s="8" t="s">
        <v>22</v>
      </c>
      <c r="I9" s="7" t="s">
        <v>46</v>
      </c>
      <c r="J9" s="7" t="s">
        <v>47</v>
      </c>
      <c r="K9" s="7" t="s">
        <v>48</v>
      </c>
      <c r="L9" s="7" t="s">
        <v>49</v>
      </c>
      <c r="M9" s="68"/>
      <c r="N9" s="61"/>
      <c r="O9" s="61"/>
      <c r="P9" s="61"/>
      <c r="Q9" s="61"/>
      <c r="R9" s="69"/>
      <c r="S9" s="61"/>
      <c r="T9" s="61"/>
      <c r="U9" s="61"/>
      <c r="V9" s="61"/>
      <c r="W9" s="61"/>
      <c r="X9" s="61"/>
      <c r="Y9" s="61"/>
      <c r="Z9" s="61"/>
      <c r="AA9" s="70"/>
      <c r="AB9" s="71"/>
      <c r="AC9" s="6" t="s">
        <v>50</v>
      </c>
      <c r="AD9" s="7" t="s">
        <v>51</v>
      </c>
      <c r="AE9" s="7" t="s">
        <v>52</v>
      </c>
      <c r="AF9" s="7" t="s">
        <v>53</v>
      </c>
      <c r="AG9" s="8" t="s">
        <v>37</v>
      </c>
      <c r="AH9" s="7" t="s">
        <v>54</v>
      </c>
      <c r="AI9" s="7" t="s">
        <v>55</v>
      </c>
      <c r="AJ9" s="61"/>
      <c r="AK9" s="69"/>
      <c r="AL9" s="9" t="s">
        <v>39</v>
      </c>
      <c r="AM9" s="7" t="s">
        <v>56</v>
      </c>
      <c r="AN9" s="7" t="s">
        <v>57</v>
      </c>
      <c r="AO9" s="7" t="s">
        <v>58</v>
      </c>
      <c r="AP9" s="10" t="s">
        <v>40</v>
      </c>
      <c r="AQ9" s="7" t="s">
        <v>59</v>
      </c>
      <c r="AR9" s="7" t="s">
        <v>60</v>
      </c>
      <c r="AS9" s="68"/>
      <c r="AT9" s="70"/>
      <c r="AU9" s="71"/>
      <c r="AV9" s="71"/>
      <c r="AW9" s="71"/>
      <c r="AX9" s="71"/>
      <c r="AY9" s="71"/>
      <c r="AZ9" s="71"/>
      <c r="BA9" s="5"/>
    </row>
    <row r="10" spans="2:54" x14ac:dyDescent="0.2">
      <c r="B10" s="16" t="s">
        <v>1566</v>
      </c>
      <c r="C10" s="25">
        <v>27106.181343799999</v>
      </c>
      <c r="D10" s="25">
        <v>11427.99222034</v>
      </c>
      <c r="E10" s="25">
        <v>9023.0662585399987</v>
      </c>
      <c r="F10" s="25">
        <v>1390.76530065</v>
      </c>
      <c r="G10" s="25">
        <v>1014.16066115</v>
      </c>
      <c r="H10" s="25">
        <v>15678.189123460003</v>
      </c>
      <c r="I10" s="25">
        <v>314.02717544000006</v>
      </c>
      <c r="J10" s="25">
        <v>7781.02242484</v>
      </c>
      <c r="K10" s="25">
        <v>6011.5579286600005</v>
      </c>
      <c r="L10" s="25">
        <v>1571.5815945199997</v>
      </c>
      <c r="M10" s="25">
        <v>117419.98821842998</v>
      </c>
      <c r="N10" s="25">
        <v>112956.98980330997</v>
      </c>
      <c r="O10" s="25">
        <v>708.02600734999999</v>
      </c>
      <c r="P10" s="25">
        <v>1736.1598818300001</v>
      </c>
      <c r="Q10" s="25">
        <v>2018.8125259399999</v>
      </c>
      <c r="R10" s="25">
        <v>144526.16956223</v>
      </c>
      <c r="S10" s="25">
        <v>39610.733545939998</v>
      </c>
      <c r="T10" s="25">
        <v>2567.1867226299992</v>
      </c>
      <c r="U10" s="25">
        <v>18755.648769710002</v>
      </c>
      <c r="V10" s="25">
        <v>56.067471340000004</v>
      </c>
      <c r="W10" s="25">
        <v>398.09573595000001</v>
      </c>
      <c r="X10" s="25">
        <v>4999.2121873800006</v>
      </c>
      <c r="Y10" s="25">
        <v>19690.601277729995</v>
      </c>
      <c r="Z10" s="25">
        <v>970.84197638000001</v>
      </c>
      <c r="AA10" s="25">
        <v>87048.387687060022</v>
      </c>
      <c r="AB10" s="25">
        <v>57477.781875169996</v>
      </c>
      <c r="AC10" s="25">
        <v>223.80234850000002</v>
      </c>
      <c r="AD10" s="25">
        <v>195.94992533000004</v>
      </c>
      <c r="AE10" s="25">
        <v>0</v>
      </c>
      <c r="AF10" s="25">
        <v>27.852423170000002</v>
      </c>
      <c r="AG10" s="25">
        <v>3096.1464533399994</v>
      </c>
      <c r="AH10" s="25">
        <v>3096.1464533399994</v>
      </c>
      <c r="AI10" s="25">
        <v>0</v>
      </c>
      <c r="AJ10" s="25">
        <v>8333.7244740000006</v>
      </c>
      <c r="AK10" s="25">
        <v>11653.673275839999</v>
      </c>
      <c r="AL10" s="25">
        <v>13578.539241470002</v>
      </c>
      <c r="AM10" s="25">
        <v>13551.994087360001</v>
      </c>
      <c r="AN10" s="25">
        <v>0</v>
      </c>
      <c r="AO10" s="25">
        <v>26.545154110000002</v>
      </c>
      <c r="AP10" s="25">
        <v>3863.0215816000004</v>
      </c>
      <c r="AQ10" s="25">
        <v>3863.0215816000004</v>
      </c>
      <c r="AR10" s="25">
        <v>0</v>
      </c>
      <c r="AS10" s="25">
        <v>6933.1893100900006</v>
      </c>
      <c r="AT10" s="25">
        <v>24374.750133159996</v>
      </c>
      <c r="AU10" s="25">
        <v>44756.705017850007</v>
      </c>
      <c r="AV10" s="25">
        <v>72481.943727210019</v>
      </c>
      <c r="AW10" s="25">
        <v>117238.64874506003</v>
      </c>
      <c r="AX10" s="25">
        <v>10726.2819741</v>
      </c>
      <c r="AY10" s="25">
        <v>7199.0913991799998</v>
      </c>
      <c r="AZ10" s="25">
        <v>99313.275371780022</v>
      </c>
      <c r="BA10" s="12"/>
      <c r="BB10" s="24"/>
    </row>
    <row r="11" spans="2:54" x14ac:dyDescent="0.2">
      <c r="B11" s="17" t="s">
        <v>1567</v>
      </c>
      <c r="BA11" s="13"/>
    </row>
    <row r="12" spans="2:54" x14ac:dyDescent="0.2">
      <c r="B12" s="18" t="s">
        <v>61</v>
      </c>
      <c r="C12" s="14">
        <v>115.59912652000001</v>
      </c>
      <c r="D12" s="14">
        <v>18.870318749999999</v>
      </c>
      <c r="E12" s="14">
        <v>10.277931629999999</v>
      </c>
      <c r="F12" s="14">
        <v>7.41755735</v>
      </c>
      <c r="G12" s="14">
        <v>1.1748297700000001</v>
      </c>
      <c r="H12" s="14">
        <v>96.728807769999989</v>
      </c>
      <c r="I12" s="14">
        <v>1.6675566000000002</v>
      </c>
      <c r="J12" s="14">
        <v>94.2242423</v>
      </c>
      <c r="K12" s="14">
        <v>0</v>
      </c>
      <c r="L12" s="14">
        <v>0.83700887000000002</v>
      </c>
      <c r="M12" s="14">
        <v>1410.8775406500001</v>
      </c>
      <c r="N12" s="14">
        <v>885.52706499999999</v>
      </c>
      <c r="O12" s="14">
        <v>0.33823971000000003</v>
      </c>
      <c r="P12" s="14">
        <v>0</v>
      </c>
      <c r="Q12" s="14">
        <v>525.01223593999998</v>
      </c>
      <c r="R12" s="14">
        <v>1526.4766671699999</v>
      </c>
      <c r="S12" s="14">
        <v>285.50195497000004</v>
      </c>
      <c r="T12" s="14">
        <v>4.9662513700000002</v>
      </c>
      <c r="U12" s="14">
        <v>479.43318904</v>
      </c>
      <c r="V12" s="14">
        <v>0</v>
      </c>
      <c r="W12" s="14">
        <v>0</v>
      </c>
      <c r="X12" s="14">
        <v>32.636874929999998</v>
      </c>
      <c r="Y12" s="14">
        <v>116.5772613</v>
      </c>
      <c r="Z12" s="14">
        <v>0</v>
      </c>
      <c r="AA12" s="14">
        <v>919.11553161000006</v>
      </c>
      <c r="AB12" s="14">
        <v>607.36113555999998</v>
      </c>
      <c r="AC12" s="14">
        <v>0</v>
      </c>
      <c r="AD12" s="14">
        <v>0</v>
      </c>
      <c r="AE12" s="14">
        <v>0</v>
      </c>
      <c r="AF12" s="14">
        <v>0</v>
      </c>
      <c r="AG12" s="14">
        <v>36.453795</v>
      </c>
      <c r="AH12" s="14">
        <v>36.453795</v>
      </c>
      <c r="AI12" s="14">
        <v>0</v>
      </c>
      <c r="AJ12" s="14">
        <v>0.59370033</v>
      </c>
      <c r="AK12" s="14">
        <v>37.047495329999997</v>
      </c>
      <c r="AL12" s="14">
        <v>454.91807481000001</v>
      </c>
      <c r="AM12" s="14">
        <v>454.91807481000001</v>
      </c>
      <c r="AN12" s="14">
        <v>0</v>
      </c>
      <c r="AO12" s="14">
        <v>0</v>
      </c>
      <c r="AP12" s="14">
        <v>88.141354419999999</v>
      </c>
      <c r="AQ12" s="14">
        <v>88.141354419999999</v>
      </c>
      <c r="AR12" s="14">
        <v>0</v>
      </c>
      <c r="AS12" s="14">
        <v>0</v>
      </c>
      <c r="AT12" s="14">
        <v>543.05942922999998</v>
      </c>
      <c r="AU12" s="14">
        <v>101.34920165999999</v>
      </c>
      <c r="AV12" s="14">
        <v>252.10789551999997</v>
      </c>
      <c r="AW12" s="14">
        <v>353.45709718000001</v>
      </c>
      <c r="AX12" s="14">
        <v>17.995257819999999</v>
      </c>
      <c r="AY12" s="14">
        <v>16.998160710000001</v>
      </c>
      <c r="AZ12" s="14">
        <v>318.46367865000002</v>
      </c>
      <c r="BA12" s="15"/>
    </row>
    <row r="13" spans="2:54" x14ac:dyDescent="0.2">
      <c r="B13" s="18" t="s">
        <v>62</v>
      </c>
      <c r="C13" s="14">
        <v>67.07206558</v>
      </c>
      <c r="D13" s="14">
        <v>20.860656170000002</v>
      </c>
      <c r="E13" s="14">
        <v>8.5143826400000009</v>
      </c>
      <c r="F13" s="14">
        <v>12.12322262</v>
      </c>
      <c r="G13" s="14">
        <v>0.22305090999999999</v>
      </c>
      <c r="H13" s="14">
        <v>46.211409410000002</v>
      </c>
      <c r="I13" s="14">
        <v>1.0661753200000001</v>
      </c>
      <c r="J13" s="14">
        <v>24.963623819999999</v>
      </c>
      <c r="K13" s="14">
        <v>16.294182490000001</v>
      </c>
      <c r="L13" s="14">
        <v>3.8874277799999999</v>
      </c>
      <c r="M13" s="14">
        <v>823.30096856000011</v>
      </c>
      <c r="N13" s="14">
        <v>800.502791</v>
      </c>
      <c r="O13" s="14">
        <v>1.1061459999999999E-2</v>
      </c>
      <c r="P13" s="14">
        <v>12.067086739999999</v>
      </c>
      <c r="Q13" s="14">
        <v>10.72002936</v>
      </c>
      <c r="R13" s="14">
        <v>890.37303413999996</v>
      </c>
      <c r="S13" s="14">
        <v>252.97640188999998</v>
      </c>
      <c r="T13" s="14">
        <v>2.7417737799999999</v>
      </c>
      <c r="U13" s="14">
        <v>91.109003450000003</v>
      </c>
      <c r="V13" s="14">
        <v>0</v>
      </c>
      <c r="W13" s="14">
        <v>0</v>
      </c>
      <c r="X13" s="14">
        <v>17.917789299999999</v>
      </c>
      <c r="Y13" s="14">
        <v>98.873353900000012</v>
      </c>
      <c r="Z13" s="14">
        <v>2.7614337899999999</v>
      </c>
      <c r="AA13" s="14">
        <v>466.37975610999996</v>
      </c>
      <c r="AB13" s="14">
        <v>423.99327803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3.7510312400000001</v>
      </c>
      <c r="AK13" s="14">
        <v>3.7510312400000001</v>
      </c>
      <c r="AL13" s="14">
        <v>228.93848488999998</v>
      </c>
      <c r="AM13" s="14">
        <v>228.93848488999998</v>
      </c>
      <c r="AN13" s="14">
        <v>0</v>
      </c>
      <c r="AO13" s="14">
        <v>0</v>
      </c>
      <c r="AP13" s="14">
        <v>30.30403162</v>
      </c>
      <c r="AQ13" s="14">
        <v>30.30403162</v>
      </c>
      <c r="AR13" s="14">
        <v>0</v>
      </c>
      <c r="AS13" s="14">
        <v>0</v>
      </c>
      <c r="AT13" s="14">
        <v>259.24251650999997</v>
      </c>
      <c r="AU13" s="14">
        <v>168.50179276000003</v>
      </c>
      <c r="AV13" s="14">
        <v>648.74939227000004</v>
      </c>
      <c r="AW13" s="14">
        <v>817.2511850300001</v>
      </c>
      <c r="AX13" s="14">
        <v>80.309563859999997</v>
      </c>
      <c r="AY13" s="14">
        <v>78.218690559999999</v>
      </c>
      <c r="AZ13" s="14">
        <v>658.72293061000005</v>
      </c>
      <c r="BA13" s="15"/>
    </row>
    <row r="14" spans="2:54" x14ac:dyDescent="0.2">
      <c r="B14" s="18" t="s">
        <v>63</v>
      </c>
      <c r="C14" s="14">
        <v>334.85840787000001</v>
      </c>
      <c r="D14" s="14">
        <v>100.43546481</v>
      </c>
      <c r="E14" s="14">
        <v>87.716368939999995</v>
      </c>
      <c r="F14" s="14">
        <v>5.2261719800000002</v>
      </c>
      <c r="G14" s="14">
        <v>7.4929238899999993</v>
      </c>
      <c r="H14" s="14">
        <v>234.42294305999999</v>
      </c>
      <c r="I14" s="14">
        <v>3.1891435000000001</v>
      </c>
      <c r="J14" s="14">
        <v>42.30611545</v>
      </c>
      <c r="K14" s="14">
        <v>175.32330565000001</v>
      </c>
      <c r="L14" s="14">
        <v>13.60437846</v>
      </c>
      <c r="M14" s="14">
        <v>930.63242959000002</v>
      </c>
      <c r="N14" s="14">
        <v>915.33543699999996</v>
      </c>
      <c r="O14" s="14">
        <v>15.039350599999999</v>
      </c>
      <c r="P14" s="14">
        <v>0</v>
      </c>
      <c r="Q14" s="14">
        <v>0.25764198999999999</v>
      </c>
      <c r="R14" s="14">
        <v>1265.49083746</v>
      </c>
      <c r="S14" s="14">
        <v>294.76899086999998</v>
      </c>
      <c r="T14" s="14">
        <v>9.766986150000001</v>
      </c>
      <c r="U14" s="14">
        <v>111.54330470999999</v>
      </c>
      <c r="V14" s="14">
        <v>0</v>
      </c>
      <c r="W14" s="14">
        <v>0</v>
      </c>
      <c r="X14" s="14">
        <v>16.889070289999999</v>
      </c>
      <c r="Y14" s="14">
        <v>290.94902911000003</v>
      </c>
      <c r="Z14" s="14">
        <v>0</v>
      </c>
      <c r="AA14" s="14">
        <v>723.91738112999997</v>
      </c>
      <c r="AB14" s="14">
        <v>541.57345633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70.76436597</v>
      </c>
      <c r="AM14" s="14">
        <v>70.76436597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70.76436597</v>
      </c>
      <c r="AU14" s="14">
        <v>470.80909036000003</v>
      </c>
      <c r="AV14" s="14">
        <v>801.36139285000002</v>
      </c>
      <c r="AW14" s="14">
        <v>1272.1704832099999</v>
      </c>
      <c r="AX14" s="14">
        <v>139.77967626</v>
      </c>
      <c r="AY14" s="14">
        <v>119.41926483</v>
      </c>
      <c r="AZ14" s="14">
        <v>1012.9715421199999</v>
      </c>
      <c r="BA14" s="15"/>
    </row>
    <row r="15" spans="2:54" x14ac:dyDescent="0.2">
      <c r="B15" s="18" t="s">
        <v>64</v>
      </c>
      <c r="C15" s="14">
        <v>131.79327083000001</v>
      </c>
      <c r="D15" s="14">
        <v>26.704657490000002</v>
      </c>
      <c r="E15" s="14">
        <v>21.10177895</v>
      </c>
      <c r="F15" s="14">
        <v>4.7706104900000001</v>
      </c>
      <c r="G15" s="14">
        <v>0.83226805000000004</v>
      </c>
      <c r="H15" s="14">
        <v>105.08861334000001</v>
      </c>
      <c r="I15" s="14">
        <v>0.24776999999999999</v>
      </c>
      <c r="J15" s="14">
        <v>94.613545610000003</v>
      </c>
      <c r="K15" s="14">
        <v>0.12039135000000001</v>
      </c>
      <c r="L15" s="14">
        <v>10.106906380000002</v>
      </c>
      <c r="M15" s="14">
        <v>731.39063877000001</v>
      </c>
      <c r="N15" s="14">
        <v>731.03637600000002</v>
      </c>
      <c r="O15" s="14">
        <v>0.35426277</v>
      </c>
      <c r="P15" s="14">
        <v>0</v>
      </c>
      <c r="Q15" s="14">
        <v>0</v>
      </c>
      <c r="R15" s="14">
        <v>863.18390959999999</v>
      </c>
      <c r="S15" s="14">
        <v>158.40964566999997</v>
      </c>
      <c r="T15" s="14">
        <v>9.7710139399999996</v>
      </c>
      <c r="U15" s="14">
        <v>190.36766037000001</v>
      </c>
      <c r="V15" s="14">
        <v>0</v>
      </c>
      <c r="W15" s="14">
        <v>0</v>
      </c>
      <c r="X15" s="14">
        <v>9.5040472999999999</v>
      </c>
      <c r="Y15" s="14">
        <v>68.06101790999999</v>
      </c>
      <c r="Z15" s="14">
        <v>0</v>
      </c>
      <c r="AA15" s="14">
        <v>436.11338518999997</v>
      </c>
      <c r="AB15" s="14">
        <v>427.07052441000002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1.6998456499999999</v>
      </c>
      <c r="AK15" s="14">
        <v>1.6998456499999999</v>
      </c>
      <c r="AL15" s="14">
        <v>52.177267160000007</v>
      </c>
      <c r="AM15" s="14">
        <v>27.703274059999998</v>
      </c>
      <c r="AN15" s="14">
        <v>0</v>
      </c>
      <c r="AO15" s="14">
        <v>24.473993100000001</v>
      </c>
      <c r="AP15" s="14">
        <v>1</v>
      </c>
      <c r="AQ15" s="14">
        <v>1</v>
      </c>
      <c r="AR15" s="14">
        <v>0</v>
      </c>
      <c r="AS15" s="14">
        <v>0</v>
      </c>
      <c r="AT15" s="14">
        <v>53.177267160000007</v>
      </c>
      <c r="AU15" s="14">
        <v>375.59310289999996</v>
      </c>
      <c r="AV15" s="14">
        <v>452.58473027999997</v>
      </c>
      <c r="AW15" s="14">
        <v>828.17783317999999</v>
      </c>
      <c r="AX15" s="14">
        <v>0</v>
      </c>
      <c r="AY15" s="14">
        <v>31.560727579999998</v>
      </c>
      <c r="AZ15" s="14">
        <v>796.61710559999995</v>
      </c>
      <c r="BA15" s="15"/>
    </row>
    <row r="16" spans="2:54" x14ac:dyDescent="0.2">
      <c r="B16" s="18" t="s">
        <v>65</v>
      </c>
      <c r="C16" s="14">
        <v>207.79837063000002</v>
      </c>
      <c r="D16" s="14">
        <v>10.321728539999999</v>
      </c>
      <c r="E16" s="14">
        <v>5.2785692300000004</v>
      </c>
      <c r="F16" s="14">
        <v>3.98920926</v>
      </c>
      <c r="G16" s="14">
        <v>1.0539500500000001</v>
      </c>
      <c r="H16" s="14">
        <v>197.47664209000001</v>
      </c>
      <c r="I16" s="14">
        <v>0.60497500000000004</v>
      </c>
      <c r="J16" s="14">
        <v>192.47167418999999</v>
      </c>
      <c r="K16" s="14">
        <v>0</v>
      </c>
      <c r="L16" s="14">
        <v>4.3999929</v>
      </c>
      <c r="M16" s="14">
        <v>793.68493395000007</v>
      </c>
      <c r="N16" s="14">
        <v>793.61930400000006</v>
      </c>
      <c r="O16" s="14">
        <v>6.3107099999999998E-3</v>
      </c>
      <c r="P16" s="14">
        <v>0</v>
      </c>
      <c r="Q16" s="14">
        <v>5.9319239999999995E-2</v>
      </c>
      <c r="R16" s="14">
        <v>1001.4833045800001</v>
      </c>
      <c r="S16" s="14">
        <v>207.50894725999999</v>
      </c>
      <c r="T16" s="14">
        <v>2.3580987400000004</v>
      </c>
      <c r="U16" s="14">
        <v>307.21209123</v>
      </c>
      <c r="V16" s="14">
        <v>0</v>
      </c>
      <c r="W16" s="14">
        <v>0</v>
      </c>
      <c r="X16" s="14">
        <v>10.40453892</v>
      </c>
      <c r="Y16" s="14">
        <v>62.289703109999998</v>
      </c>
      <c r="Z16" s="14">
        <v>0</v>
      </c>
      <c r="AA16" s="14">
        <v>589.77337925999996</v>
      </c>
      <c r="AB16" s="14">
        <v>411.70992531999997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169.78736723999998</v>
      </c>
      <c r="AM16" s="14">
        <v>169.78736723999998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169.78736723999998</v>
      </c>
      <c r="AU16" s="14">
        <v>241.92255808000002</v>
      </c>
      <c r="AV16" s="14">
        <v>492.46916973999998</v>
      </c>
      <c r="AW16" s="14">
        <v>734.39172781999991</v>
      </c>
      <c r="AX16" s="14">
        <v>21.036798820000001</v>
      </c>
      <c r="AY16" s="14">
        <v>74.23988258</v>
      </c>
      <c r="AZ16" s="14">
        <v>639.11504641999989</v>
      </c>
      <c r="BA16" s="15"/>
    </row>
    <row r="17" spans="2:53" x14ac:dyDescent="0.2">
      <c r="B17" s="18" t="s">
        <v>66</v>
      </c>
      <c r="C17" s="14">
        <v>102.99402360000001</v>
      </c>
      <c r="D17" s="14">
        <v>31.191442770000002</v>
      </c>
      <c r="E17" s="14">
        <v>23.863947</v>
      </c>
      <c r="F17" s="14">
        <v>7.0892568499999999</v>
      </c>
      <c r="G17" s="14">
        <v>0.23823892000000002</v>
      </c>
      <c r="H17" s="14">
        <v>71.802580829999997</v>
      </c>
      <c r="I17" s="14">
        <v>5.6715000000000002E-2</v>
      </c>
      <c r="J17" s="14">
        <v>70.553766290000013</v>
      </c>
      <c r="K17" s="14">
        <v>0</v>
      </c>
      <c r="L17" s="14">
        <v>1.1920995400000001</v>
      </c>
      <c r="M17" s="14">
        <v>653.84781365999993</v>
      </c>
      <c r="N17" s="14">
        <v>653.29908499999999</v>
      </c>
      <c r="O17" s="14">
        <v>0.54872865999999998</v>
      </c>
      <c r="P17" s="14">
        <v>0</v>
      </c>
      <c r="Q17" s="14">
        <v>0</v>
      </c>
      <c r="R17" s="14">
        <v>756.84183726000003</v>
      </c>
      <c r="S17" s="14">
        <v>201.05362368000002</v>
      </c>
      <c r="T17" s="14">
        <v>2.8591876600000004</v>
      </c>
      <c r="U17" s="14">
        <v>173.04714253</v>
      </c>
      <c r="V17" s="14">
        <v>0</v>
      </c>
      <c r="W17" s="14">
        <v>0</v>
      </c>
      <c r="X17" s="14">
        <v>9.5126540600000009</v>
      </c>
      <c r="Y17" s="14">
        <v>95.180665059999995</v>
      </c>
      <c r="Z17" s="14">
        <v>19.679896979999999</v>
      </c>
      <c r="AA17" s="14">
        <v>501.33316997000003</v>
      </c>
      <c r="AB17" s="14">
        <v>255.50866729000001</v>
      </c>
      <c r="AC17" s="14">
        <v>0</v>
      </c>
      <c r="AD17" s="14">
        <v>0</v>
      </c>
      <c r="AE17" s="14">
        <v>0</v>
      </c>
      <c r="AF17" s="14">
        <v>0</v>
      </c>
      <c r="AG17" s="14">
        <v>62.206571630000006</v>
      </c>
      <c r="AH17" s="14">
        <v>62.206571630000006</v>
      </c>
      <c r="AI17" s="14">
        <v>0</v>
      </c>
      <c r="AJ17" s="14">
        <v>0</v>
      </c>
      <c r="AK17" s="14">
        <v>62.206571630000006</v>
      </c>
      <c r="AL17" s="14">
        <v>102.84481236000001</v>
      </c>
      <c r="AM17" s="14">
        <v>102.84481236000001</v>
      </c>
      <c r="AN17" s="14">
        <v>0</v>
      </c>
      <c r="AO17" s="14">
        <v>0</v>
      </c>
      <c r="AP17" s="14">
        <v>39.668538060000003</v>
      </c>
      <c r="AQ17" s="14">
        <v>39.668538060000003</v>
      </c>
      <c r="AR17" s="14">
        <v>0</v>
      </c>
      <c r="AS17" s="14">
        <v>0</v>
      </c>
      <c r="AT17" s="14">
        <v>142.51335041999999</v>
      </c>
      <c r="AU17" s="14">
        <v>175.2018885</v>
      </c>
      <c r="AV17" s="14">
        <v>283.57252567999996</v>
      </c>
      <c r="AW17" s="14">
        <v>458.77441418000001</v>
      </c>
      <c r="AX17" s="14">
        <v>36.347307799999996</v>
      </c>
      <c r="AY17" s="14">
        <v>103.40286156000001</v>
      </c>
      <c r="AZ17" s="14">
        <v>319.02424481999998</v>
      </c>
      <c r="BA17" s="15"/>
    </row>
    <row r="18" spans="2:53" x14ac:dyDescent="0.2">
      <c r="B18" s="19" t="s">
        <v>1568</v>
      </c>
      <c r="C18" s="25">
        <v>960.11526503000005</v>
      </c>
      <c r="D18" s="25">
        <v>208.38426853000004</v>
      </c>
      <c r="E18" s="25">
        <v>156.75297838999998</v>
      </c>
      <c r="F18" s="25">
        <v>40.616028549999996</v>
      </c>
      <c r="G18" s="25">
        <v>11.015261590000001</v>
      </c>
      <c r="H18" s="25">
        <v>751.73099649999995</v>
      </c>
      <c r="I18" s="25">
        <v>6.8323354200000006</v>
      </c>
      <c r="J18" s="25">
        <v>519.13296765999996</v>
      </c>
      <c r="K18" s="25">
        <v>191.73787949000001</v>
      </c>
      <c r="L18" s="25">
        <v>34.027813930000001</v>
      </c>
      <c r="M18" s="25">
        <v>5343.7343251800003</v>
      </c>
      <c r="N18" s="25">
        <v>4779.3200579999993</v>
      </c>
      <c r="O18" s="25">
        <v>16.297953909999997</v>
      </c>
      <c r="P18" s="25">
        <v>12.067086739999999</v>
      </c>
      <c r="Q18" s="25">
        <v>536.04922653000006</v>
      </c>
      <c r="R18" s="25">
        <v>6303.8495902099994</v>
      </c>
      <c r="S18" s="25">
        <v>1400.21956434</v>
      </c>
      <c r="T18" s="25">
        <v>32.463311640000001</v>
      </c>
      <c r="U18" s="25">
        <v>1352.7123913299999</v>
      </c>
      <c r="V18" s="25">
        <v>0</v>
      </c>
      <c r="W18" s="25">
        <v>0</v>
      </c>
      <c r="X18" s="25">
        <v>96.864974799999985</v>
      </c>
      <c r="Y18" s="25">
        <v>731.93103039000005</v>
      </c>
      <c r="Z18" s="25">
        <v>22.44133077</v>
      </c>
      <c r="AA18" s="25">
        <v>3636.6326032699999</v>
      </c>
      <c r="AB18" s="25">
        <v>2667.21698694</v>
      </c>
      <c r="AC18" s="25">
        <v>0</v>
      </c>
      <c r="AD18" s="25">
        <v>0</v>
      </c>
      <c r="AE18" s="25">
        <v>0</v>
      </c>
      <c r="AF18" s="25">
        <v>0</v>
      </c>
      <c r="AG18" s="25">
        <v>98.660366629999999</v>
      </c>
      <c r="AH18" s="25">
        <v>98.660366629999999</v>
      </c>
      <c r="AI18" s="25">
        <v>0</v>
      </c>
      <c r="AJ18" s="25">
        <v>6.0445772200000008</v>
      </c>
      <c r="AK18" s="25">
        <v>104.70494385000001</v>
      </c>
      <c r="AL18" s="25">
        <v>1079.43037243</v>
      </c>
      <c r="AM18" s="25">
        <v>1054.9563793299999</v>
      </c>
      <c r="AN18" s="25">
        <v>0</v>
      </c>
      <c r="AO18" s="25">
        <v>24.473993100000001</v>
      </c>
      <c r="AP18" s="25">
        <v>159.11392410000002</v>
      </c>
      <c r="AQ18" s="25">
        <v>159.11392410000002</v>
      </c>
      <c r="AR18" s="25">
        <v>0</v>
      </c>
      <c r="AS18" s="25">
        <v>0</v>
      </c>
      <c r="AT18" s="25">
        <v>1238.5442965300001</v>
      </c>
      <c r="AU18" s="25">
        <v>1533.3776342599999</v>
      </c>
      <c r="AV18" s="25">
        <v>2930.8451063399998</v>
      </c>
      <c r="AW18" s="25">
        <v>4464.2227406000002</v>
      </c>
      <c r="AX18" s="25">
        <v>295.46860456000002</v>
      </c>
      <c r="AY18" s="25">
        <v>423.83958782000002</v>
      </c>
      <c r="AZ18" s="25">
        <v>3744.9145482200001</v>
      </c>
      <c r="BA18" s="13"/>
    </row>
    <row r="19" spans="2:53" x14ac:dyDescent="0.2">
      <c r="B19" s="20"/>
      <c r="BA19" s="15"/>
    </row>
    <row r="20" spans="2:53" x14ac:dyDescent="0.2">
      <c r="B20" s="21" t="s">
        <v>67</v>
      </c>
      <c r="BA20" s="15"/>
    </row>
    <row r="21" spans="2:53" x14ac:dyDescent="0.2">
      <c r="B21" s="18" t="s">
        <v>68</v>
      </c>
      <c r="C21" s="14">
        <v>287.69614085000001</v>
      </c>
      <c r="D21" s="14">
        <v>176.49122633999997</v>
      </c>
      <c r="E21" s="14">
        <v>159.77264037999998</v>
      </c>
      <c r="F21" s="14">
        <v>15.014360880000002</v>
      </c>
      <c r="G21" s="14">
        <v>1.7042250800000001</v>
      </c>
      <c r="H21" s="14">
        <v>111.20491450999999</v>
      </c>
      <c r="I21" s="14">
        <v>9.1673881999999995</v>
      </c>
      <c r="J21" s="14">
        <v>99.224852470000002</v>
      </c>
      <c r="K21" s="14">
        <v>0</v>
      </c>
      <c r="L21" s="14">
        <v>2.81267384</v>
      </c>
      <c r="M21" s="14">
        <v>1090.3001776199999</v>
      </c>
      <c r="N21" s="14">
        <v>1085.1246619999999</v>
      </c>
      <c r="O21" s="14">
        <v>5.1755156200000005</v>
      </c>
      <c r="P21" s="14">
        <v>0</v>
      </c>
      <c r="Q21" s="14">
        <v>0</v>
      </c>
      <c r="R21" s="14">
        <v>1377.99631847</v>
      </c>
      <c r="S21" s="14">
        <v>412.53637099000002</v>
      </c>
      <c r="T21" s="14">
        <v>110.48934487999999</v>
      </c>
      <c r="U21" s="14">
        <v>226.83441500000001</v>
      </c>
      <c r="V21" s="14">
        <v>0</v>
      </c>
      <c r="W21" s="14">
        <v>0</v>
      </c>
      <c r="X21" s="14">
        <v>92.964636920000004</v>
      </c>
      <c r="Y21" s="14">
        <v>76.322740999999994</v>
      </c>
      <c r="Z21" s="14">
        <v>18.765609859999998</v>
      </c>
      <c r="AA21" s="14">
        <v>937.91311865000011</v>
      </c>
      <c r="AB21" s="14">
        <v>440.08319982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9.2269869999999994</v>
      </c>
      <c r="AM21" s="14">
        <v>9.2269869999999994</v>
      </c>
      <c r="AN21" s="14">
        <v>0</v>
      </c>
      <c r="AO21" s="14">
        <v>0</v>
      </c>
      <c r="AP21" s="14">
        <v>51.938351820000001</v>
      </c>
      <c r="AQ21" s="14">
        <v>51.938351820000001</v>
      </c>
      <c r="AR21" s="14">
        <v>0</v>
      </c>
      <c r="AS21" s="14">
        <v>0</v>
      </c>
      <c r="AT21" s="14">
        <v>61.165338820000002</v>
      </c>
      <c r="AU21" s="14">
        <v>378.91786100000002</v>
      </c>
      <c r="AV21" s="14">
        <v>627.67777097999999</v>
      </c>
      <c r="AW21" s="14">
        <v>1006.59563198</v>
      </c>
      <c r="AX21" s="14">
        <v>37.434410569999997</v>
      </c>
      <c r="AY21" s="14">
        <v>50.745543409999996</v>
      </c>
      <c r="AZ21" s="14">
        <v>918.41567800000007</v>
      </c>
      <c r="BA21" s="15"/>
    </row>
    <row r="22" spans="2:53" x14ac:dyDescent="0.2">
      <c r="B22" s="18" t="s">
        <v>69</v>
      </c>
      <c r="C22" s="14">
        <v>500.35600741999997</v>
      </c>
      <c r="D22" s="14">
        <v>55.488757510000006</v>
      </c>
      <c r="E22" s="14">
        <v>41.439789470000001</v>
      </c>
      <c r="F22" s="14">
        <v>10.646354199999999</v>
      </c>
      <c r="G22" s="14">
        <v>3.4026138399999999</v>
      </c>
      <c r="H22" s="14">
        <v>444.86724990999994</v>
      </c>
      <c r="I22" s="14">
        <v>9.0750445199999987</v>
      </c>
      <c r="J22" s="14">
        <v>430.61547632999998</v>
      </c>
      <c r="K22" s="14">
        <v>0</v>
      </c>
      <c r="L22" s="14">
        <v>5.1767290600000004</v>
      </c>
      <c r="M22" s="14">
        <v>1098.87304131</v>
      </c>
      <c r="N22" s="14">
        <v>1096.192677</v>
      </c>
      <c r="O22" s="14">
        <v>1.1138594199999998</v>
      </c>
      <c r="P22" s="14">
        <v>1.5665048899999998</v>
      </c>
      <c r="Q22" s="14">
        <v>0</v>
      </c>
      <c r="R22" s="14">
        <v>1599.2290487299999</v>
      </c>
      <c r="S22" s="14">
        <v>518.20180975999995</v>
      </c>
      <c r="T22" s="14">
        <v>10.94673882</v>
      </c>
      <c r="U22" s="14">
        <v>216.30716278999998</v>
      </c>
      <c r="V22" s="14">
        <v>0</v>
      </c>
      <c r="W22" s="14">
        <v>0</v>
      </c>
      <c r="X22" s="14">
        <v>183.61585334999998</v>
      </c>
      <c r="Y22" s="14">
        <v>77.769975239999994</v>
      </c>
      <c r="Z22" s="14">
        <v>0</v>
      </c>
      <c r="AA22" s="14">
        <v>1006.8415399600001</v>
      </c>
      <c r="AB22" s="14">
        <v>592.38750876999995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6.0646355199999995</v>
      </c>
      <c r="AK22" s="14">
        <v>6.0646355199999995</v>
      </c>
      <c r="AL22" s="14">
        <v>196.54361635000001</v>
      </c>
      <c r="AM22" s="14">
        <v>196.54361635000001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284.39386317999998</v>
      </c>
      <c r="AT22" s="14">
        <v>480.93747952999996</v>
      </c>
      <c r="AU22" s="14">
        <v>117.51466475999999</v>
      </c>
      <c r="AV22" s="14">
        <v>1753.0518359600001</v>
      </c>
      <c r="AW22" s="14">
        <v>1870.56650072</v>
      </c>
      <c r="AX22" s="14">
        <v>702.92340892999994</v>
      </c>
      <c r="AY22" s="14">
        <v>0</v>
      </c>
      <c r="AZ22" s="14">
        <v>1167.6430917900002</v>
      </c>
      <c r="BA22" s="15"/>
    </row>
    <row r="23" spans="2:53" x14ac:dyDescent="0.2">
      <c r="B23" s="18" t="s">
        <v>70</v>
      </c>
      <c r="C23" s="14">
        <v>492.08786603999994</v>
      </c>
      <c r="D23" s="14">
        <v>159.43952138999998</v>
      </c>
      <c r="E23" s="14">
        <v>144.34014598000002</v>
      </c>
      <c r="F23" s="14">
        <v>7.2811016200000003</v>
      </c>
      <c r="G23" s="14">
        <v>7.8182737900000001</v>
      </c>
      <c r="H23" s="14">
        <v>332.64834464999996</v>
      </c>
      <c r="I23" s="14">
        <v>9.7761061500000004</v>
      </c>
      <c r="J23" s="14">
        <v>2.0685082000000001</v>
      </c>
      <c r="K23" s="14">
        <v>301.19211952999996</v>
      </c>
      <c r="L23" s="14">
        <v>19.611610769999999</v>
      </c>
      <c r="M23" s="14">
        <v>1058.8135072299999</v>
      </c>
      <c r="N23" s="14">
        <v>1056.5205120000001</v>
      </c>
      <c r="O23" s="14">
        <v>2.2929952299999998</v>
      </c>
      <c r="P23" s="14">
        <v>0</v>
      </c>
      <c r="Q23" s="14">
        <v>0</v>
      </c>
      <c r="R23" s="14">
        <v>1550.90137327</v>
      </c>
      <c r="S23" s="14">
        <v>406.96984681999999</v>
      </c>
      <c r="T23" s="14">
        <v>72.655618610000005</v>
      </c>
      <c r="U23" s="14">
        <v>77.131742439999996</v>
      </c>
      <c r="V23" s="14">
        <v>0</v>
      </c>
      <c r="W23" s="14">
        <v>1.1519999999999999</v>
      </c>
      <c r="X23" s="14">
        <v>204.98224158000002</v>
      </c>
      <c r="Y23" s="14">
        <v>270.71631041000001</v>
      </c>
      <c r="Z23" s="14">
        <v>0.33293569000000001</v>
      </c>
      <c r="AA23" s="14">
        <v>1033.9406955500001</v>
      </c>
      <c r="AB23" s="14">
        <v>516.96067772000004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287.06618441000001</v>
      </c>
      <c r="AK23" s="14">
        <v>287.06618441000001</v>
      </c>
      <c r="AL23" s="14">
        <v>133.74976804000002</v>
      </c>
      <c r="AM23" s="14">
        <v>133.74976804000002</v>
      </c>
      <c r="AN23" s="14">
        <v>0</v>
      </c>
      <c r="AO23" s="14">
        <v>0</v>
      </c>
      <c r="AP23" s="14">
        <v>1.4135785199999999</v>
      </c>
      <c r="AQ23" s="14">
        <v>1.4135785199999999</v>
      </c>
      <c r="AR23" s="14">
        <v>0</v>
      </c>
      <c r="AS23" s="14">
        <v>463.13086154000001</v>
      </c>
      <c r="AT23" s="14">
        <v>598.29420809999999</v>
      </c>
      <c r="AU23" s="14">
        <v>205.73265402999999</v>
      </c>
      <c r="AV23" s="14">
        <v>821.44181624999999</v>
      </c>
      <c r="AW23" s="14">
        <v>1027.1744702799999</v>
      </c>
      <c r="AX23" s="14">
        <v>4.6619470000000003E-2</v>
      </c>
      <c r="AY23" s="14">
        <v>209.23023615</v>
      </c>
      <c r="AZ23" s="14">
        <v>817.89761465999993</v>
      </c>
      <c r="BA23" s="13"/>
    </row>
    <row r="24" spans="2:53" x14ac:dyDescent="0.2">
      <c r="B24" s="18" t="s">
        <v>71</v>
      </c>
      <c r="C24" s="14">
        <v>906.41535076000002</v>
      </c>
      <c r="D24" s="14">
        <v>343.91211503999995</v>
      </c>
      <c r="E24" s="14">
        <v>299.82709913999997</v>
      </c>
      <c r="F24" s="14">
        <v>26.497592319999999</v>
      </c>
      <c r="G24" s="14">
        <v>17.587423579999999</v>
      </c>
      <c r="H24" s="14">
        <v>562.50323572000002</v>
      </c>
      <c r="I24" s="14">
        <v>0.55817099999999997</v>
      </c>
      <c r="J24" s="14">
        <v>452.26747451</v>
      </c>
      <c r="K24" s="14">
        <v>0</v>
      </c>
      <c r="L24" s="14">
        <v>109.67759021000001</v>
      </c>
      <c r="M24" s="14">
        <v>2963.40083946</v>
      </c>
      <c r="N24" s="14">
        <v>2961.6292570000001</v>
      </c>
      <c r="O24" s="14">
        <v>1.72158246</v>
      </c>
      <c r="P24" s="14">
        <v>0</v>
      </c>
      <c r="Q24" s="14">
        <v>0.05</v>
      </c>
      <c r="R24" s="14">
        <v>3869.8161902200004</v>
      </c>
      <c r="S24" s="14">
        <v>831.13807707000001</v>
      </c>
      <c r="T24" s="14">
        <v>372.27290733000001</v>
      </c>
      <c r="U24" s="14">
        <v>914.12086878000002</v>
      </c>
      <c r="V24" s="14">
        <v>6.5492344400000002</v>
      </c>
      <c r="W24" s="14">
        <v>178.75748188999998</v>
      </c>
      <c r="X24" s="14">
        <v>141.55720019</v>
      </c>
      <c r="Y24" s="14">
        <v>401.53484900000001</v>
      </c>
      <c r="Z24" s="14">
        <v>48.355540689999998</v>
      </c>
      <c r="AA24" s="14">
        <v>2894.2861593899997</v>
      </c>
      <c r="AB24" s="14">
        <v>975.53003082999987</v>
      </c>
      <c r="AC24" s="14">
        <v>7.3936999999999999</v>
      </c>
      <c r="AD24" s="14">
        <v>0.12</v>
      </c>
      <c r="AE24" s="14">
        <v>0</v>
      </c>
      <c r="AF24" s="14">
        <v>7.2736999999999998</v>
      </c>
      <c r="AG24" s="14">
        <v>99.9492513</v>
      </c>
      <c r="AH24" s="14">
        <v>99.9492513</v>
      </c>
      <c r="AI24" s="14">
        <v>0</v>
      </c>
      <c r="AJ24" s="14">
        <v>450.08261008999995</v>
      </c>
      <c r="AK24" s="14">
        <v>557.42556138999998</v>
      </c>
      <c r="AL24" s="14">
        <v>923.71779532999994</v>
      </c>
      <c r="AM24" s="14">
        <v>923.71779532999994</v>
      </c>
      <c r="AN24" s="14">
        <v>0</v>
      </c>
      <c r="AO24" s="14">
        <v>0</v>
      </c>
      <c r="AP24" s="14">
        <v>163.42072290999999</v>
      </c>
      <c r="AQ24" s="14">
        <v>163.42072290999999</v>
      </c>
      <c r="AR24" s="14">
        <v>0</v>
      </c>
      <c r="AS24" s="14">
        <v>0</v>
      </c>
      <c r="AT24" s="14">
        <v>1087.1385182399999</v>
      </c>
      <c r="AU24" s="14">
        <v>445.81707398000003</v>
      </c>
      <c r="AV24" s="14">
        <v>1344.5094476299998</v>
      </c>
      <c r="AW24" s="14">
        <v>1790.3265216099999</v>
      </c>
      <c r="AX24" s="14">
        <v>171.35558133000001</v>
      </c>
      <c r="AY24" s="14">
        <v>62.66968344</v>
      </c>
      <c r="AZ24" s="14">
        <v>1556.30125684</v>
      </c>
      <c r="BA24" s="15"/>
    </row>
    <row r="25" spans="2:53" x14ac:dyDescent="0.2">
      <c r="B25" s="19" t="s">
        <v>1568</v>
      </c>
      <c r="C25" s="25">
        <v>2186.5553650699999</v>
      </c>
      <c r="D25" s="25">
        <v>735.33162027999992</v>
      </c>
      <c r="E25" s="25">
        <v>645.37967497</v>
      </c>
      <c r="F25" s="25">
        <v>59.439409019999999</v>
      </c>
      <c r="G25" s="25">
        <v>30.51253629</v>
      </c>
      <c r="H25" s="25">
        <v>1451.22374479</v>
      </c>
      <c r="I25" s="25">
        <v>28.576709869999998</v>
      </c>
      <c r="J25" s="25">
        <v>984.17631151000001</v>
      </c>
      <c r="K25" s="25">
        <v>301.19211952999996</v>
      </c>
      <c r="L25" s="25">
        <v>137.27860387999999</v>
      </c>
      <c r="M25" s="25">
        <v>6211.3875656199998</v>
      </c>
      <c r="N25" s="25">
        <v>6199.4671080000007</v>
      </c>
      <c r="O25" s="25">
        <v>10.303952730000001</v>
      </c>
      <c r="P25" s="25">
        <v>1.5665048899999998</v>
      </c>
      <c r="Q25" s="25">
        <v>0.05</v>
      </c>
      <c r="R25" s="25">
        <v>8397.9429306900001</v>
      </c>
      <c r="S25" s="25">
        <v>2168.8461046399998</v>
      </c>
      <c r="T25" s="25">
        <v>566.36460964000003</v>
      </c>
      <c r="U25" s="25">
        <v>1434.39418901</v>
      </c>
      <c r="V25" s="25">
        <v>6.5492344400000002</v>
      </c>
      <c r="W25" s="25">
        <v>179.90948188999997</v>
      </c>
      <c r="X25" s="25">
        <v>623.11993203999998</v>
      </c>
      <c r="Y25" s="25">
        <v>826.34387564999997</v>
      </c>
      <c r="Z25" s="25">
        <v>67.454086239999995</v>
      </c>
      <c r="AA25" s="25">
        <v>5872.9815135500003</v>
      </c>
      <c r="AB25" s="25">
        <v>2524.9614171399999</v>
      </c>
      <c r="AC25" s="25">
        <v>7.3936999999999999</v>
      </c>
      <c r="AD25" s="25">
        <v>0.12</v>
      </c>
      <c r="AE25" s="25">
        <v>0</v>
      </c>
      <c r="AF25" s="25">
        <v>7.2736999999999998</v>
      </c>
      <c r="AG25" s="25">
        <v>99.9492513</v>
      </c>
      <c r="AH25" s="25">
        <v>99.9492513</v>
      </c>
      <c r="AI25" s="25">
        <v>0</v>
      </c>
      <c r="AJ25" s="25">
        <v>743.21343002000003</v>
      </c>
      <c r="AK25" s="25">
        <v>850.55638132000001</v>
      </c>
      <c r="AL25" s="25">
        <v>1263.23816672</v>
      </c>
      <c r="AM25" s="25">
        <v>1263.23816672</v>
      </c>
      <c r="AN25" s="25">
        <v>0</v>
      </c>
      <c r="AO25" s="25">
        <v>0</v>
      </c>
      <c r="AP25" s="25">
        <v>216.77265324999999</v>
      </c>
      <c r="AQ25" s="25">
        <v>216.77265324999999</v>
      </c>
      <c r="AR25" s="25">
        <v>0</v>
      </c>
      <c r="AS25" s="25">
        <v>747.52472471999999</v>
      </c>
      <c r="AT25" s="25">
        <v>2227.5355446899998</v>
      </c>
      <c r="AU25" s="25">
        <v>1147.9822537699999</v>
      </c>
      <c r="AV25" s="25">
        <v>4546.6808708199997</v>
      </c>
      <c r="AW25" s="25">
        <v>5694.6631245899998</v>
      </c>
      <c r="AX25" s="25">
        <v>911.76002029999995</v>
      </c>
      <c r="AY25" s="25">
        <v>322.64546299999995</v>
      </c>
      <c r="AZ25" s="25">
        <v>4460.2576412899998</v>
      </c>
      <c r="BA25" s="15"/>
    </row>
    <row r="26" spans="2:53" x14ac:dyDescent="0.2">
      <c r="B26" s="20"/>
      <c r="BA26" s="15"/>
    </row>
    <row r="27" spans="2:53" x14ac:dyDescent="0.2">
      <c r="B27" s="21" t="s">
        <v>72</v>
      </c>
      <c r="BA27" s="15"/>
    </row>
    <row r="28" spans="2:53" x14ac:dyDescent="0.2">
      <c r="B28" s="18" t="s">
        <v>73</v>
      </c>
      <c r="C28" s="14">
        <v>14.638676870000001</v>
      </c>
      <c r="D28" s="14">
        <v>4.5159752300000005</v>
      </c>
      <c r="E28" s="14">
        <v>2.9016637800000002</v>
      </c>
      <c r="F28" s="14">
        <v>1.4729253100000002</v>
      </c>
      <c r="G28" s="14">
        <v>0.14138614000000002</v>
      </c>
      <c r="H28" s="14">
        <v>10.122701640000001</v>
      </c>
      <c r="I28" s="14">
        <v>0.44594142999999997</v>
      </c>
      <c r="J28" s="14">
        <v>8.23294076</v>
      </c>
      <c r="K28" s="14">
        <v>0</v>
      </c>
      <c r="L28" s="14">
        <v>1.4438194499999999</v>
      </c>
      <c r="M28" s="14">
        <v>378.12726356999997</v>
      </c>
      <c r="N28" s="14">
        <v>378.11460199999999</v>
      </c>
      <c r="O28" s="14">
        <v>5.2782299999999992E-3</v>
      </c>
      <c r="P28" s="14">
        <v>0</v>
      </c>
      <c r="Q28" s="14">
        <v>7.3833400000000004E-3</v>
      </c>
      <c r="R28" s="14">
        <v>392.76594044000001</v>
      </c>
      <c r="S28" s="14">
        <v>148.28670224999999</v>
      </c>
      <c r="T28" s="14">
        <v>0.81336317000000002</v>
      </c>
      <c r="U28" s="14">
        <v>27.07723434</v>
      </c>
      <c r="V28" s="14">
        <v>0</v>
      </c>
      <c r="W28" s="14">
        <v>0</v>
      </c>
      <c r="X28" s="14">
        <v>28.12543956</v>
      </c>
      <c r="Y28" s="14">
        <v>70.269899390000006</v>
      </c>
      <c r="Z28" s="14">
        <v>1.0965051799999999</v>
      </c>
      <c r="AA28" s="14">
        <v>275.66914389000004</v>
      </c>
      <c r="AB28" s="14">
        <v>117.09679654999999</v>
      </c>
      <c r="AC28" s="14">
        <v>6.7900000000000002E-4</v>
      </c>
      <c r="AD28" s="14">
        <v>6.7900000000000002E-4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6.7900000000000002E-4</v>
      </c>
      <c r="AL28" s="14">
        <v>22.421076589999998</v>
      </c>
      <c r="AM28" s="14">
        <v>22.421076589999998</v>
      </c>
      <c r="AN28" s="14">
        <v>0</v>
      </c>
      <c r="AO28" s="14">
        <v>0</v>
      </c>
      <c r="AP28" s="14">
        <v>3.2839967900000002</v>
      </c>
      <c r="AQ28" s="14">
        <v>3.2839967900000002</v>
      </c>
      <c r="AR28" s="14">
        <v>0</v>
      </c>
      <c r="AS28" s="14">
        <v>0</v>
      </c>
      <c r="AT28" s="14">
        <v>25.705073379999998</v>
      </c>
      <c r="AU28" s="14">
        <v>91.392402169999997</v>
      </c>
      <c r="AV28" s="14">
        <v>190.70009733000001</v>
      </c>
      <c r="AW28" s="14">
        <v>282.09249949999997</v>
      </c>
      <c r="AX28" s="14">
        <v>7.4034916299999995</v>
      </c>
      <c r="AY28" s="14">
        <v>27.738444609999998</v>
      </c>
      <c r="AZ28" s="14">
        <v>246.95056325999997</v>
      </c>
      <c r="BA28" s="15"/>
    </row>
    <row r="29" spans="2:53" x14ac:dyDescent="0.2">
      <c r="B29" s="18" t="s">
        <v>74</v>
      </c>
      <c r="C29" s="14">
        <v>248.52168012000001</v>
      </c>
      <c r="D29" s="14">
        <v>143.74303609999998</v>
      </c>
      <c r="E29" s="14">
        <v>78.638018860000003</v>
      </c>
      <c r="F29" s="14">
        <v>58.549149729999996</v>
      </c>
      <c r="G29" s="14">
        <v>6.5558675099999997</v>
      </c>
      <c r="H29" s="14">
        <v>104.77864402000002</v>
      </c>
      <c r="I29" s="14">
        <v>3.9357000000000002</v>
      </c>
      <c r="J29" s="14">
        <v>86.510635559999997</v>
      </c>
      <c r="K29" s="14">
        <v>13.81630872</v>
      </c>
      <c r="L29" s="14">
        <v>0.51599974000000004</v>
      </c>
      <c r="M29" s="14">
        <v>2019.5011002599999</v>
      </c>
      <c r="N29" s="14">
        <v>2017.7234880000001</v>
      </c>
      <c r="O29" s="14">
        <v>1.7776122599999999</v>
      </c>
      <c r="P29" s="14">
        <v>0</v>
      </c>
      <c r="Q29" s="14">
        <v>0</v>
      </c>
      <c r="R29" s="14">
        <v>2268.0227803800003</v>
      </c>
      <c r="S29" s="14">
        <v>410.25940283</v>
      </c>
      <c r="T29" s="14">
        <v>18.488527079999997</v>
      </c>
      <c r="U29" s="14">
        <v>251.46444191999998</v>
      </c>
      <c r="V29" s="14">
        <v>0</v>
      </c>
      <c r="W29" s="14">
        <v>0</v>
      </c>
      <c r="X29" s="14">
        <v>8.5582634399999993</v>
      </c>
      <c r="Y29" s="14">
        <v>151.10541189</v>
      </c>
      <c r="Z29" s="14">
        <v>0</v>
      </c>
      <c r="AA29" s="14">
        <v>839.8760471600001</v>
      </c>
      <c r="AB29" s="14">
        <v>1428.14673322</v>
      </c>
      <c r="AC29" s="14">
        <v>6.6100000000000006E-2</v>
      </c>
      <c r="AD29" s="14">
        <v>0</v>
      </c>
      <c r="AE29" s="14">
        <v>0</v>
      </c>
      <c r="AF29" s="14">
        <v>6.6100000000000006E-2</v>
      </c>
      <c r="AG29" s="14">
        <v>0</v>
      </c>
      <c r="AH29" s="14">
        <v>0</v>
      </c>
      <c r="AI29" s="14">
        <v>0</v>
      </c>
      <c r="AJ29" s="14">
        <v>31.076990949999999</v>
      </c>
      <c r="AK29" s="14">
        <v>31.143090949999998</v>
      </c>
      <c r="AL29" s="14">
        <v>1.19954049</v>
      </c>
      <c r="AM29" s="14">
        <v>1.19954049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20.410369129999999</v>
      </c>
      <c r="AT29" s="14">
        <v>21.60990962</v>
      </c>
      <c r="AU29" s="14">
        <v>1437.6799145499999</v>
      </c>
      <c r="AV29" s="14">
        <v>2198.4164262200002</v>
      </c>
      <c r="AW29" s="14">
        <v>3636.0963407700001</v>
      </c>
      <c r="AX29" s="14">
        <v>308.20112884999998</v>
      </c>
      <c r="AY29" s="14">
        <v>57.090047200000001</v>
      </c>
      <c r="AZ29" s="14">
        <v>3270.8051647200004</v>
      </c>
      <c r="BA29" s="13"/>
    </row>
    <row r="30" spans="2:53" x14ac:dyDescent="0.2">
      <c r="B30" s="18" t="s">
        <v>75</v>
      </c>
      <c r="C30" s="14">
        <v>439.32717204999994</v>
      </c>
      <c r="D30" s="14">
        <v>137.60184674000001</v>
      </c>
      <c r="E30" s="14">
        <v>107.73104053</v>
      </c>
      <c r="F30" s="14">
        <v>19.67003493</v>
      </c>
      <c r="G30" s="14">
        <v>10.20077128</v>
      </c>
      <c r="H30" s="14">
        <v>301.72532531000002</v>
      </c>
      <c r="I30" s="14">
        <v>2.4460500000000001</v>
      </c>
      <c r="J30" s="14">
        <v>297.95995993000002</v>
      </c>
      <c r="K30" s="14">
        <v>0</v>
      </c>
      <c r="L30" s="14">
        <v>1.3193153799999999</v>
      </c>
      <c r="M30" s="14">
        <v>3014.6899916999996</v>
      </c>
      <c r="N30" s="14">
        <v>2490.1927850000002</v>
      </c>
      <c r="O30" s="14">
        <v>4.0196069000000003</v>
      </c>
      <c r="P30" s="14">
        <v>90.655195250000006</v>
      </c>
      <c r="Q30" s="14">
        <v>429.82240454999999</v>
      </c>
      <c r="R30" s="14">
        <v>3454.0171637499998</v>
      </c>
      <c r="S30" s="14">
        <v>1242.77045299</v>
      </c>
      <c r="T30" s="14">
        <v>16.40639535</v>
      </c>
      <c r="U30" s="14">
        <v>266.43184052999999</v>
      </c>
      <c r="V30" s="14">
        <v>0</v>
      </c>
      <c r="W30" s="14">
        <v>0</v>
      </c>
      <c r="X30" s="14">
        <v>47.778943380000001</v>
      </c>
      <c r="Y30" s="14">
        <v>161.03833524000001</v>
      </c>
      <c r="Z30" s="14">
        <v>0</v>
      </c>
      <c r="AA30" s="14">
        <v>1734.4259674899999</v>
      </c>
      <c r="AB30" s="14">
        <v>1719.5911962600001</v>
      </c>
      <c r="AC30" s="14">
        <v>12.620850000000001</v>
      </c>
      <c r="AD30" s="14">
        <v>0</v>
      </c>
      <c r="AE30" s="14">
        <v>0</v>
      </c>
      <c r="AF30" s="14">
        <v>12.620850000000001</v>
      </c>
      <c r="AG30" s="14">
        <v>508.14684449999999</v>
      </c>
      <c r="AH30" s="14">
        <v>508.14684449999999</v>
      </c>
      <c r="AI30" s="14">
        <v>0</v>
      </c>
      <c r="AJ30" s="14">
        <v>20.131112659999999</v>
      </c>
      <c r="AK30" s="14">
        <v>540.89880715999993</v>
      </c>
      <c r="AL30" s="14">
        <v>174.94595121</v>
      </c>
      <c r="AM30" s="14">
        <v>174.94595121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174.94595121</v>
      </c>
      <c r="AU30" s="14">
        <v>2085.5440522100002</v>
      </c>
      <c r="AV30" s="14">
        <v>1732.3265402699999</v>
      </c>
      <c r="AW30" s="14">
        <v>3817.8705924800001</v>
      </c>
      <c r="AX30" s="14">
        <v>191.67906762999999</v>
      </c>
      <c r="AY30" s="14">
        <v>1162.4041137000002</v>
      </c>
      <c r="AZ30" s="14">
        <v>2463.7874111499996</v>
      </c>
      <c r="BA30" s="15"/>
    </row>
    <row r="31" spans="2:53" x14ac:dyDescent="0.2">
      <c r="B31" s="18" t="s">
        <v>76</v>
      </c>
      <c r="C31" s="14">
        <v>282.34087707999998</v>
      </c>
      <c r="D31" s="14">
        <v>82.385050309999997</v>
      </c>
      <c r="E31" s="14">
        <v>67.921072760000001</v>
      </c>
      <c r="F31" s="14">
        <v>7.5603716399999996</v>
      </c>
      <c r="G31" s="14">
        <v>6.9036059100000005</v>
      </c>
      <c r="H31" s="14">
        <v>199.95582676999999</v>
      </c>
      <c r="I31" s="14">
        <v>4.31217513</v>
      </c>
      <c r="J31" s="14">
        <v>191.27196458</v>
      </c>
      <c r="K31" s="14">
        <v>0</v>
      </c>
      <c r="L31" s="14">
        <v>4.3716870600000002</v>
      </c>
      <c r="M31" s="14">
        <v>1167.54798443</v>
      </c>
      <c r="N31" s="14">
        <v>1051.4878779999999</v>
      </c>
      <c r="O31" s="14">
        <v>1.5392240100000001</v>
      </c>
      <c r="P31" s="14">
        <v>0</v>
      </c>
      <c r="Q31" s="14">
        <v>114.52088242000001</v>
      </c>
      <c r="R31" s="14">
        <v>1449.88886151</v>
      </c>
      <c r="S31" s="14">
        <v>512.54946474999997</v>
      </c>
      <c r="T31" s="14">
        <v>14.554155420000001</v>
      </c>
      <c r="U31" s="14">
        <v>267.06672718999999</v>
      </c>
      <c r="V31" s="14">
        <v>0</v>
      </c>
      <c r="W31" s="14">
        <v>0</v>
      </c>
      <c r="X31" s="14">
        <v>31.706925440000003</v>
      </c>
      <c r="Y31" s="14">
        <v>118.04723356000001</v>
      </c>
      <c r="Z31" s="14">
        <v>2.0918713499999999</v>
      </c>
      <c r="AA31" s="14">
        <v>946.01637770999992</v>
      </c>
      <c r="AB31" s="14">
        <v>503.87248379999994</v>
      </c>
      <c r="AC31" s="14">
        <v>0</v>
      </c>
      <c r="AD31" s="14">
        <v>0</v>
      </c>
      <c r="AE31" s="14">
        <v>0</v>
      </c>
      <c r="AF31" s="14">
        <v>0</v>
      </c>
      <c r="AG31" s="14">
        <v>58.635350000000003</v>
      </c>
      <c r="AH31" s="14">
        <v>58.635350000000003</v>
      </c>
      <c r="AI31" s="14">
        <v>0</v>
      </c>
      <c r="AJ31" s="14">
        <v>480.62151369999998</v>
      </c>
      <c r="AK31" s="14">
        <v>539.25686370000005</v>
      </c>
      <c r="AL31" s="14">
        <v>135.31704031000001</v>
      </c>
      <c r="AM31" s="14">
        <v>135.31704031000001</v>
      </c>
      <c r="AN31" s="14">
        <v>0</v>
      </c>
      <c r="AO31" s="14">
        <v>0</v>
      </c>
      <c r="AP31" s="14">
        <v>10.683925349999999</v>
      </c>
      <c r="AQ31" s="14">
        <v>10.683925349999999</v>
      </c>
      <c r="AR31" s="14">
        <v>0</v>
      </c>
      <c r="AS31" s="14">
        <v>608.74119710000002</v>
      </c>
      <c r="AT31" s="14">
        <v>754.74216276000004</v>
      </c>
      <c r="AU31" s="14">
        <v>288.38718474000001</v>
      </c>
      <c r="AV31" s="14">
        <v>992.16614221999998</v>
      </c>
      <c r="AW31" s="14">
        <v>1280.55332696</v>
      </c>
      <c r="AX31" s="14">
        <v>188.45878134</v>
      </c>
      <c r="AY31" s="14">
        <v>51.334097540000002</v>
      </c>
      <c r="AZ31" s="14">
        <v>1040.7604480800001</v>
      </c>
      <c r="BA31" s="15"/>
    </row>
    <row r="32" spans="2:53" x14ac:dyDescent="0.2">
      <c r="B32" s="18" t="s">
        <v>77</v>
      </c>
      <c r="C32" s="14">
        <v>233.63621219000001</v>
      </c>
      <c r="D32" s="14">
        <v>16.798485549999999</v>
      </c>
      <c r="E32" s="14">
        <v>10.092083899999999</v>
      </c>
      <c r="F32" s="14">
        <v>6.0557097100000004</v>
      </c>
      <c r="G32" s="14">
        <v>0.65069193999999997</v>
      </c>
      <c r="H32" s="14">
        <v>216.83772664000003</v>
      </c>
      <c r="I32" s="14">
        <v>1.5065314999999999</v>
      </c>
      <c r="J32" s="14">
        <v>193.89409162000001</v>
      </c>
      <c r="K32" s="14">
        <v>20.662097809999999</v>
      </c>
      <c r="L32" s="14">
        <v>0.77500571000000007</v>
      </c>
      <c r="M32" s="14">
        <v>796.65622228999996</v>
      </c>
      <c r="N32" s="14">
        <v>788.63488800000005</v>
      </c>
      <c r="O32" s="14">
        <v>2.1334290000000002E-2</v>
      </c>
      <c r="P32" s="14">
        <v>8</v>
      </c>
      <c r="Q32" s="14">
        <v>0</v>
      </c>
      <c r="R32" s="14">
        <v>1030.2924344800001</v>
      </c>
      <c r="S32" s="14">
        <v>397.98420375000001</v>
      </c>
      <c r="T32" s="14">
        <v>5.8778371799999993</v>
      </c>
      <c r="U32" s="14">
        <v>195.18755245</v>
      </c>
      <c r="V32" s="14">
        <v>0</v>
      </c>
      <c r="W32" s="14">
        <v>0</v>
      </c>
      <c r="X32" s="14">
        <v>9.8649957100000005</v>
      </c>
      <c r="Y32" s="14">
        <v>63.569776220000001</v>
      </c>
      <c r="Z32" s="14">
        <v>5.3674556399999993</v>
      </c>
      <c r="AA32" s="14">
        <v>677.85182094999993</v>
      </c>
      <c r="AB32" s="14">
        <v>352.44061352999995</v>
      </c>
      <c r="AC32" s="14">
        <v>0</v>
      </c>
      <c r="AD32" s="14">
        <v>0</v>
      </c>
      <c r="AE32" s="14">
        <v>0</v>
      </c>
      <c r="AF32" s="14">
        <v>0</v>
      </c>
      <c r="AG32" s="14">
        <v>8.5794050500000001</v>
      </c>
      <c r="AH32" s="14">
        <v>8.5794050500000001</v>
      </c>
      <c r="AI32" s="14">
        <v>0</v>
      </c>
      <c r="AJ32" s="14">
        <v>2.3246646000000002</v>
      </c>
      <c r="AK32" s="14">
        <v>10.90406965</v>
      </c>
      <c r="AL32" s="14">
        <v>126.53802636</v>
      </c>
      <c r="AM32" s="14">
        <v>126.53802636</v>
      </c>
      <c r="AN32" s="14">
        <v>0</v>
      </c>
      <c r="AO32" s="14">
        <v>0</v>
      </c>
      <c r="AP32" s="14">
        <v>26.500840499999999</v>
      </c>
      <c r="AQ32" s="14">
        <v>26.500840499999999</v>
      </c>
      <c r="AR32" s="14">
        <v>0</v>
      </c>
      <c r="AS32" s="14">
        <v>0</v>
      </c>
      <c r="AT32" s="14">
        <v>153.03886686000001</v>
      </c>
      <c r="AU32" s="14">
        <v>210.30581631999999</v>
      </c>
      <c r="AV32" s="14">
        <v>483.69326616000001</v>
      </c>
      <c r="AW32" s="14">
        <v>693.99908247999997</v>
      </c>
      <c r="AX32" s="14">
        <v>25.557747249999998</v>
      </c>
      <c r="AY32" s="14">
        <v>85.426277099999993</v>
      </c>
      <c r="AZ32" s="14">
        <v>583.01505812999994</v>
      </c>
      <c r="BA32" s="15"/>
    </row>
    <row r="33" spans="2:53" x14ac:dyDescent="0.2">
      <c r="B33" s="19" t="s">
        <v>1568</v>
      </c>
      <c r="C33" s="25">
        <v>1218.4646183099999</v>
      </c>
      <c r="D33" s="25">
        <v>385.04439393000001</v>
      </c>
      <c r="E33" s="25">
        <v>267.28387982999999</v>
      </c>
      <c r="F33" s="25">
        <v>93.308191319999992</v>
      </c>
      <c r="G33" s="25">
        <v>24.452322779999999</v>
      </c>
      <c r="H33" s="25">
        <v>833.42022438000004</v>
      </c>
      <c r="I33" s="25">
        <v>12.646398059999999</v>
      </c>
      <c r="J33" s="25">
        <v>777.86959245000003</v>
      </c>
      <c r="K33" s="25">
        <v>34.478406530000001</v>
      </c>
      <c r="L33" s="25">
        <v>8.4258273399999997</v>
      </c>
      <c r="M33" s="25">
        <v>7376.5225622500002</v>
      </c>
      <c r="N33" s="25">
        <v>6726.1536410000008</v>
      </c>
      <c r="O33" s="25">
        <v>7.3630556900000004</v>
      </c>
      <c r="P33" s="25">
        <v>98.655195250000006</v>
      </c>
      <c r="Q33" s="25">
        <v>544.35067030999994</v>
      </c>
      <c r="R33" s="25">
        <v>8594.9871805599996</v>
      </c>
      <c r="S33" s="25">
        <v>2711.8502265699999</v>
      </c>
      <c r="T33" s="25">
        <v>56.140278199999997</v>
      </c>
      <c r="U33" s="25">
        <v>1007.22779643</v>
      </c>
      <c r="V33" s="25">
        <v>0</v>
      </c>
      <c r="W33" s="25">
        <v>0</v>
      </c>
      <c r="X33" s="25">
        <v>126.03456753</v>
      </c>
      <c r="Y33" s="25">
        <v>564.03065630000003</v>
      </c>
      <c r="Z33" s="25">
        <v>8.5558321699999986</v>
      </c>
      <c r="AA33" s="25">
        <v>4473.8393571999995</v>
      </c>
      <c r="AB33" s="25">
        <v>4121.1478233599992</v>
      </c>
      <c r="AC33" s="25">
        <v>12.687629000000001</v>
      </c>
      <c r="AD33" s="25">
        <v>6.7900000000000002E-4</v>
      </c>
      <c r="AE33" s="25">
        <v>0</v>
      </c>
      <c r="AF33" s="25">
        <v>12.686950000000001</v>
      </c>
      <c r="AG33" s="25">
        <v>575.36159954999994</v>
      </c>
      <c r="AH33" s="25">
        <v>575.36159954999994</v>
      </c>
      <c r="AI33" s="25">
        <v>0</v>
      </c>
      <c r="AJ33" s="25">
        <v>534.15428191000001</v>
      </c>
      <c r="AK33" s="25">
        <v>1122.20351046</v>
      </c>
      <c r="AL33" s="25">
        <v>460.42163496000001</v>
      </c>
      <c r="AM33" s="25">
        <v>460.42163496000001</v>
      </c>
      <c r="AN33" s="25">
        <v>0</v>
      </c>
      <c r="AO33" s="25">
        <v>0</v>
      </c>
      <c r="AP33" s="25">
        <v>40.468762639999994</v>
      </c>
      <c r="AQ33" s="25">
        <v>40.468762639999994</v>
      </c>
      <c r="AR33" s="25">
        <v>0</v>
      </c>
      <c r="AS33" s="25">
        <v>629.15156623000007</v>
      </c>
      <c r="AT33" s="25">
        <v>1130.0419638300002</v>
      </c>
      <c r="AU33" s="25">
        <v>4113.3093699900001</v>
      </c>
      <c r="AV33" s="25">
        <v>5597.3024722000009</v>
      </c>
      <c r="AW33" s="25">
        <v>9710.611842190001</v>
      </c>
      <c r="AX33" s="25">
        <v>721.30021669999996</v>
      </c>
      <c r="AY33" s="25">
        <v>1383.9929801500002</v>
      </c>
      <c r="AZ33" s="25">
        <v>7605.3186453399994</v>
      </c>
      <c r="BA33" s="15"/>
    </row>
    <row r="34" spans="2:53" x14ac:dyDescent="0.2">
      <c r="B34" s="20"/>
      <c r="BA34" s="15"/>
    </row>
    <row r="35" spans="2:53" x14ac:dyDescent="0.2">
      <c r="B35" s="21" t="s">
        <v>78</v>
      </c>
      <c r="BA35" s="15"/>
    </row>
    <row r="36" spans="2:53" x14ac:dyDescent="0.2">
      <c r="B36" s="22" t="s">
        <v>79</v>
      </c>
      <c r="C36" s="14">
        <v>71.866330059999996</v>
      </c>
      <c r="D36" s="14">
        <v>33.275293240000003</v>
      </c>
      <c r="E36" s="14">
        <v>26.44701736</v>
      </c>
      <c r="F36" s="14">
        <v>5.1656444500000003</v>
      </c>
      <c r="G36" s="14">
        <v>1.66263143</v>
      </c>
      <c r="H36" s="14">
        <v>38.591036819999999</v>
      </c>
      <c r="I36" s="14">
        <v>0.71849600000000002</v>
      </c>
      <c r="J36" s="14">
        <v>35.610404819999999</v>
      </c>
      <c r="K36" s="14">
        <v>0</v>
      </c>
      <c r="L36" s="14">
        <v>2.2621359999999999</v>
      </c>
      <c r="M36" s="14">
        <v>769.98841199000003</v>
      </c>
      <c r="N36" s="14">
        <v>769.58799299999998</v>
      </c>
      <c r="O36" s="14">
        <v>0.40041898999999997</v>
      </c>
      <c r="P36" s="14">
        <v>0</v>
      </c>
      <c r="Q36" s="14">
        <v>0</v>
      </c>
      <c r="R36" s="14">
        <v>841.85474205000003</v>
      </c>
      <c r="S36" s="14">
        <v>187.65804426</v>
      </c>
      <c r="T36" s="14">
        <v>7.3689377900000004</v>
      </c>
      <c r="U36" s="14">
        <v>82.264610079999997</v>
      </c>
      <c r="V36" s="14">
        <v>4.08734018</v>
      </c>
      <c r="W36" s="14">
        <v>0</v>
      </c>
      <c r="X36" s="14">
        <v>45.202964549999997</v>
      </c>
      <c r="Y36" s="14">
        <v>57.778276040000002</v>
      </c>
      <c r="Z36" s="14">
        <v>1.1446553799999999</v>
      </c>
      <c r="AA36" s="14">
        <v>385.50482827999997</v>
      </c>
      <c r="AB36" s="14">
        <v>456.34991377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177.25870255000001</v>
      </c>
      <c r="AK36" s="14">
        <v>177.25870255000001</v>
      </c>
      <c r="AL36" s="14">
        <v>141.39179161999999</v>
      </c>
      <c r="AM36" s="14">
        <v>141.39179161999999</v>
      </c>
      <c r="AN36" s="14">
        <v>0</v>
      </c>
      <c r="AO36" s="14">
        <v>0</v>
      </c>
      <c r="AP36" s="14">
        <v>6.64</v>
      </c>
      <c r="AQ36" s="14">
        <v>6.64</v>
      </c>
      <c r="AR36" s="14">
        <v>0</v>
      </c>
      <c r="AS36" s="14">
        <v>160.42057794999999</v>
      </c>
      <c r="AT36" s="14">
        <v>308.45236956999997</v>
      </c>
      <c r="AU36" s="14">
        <v>325.15624674999998</v>
      </c>
      <c r="AV36" s="14">
        <v>468.83058088000001</v>
      </c>
      <c r="AW36" s="14">
        <v>793.98682762999999</v>
      </c>
      <c r="AX36" s="14">
        <v>35.020429749999998</v>
      </c>
      <c r="AY36" s="14">
        <v>0</v>
      </c>
      <c r="AZ36" s="14">
        <v>758.96639788000005</v>
      </c>
      <c r="BA36" s="15"/>
    </row>
    <row r="37" spans="2:53" x14ac:dyDescent="0.2">
      <c r="B37" s="18" t="s">
        <v>80</v>
      </c>
      <c r="C37" s="14">
        <v>1430.2184729099999</v>
      </c>
      <c r="D37" s="14">
        <v>1296.8122983899998</v>
      </c>
      <c r="E37" s="14">
        <v>1036.5268023200001</v>
      </c>
      <c r="F37" s="14">
        <v>17.754165329999999</v>
      </c>
      <c r="G37" s="14">
        <v>242.53133074000002</v>
      </c>
      <c r="H37" s="14">
        <v>133.40617452000001</v>
      </c>
      <c r="I37" s="14">
        <v>2.5525025000000001</v>
      </c>
      <c r="J37" s="14">
        <v>83.599182499999998</v>
      </c>
      <c r="K37" s="14">
        <v>0</v>
      </c>
      <c r="L37" s="14">
        <v>47.25448952</v>
      </c>
      <c r="M37" s="14">
        <v>1126.97302259</v>
      </c>
      <c r="N37" s="14">
        <v>1019.296692</v>
      </c>
      <c r="O37" s="14">
        <v>19.818408760000001</v>
      </c>
      <c r="P37" s="14">
        <v>0</v>
      </c>
      <c r="Q37" s="14">
        <v>87.857921829999995</v>
      </c>
      <c r="R37" s="14">
        <v>2557.1914955000002</v>
      </c>
      <c r="S37" s="14">
        <v>780.67202687999998</v>
      </c>
      <c r="T37" s="14">
        <v>53.165842820000002</v>
      </c>
      <c r="U37" s="14">
        <v>120.91008178</v>
      </c>
      <c r="V37" s="14">
        <v>7.2533581199999997</v>
      </c>
      <c r="W37" s="14">
        <v>0</v>
      </c>
      <c r="X37" s="14">
        <v>7.5425454400000005</v>
      </c>
      <c r="Y37" s="14">
        <v>80.179528300000001</v>
      </c>
      <c r="Z37" s="14">
        <v>5.7715307400000002</v>
      </c>
      <c r="AA37" s="14">
        <v>1055.4949140799999</v>
      </c>
      <c r="AB37" s="14">
        <v>1501.69658142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438.57660383000001</v>
      </c>
      <c r="AM37" s="14">
        <v>438.57660383000001</v>
      </c>
      <c r="AN37" s="14">
        <v>0</v>
      </c>
      <c r="AO37" s="14">
        <v>0</v>
      </c>
      <c r="AP37" s="14">
        <v>69.174937459999995</v>
      </c>
      <c r="AQ37" s="14">
        <v>69.174937459999995</v>
      </c>
      <c r="AR37" s="14">
        <v>0</v>
      </c>
      <c r="AS37" s="14">
        <v>0</v>
      </c>
      <c r="AT37" s="14">
        <v>507.75154128999998</v>
      </c>
      <c r="AU37" s="14">
        <v>993.94504012999994</v>
      </c>
      <c r="AV37" s="14">
        <v>1002.11870502</v>
      </c>
      <c r="AW37" s="14">
        <v>1996.0637451500002</v>
      </c>
      <c r="AX37" s="14">
        <v>268.20657713999998</v>
      </c>
      <c r="AY37" s="14">
        <v>0</v>
      </c>
      <c r="AZ37" s="14">
        <v>1727.8571680100001</v>
      </c>
      <c r="BA37" s="13"/>
    </row>
    <row r="38" spans="2:53" x14ac:dyDescent="0.2">
      <c r="B38" s="18" t="s">
        <v>81</v>
      </c>
      <c r="C38" s="14">
        <v>1629.7427618900001</v>
      </c>
      <c r="D38" s="14">
        <v>1026.2339989899999</v>
      </c>
      <c r="E38" s="14">
        <v>814.59310906999997</v>
      </c>
      <c r="F38" s="14">
        <v>104.83347206000001</v>
      </c>
      <c r="G38" s="14">
        <v>106.80741786</v>
      </c>
      <c r="H38" s="14">
        <v>603.50876289999997</v>
      </c>
      <c r="I38" s="14">
        <v>52.97551747</v>
      </c>
      <c r="J38" s="14">
        <v>2.4928419800000001</v>
      </c>
      <c r="K38" s="14">
        <v>543.05595609</v>
      </c>
      <c r="L38" s="14">
        <v>4.9844473600000008</v>
      </c>
      <c r="M38" s="14">
        <v>2982.81227889</v>
      </c>
      <c r="N38" s="14">
        <v>2964.7687810000002</v>
      </c>
      <c r="O38" s="14">
        <v>17.34391239</v>
      </c>
      <c r="P38" s="14">
        <v>0</v>
      </c>
      <c r="Q38" s="14">
        <v>0.69958549999999997</v>
      </c>
      <c r="R38" s="14">
        <v>4612.555040780001</v>
      </c>
      <c r="S38" s="14">
        <v>1224.87446733</v>
      </c>
      <c r="T38" s="14">
        <v>104.69437523000001</v>
      </c>
      <c r="U38" s="14">
        <v>1053.3280581000001</v>
      </c>
      <c r="V38" s="14">
        <v>17.76670858</v>
      </c>
      <c r="W38" s="14">
        <v>0</v>
      </c>
      <c r="X38" s="14">
        <v>538.44768220000003</v>
      </c>
      <c r="Y38" s="14">
        <v>472.60286847000003</v>
      </c>
      <c r="Z38" s="14">
        <v>53.179211309999999</v>
      </c>
      <c r="AA38" s="14">
        <v>3464.8933712200001</v>
      </c>
      <c r="AB38" s="14">
        <v>1147.6616695599998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482.56297825000001</v>
      </c>
      <c r="AM38" s="14">
        <v>482.56297825000001</v>
      </c>
      <c r="AN38" s="14">
        <v>0</v>
      </c>
      <c r="AO38" s="14">
        <v>0</v>
      </c>
      <c r="AP38" s="14">
        <v>148.19790322999998</v>
      </c>
      <c r="AQ38" s="14">
        <v>148.19790322999998</v>
      </c>
      <c r="AR38" s="14">
        <v>0</v>
      </c>
      <c r="AS38" s="14">
        <v>0</v>
      </c>
      <c r="AT38" s="14">
        <v>630.76088147999997</v>
      </c>
      <c r="AU38" s="14">
        <v>516.90078807999998</v>
      </c>
      <c r="AV38" s="14">
        <v>351.59447425999997</v>
      </c>
      <c r="AW38" s="14">
        <v>868.49526233999995</v>
      </c>
      <c r="AX38" s="14">
        <v>168.40179129999999</v>
      </c>
      <c r="AY38" s="14">
        <v>0</v>
      </c>
      <c r="AZ38" s="14">
        <v>700.09347103999994</v>
      </c>
      <c r="BA38" s="15"/>
    </row>
    <row r="39" spans="2:53" x14ac:dyDescent="0.2">
      <c r="B39" s="18" t="s">
        <v>82</v>
      </c>
      <c r="C39" s="14">
        <v>443.62359308999999</v>
      </c>
      <c r="D39" s="14">
        <v>206.20426853999999</v>
      </c>
      <c r="E39" s="14">
        <v>187.16082047999998</v>
      </c>
      <c r="F39" s="14">
        <v>6.4418573099999996</v>
      </c>
      <c r="G39" s="14">
        <v>12.60159075</v>
      </c>
      <c r="H39" s="14">
        <v>237.41932455</v>
      </c>
      <c r="I39" s="14">
        <v>17.30220602</v>
      </c>
      <c r="J39" s="14">
        <v>1.6371596899999998</v>
      </c>
      <c r="K39" s="14">
        <v>206.50147630000001</v>
      </c>
      <c r="L39" s="14">
        <v>11.97848254</v>
      </c>
      <c r="M39" s="14">
        <v>2394.6762997399996</v>
      </c>
      <c r="N39" s="14">
        <v>2383.2842519999999</v>
      </c>
      <c r="O39" s="14">
        <v>11.19204774</v>
      </c>
      <c r="P39" s="14">
        <v>0</v>
      </c>
      <c r="Q39" s="14">
        <v>0.2</v>
      </c>
      <c r="R39" s="14">
        <v>2838.2998928300003</v>
      </c>
      <c r="S39" s="14">
        <v>1117.8620658299999</v>
      </c>
      <c r="T39" s="14">
        <v>59.280023409999998</v>
      </c>
      <c r="U39" s="14">
        <v>52.753837249999997</v>
      </c>
      <c r="V39" s="14">
        <v>0</v>
      </c>
      <c r="W39" s="14">
        <v>0</v>
      </c>
      <c r="X39" s="14">
        <v>124.31015556999999</v>
      </c>
      <c r="Y39" s="14">
        <v>507.09982630000002</v>
      </c>
      <c r="Z39" s="14">
        <v>0</v>
      </c>
      <c r="AA39" s="14">
        <v>1861.3059083600001</v>
      </c>
      <c r="AB39" s="14">
        <v>976.99398446999987</v>
      </c>
      <c r="AC39" s="14">
        <v>0</v>
      </c>
      <c r="AD39" s="14">
        <v>0</v>
      </c>
      <c r="AE39" s="14">
        <v>0</v>
      </c>
      <c r="AF39" s="14">
        <v>0</v>
      </c>
      <c r="AG39" s="14">
        <v>152.89143697999998</v>
      </c>
      <c r="AH39" s="14">
        <v>152.89143697999998</v>
      </c>
      <c r="AI39" s="14">
        <v>0</v>
      </c>
      <c r="AJ39" s="14">
        <v>0</v>
      </c>
      <c r="AK39" s="14">
        <v>152.89143697999998</v>
      </c>
      <c r="AL39" s="14">
        <v>96.217702610000003</v>
      </c>
      <c r="AM39" s="14">
        <v>96.217702610000003</v>
      </c>
      <c r="AN39" s="14">
        <v>0</v>
      </c>
      <c r="AO39" s="14">
        <v>0</v>
      </c>
      <c r="AP39" s="14">
        <v>150.96221713</v>
      </c>
      <c r="AQ39" s="14">
        <v>150.96221713</v>
      </c>
      <c r="AR39" s="14">
        <v>0</v>
      </c>
      <c r="AS39" s="14">
        <v>0</v>
      </c>
      <c r="AT39" s="14">
        <v>247.17991974</v>
      </c>
      <c r="AU39" s="14">
        <v>882.70550170999991</v>
      </c>
      <c r="AV39" s="14">
        <v>486.88209380000001</v>
      </c>
      <c r="AW39" s="14">
        <v>1369.58759551</v>
      </c>
      <c r="AX39" s="14">
        <v>0</v>
      </c>
      <c r="AY39" s="14">
        <v>0</v>
      </c>
      <c r="AZ39" s="14">
        <v>1369.58759551</v>
      </c>
      <c r="BA39" s="15"/>
    </row>
    <row r="40" spans="2:53" x14ac:dyDescent="0.2">
      <c r="B40" s="18" t="s">
        <v>83</v>
      </c>
      <c r="C40" s="14">
        <v>934.93444744999999</v>
      </c>
      <c r="D40" s="14">
        <v>446.72569763999996</v>
      </c>
      <c r="E40" s="14">
        <v>123.85376861000002</v>
      </c>
      <c r="F40" s="14">
        <v>283.25918974000001</v>
      </c>
      <c r="G40" s="14">
        <v>39.61273929</v>
      </c>
      <c r="H40" s="14">
        <v>488.20874981000003</v>
      </c>
      <c r="I40" s="14">
        <v>20.251194590000001</v>
      </c>
      <c r="J40" s="14">
        <v>0.73278500000000002</v>
      </c>
      <c r="K40" s="14">
        <v>448.74410617000001</v>
      </c>
      <c r="L40" s="14">
        <v>18.480664050000001</v>
      </c>
      <c r="M40" s="14">
        <v>2118.7087631300001</v>
      </c>
      <c r="N40" s="14">
        <v>2109.4283190000001</v>
      </c>
      <c r="O40" s="14">
        <v>8.83797693</v>
      </c>
      <c r="P40" s="14">
        <v>0</v>
      </c>
      <c r="Q40" s="14">
        <v>0.4424672</v>
      </c>
      <c r="R40" s="14">
        <v>3053.64321058</v>
      </c>
      <c r="S40" s="14">
        <v>705.91459424000004</v>
      </c>
      <c r="T40" s="14">
        <v>58.409872419999999</v>
      </c>
      <c r="U40" s="14">
        <v>121.21258772</v>
      </c>
      <c r="V40" s="14">
        <v>0</v>
      </c>
      <c r="W40" s="14">
        <v>0</v>
      </c>
      <c r="X40" s="14">
        <v>189.19324971</v>
      </c>
      <c r="Y40" s="14">
        <v>627.14066936000006</v>
      </c>
      <c r="Z40" s="14">
        <v>0</v>
      </c>
      <c r="AA40" s="14">
        <v>1701.8709734500001</v>
      </c>
      <c r="AB40" s="14">
        <v>1351.7722371299999</v>
      </c>
      <c r="AC40" s="14">
        <v>0.11595317999999999</v>
      </c>
      <c r="AD40" s="14">
        <v>0.11595317999999999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0.11595317999999999</v>
      </c>
      <c r="AL40" s="14">
        <v>26.492950010000001</v>
      </c>
      <c r="AM40" s="14">
        <v>26.492950010000001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26.492950010000001</v>
      </c>
      <c r="AU40" s="14">
        <v>1325.3952402999998</v>
      </c>
      <c r="AV40" s="14">
        <v>1384.3912700399999</v>
      </c>
      <c r="AW40" s="14">
        <v>2709.7865103399995</v>
      </c>
      <c r="AX40" s="14">
        <v>0</v>
      </c>
      <c r="AY40" s="14">
        <v>149.6898257</v>
      </c>
      <c r="AZ40" s="14">
        <v>2560.0966846399997</v>
      </c>
      <c r="BA40" s="15"/>
    </row>
    <row r="41" spans="2:53" x14ac:dyDescent="0.2">
      <c r="B41" s="18" t="s">
        <v>84</v>
      </c>
      <c r="C41" s="14">
        <v>292.14261675</v>
      </c>
      <c r="D41" s="14">
        <v>114.26343169</v>
      </c>
      <c r="E41" s="14">
        <v>90.430379160000001</v>
      </c>
      <c r="F41" s="14">
        <v>14.307477130000001</v>
      </c>
      <c r="G41" s="14">
        <v>9.525575400000001</v>
      </c>
      <c r="H41" s="14">
        <v>177.87918506</v>
      </c>
      <c r="I41" s="14">
        <v>2.0758852999999999</v>
      </c>
      <c r="J41" s="14">
        <v>169.46108046000001</v>
      </c>
      <c r="K41" s="14">
        <v>0</v>
      </c>
      <c r="L41" s="14">
        <v>6.3422193</v>
      </c>
      <c r="M41" s="14">
        <v>1578.36438232</v>
      </c>
      <c r="N41" s="14">
        <v>1570.9234799999999</v>
      </c>
      <c r="O41" s="14">
        <v>6.3077718599999999</v>
      </c>
      <c r="P41" s="14">
        <v>0.94897445999999996</v>
      </c>
      <c r="Q41" s="14">
        <v>0.18415599999999999</v>
      </c>
      <c r="R41" s="14">
        <v>1870.5069990699999</v>
      </c>
      <c r="S41" s="14">
        <v>422.27858770999995</v>
      </c>
      <c r="T41" s="14">
        <v>19.096311399999998</v>
      </c>
      <c r="U41" s="14">
        <v>476.10994879000003</v>
      </c>
      <c r="V41" s="14">
        <v>0</v>
      </c>
      <c r="W41" s="14">
        <v>51.309882460000004</v>
      </c>
      <c r="X41" s="14">
        <v>5.8126471100000003</v>
      </c>
      <c r="Y41" s="14">
        <v>63.524771610000002</v>
      </c>
      <c r="Z41" s="14">
        <v>0</v>
      </c>
      <c r="AA41" s="14">
        <v>1038.1321490799999</v>
      </c>
      <c r="AB41" s="14">
        <v>832.37484999000003</v>
      </c>
      <c r="AC41" s="14">
        <v>2.78279334</v>
      </c>
      <c r="AD41" s="14">
        <v>0.24663599999999999</v>
      </c>
      <c r="AE41" s="14">
        <v>0</v>
      </c>
      <c r="AF41" s="14">
        <v>2.5361573399999999</v>
      </c>
      <c r="AG41" s="14">
        <v>0</v>
      </c>
      <c r="AH41" s="14">
        <v>0</v>
      </c>
      <c r="AI41" s="14">
        <v>0</v>
      </c>
      <c r="AJ41" s="14">
        <v>21.9288919</v>
      </c>
      <c r="AK41" s="14">
        <v>24.711685239999998</v>
      </c>
      <c r="AL41" s="14">
        <v>320.49996726000001</v>
      </c>
      <c r="AM41" s="14">
        <v>320.49996726000001</v>
      </c>
      <c r="AN41" s="14">
        <v>0</v>
      </c>
      <c r="AO41" s="14">
        <v>0</v>
      </c>
      <c r="AP41" s="14">
        <v>71.425825260000011</v>
      </c>
      <c r="AQ41" s="14">
        <v>71.425825260000011</v>
      </c>
      <c r="AR41" s="14">
        <v>0</v>
      </c>
      <c r="AS41" s="14">
        <v>0</v>
      </c>
      <c r="AT41" s="14">
        <v>391.92579251999996</v>
      </c>
      <c r="AU41" s="14">
        <v>465.16074270999997</v>
      </c>
      <c r="AV41" s="14">
        <v>814.49190197999997</v>
      </c>
      <c r="AW41" s="14">
        <v>1279.65264469</v>
      </c>
      <c r="AX41" s="14">
        <v>72.814406000000005</v>
      </c>
      <c r="AY41" s="14">
        <v>0</v>
      </c>
      <c r="AZ41" s="14">
        <v>1206.83823869</v>
      </c>
      <c r="BA41" s="15"/>
    </row>
    <row r="42" spans="2:53" x14ac:dyDescent="0.2">
      <c r="B42" s="18" t="s">
        <v>85</v>
      </c>
      <c r="C42" s="14">
        <v>300.55506450000001</v>
      </c>
      <c r="D42" s="14">
        <v>244.80199571</v>
      </c>
      <c r="E42" s="14">
        <v>206.00516433000001</v>
      </c>
      <c r="F42" s="14">
        <v>29.991928559999998</v>
      </c>
      <c r="G42" s="14">
        <v>8.8049028200000006</v>
      </c>
      <c r="H42" s="14">
        <v>55.75306879</v>
      </c>
      <c r="I42" s="14">
        <v>0.17646124999999999</v>
      </c>
      <c r="J42" s="14">
        <v>21.76186349</v>
      </c>
      <c r="K42" s="14">
        <v>0</v>
      </c>
      <c r="L42" s="14">
        <v>33.814744049999995</v>
      </c>
      <c r="M42" s="14">
        <v>1355.6616155300001</v>
      </c>
      <c r="N42" s="14">
        <v>1091.6046747</v>
      </c>
      <c r="O42" s="14">
        <v>9.1731067599999996</v>
      </c>
      <c r="P42" s="14">
        <v>111.00647843</v>
      </c>
      <c r="Q42" s="14">
        <v>143.87735563999999</v>
      </c>
      <c r="R42" s="14">
        <v>1656.2166800300001</v>
      </c>
      <c r="S42" s="14">
        <v>363.46300407999996</v>
      </c>
      <c r="T42" s="14">
        <v>76.987476489999992</v>
      </c>
      <c r="U42" s="14">
        <v>174.12577983</v>
      </c>
      <c r="V42" s="14">
        <v>0</v>
      </c>
      <c r="W42" s="14">
        <v>0</v>
      </c>
      <c r="X42" s="14">
        <v>1.76806884</v>
      </c>
      <c r="Y42" s="14">
        <v>65.417518149999992</v>
      </c>
      <c r="Z42" s="14">
        <v>21.961778389999999</v>
      </c>
      <c r="AA42" s="14">
        <v>703.72362578000002</v>
      </c>
      <c r="AB42" s="14">
        <v>952.49305425</v>
      </c>
      <c r="AC42" s="14">
        <v>0</v>
      </c>
      <c r="AD42" s="14">
        <v>0</v>
      </c>
      <c r="AE42" s="14">
        <v>0</v>
      </c>
      <c r="AF42" s="14">
        <v>0</v>
      </c>
      <c r="AG42" s="14">
        <v>17.2135</v>
      </c>
      <c r="AH42" s="14">
        <v>17.2135</v>
      </c>
      <c r="AI42" s="14">
        <v>0</v>
      </c>
      <c r="AJ42" s="14">
        <v>389.62579323</v>
      </c>
      <c r="AK42" s="14">
        <v>406.83929323000001</v>
      </c>
      <c r="AL42" s="14">
        <v>179.17311032999999</v>
      </c>
      <c r="AM42" s="14">
        <v>179.17311032999999</v>
      </c>
      <c r="AN42" s="14">
        <v>0</v>
      </c>
      <c r="AO42" s="14">
        <v>0</v>
      </c>
      <c r="AP42" s="14">
        <v>86.123349000000005</v>
      </c>
      <c r="AQ42" s="14">
        <v>86.123349000000005</v>
      </c>
      <c r="AR42" s="14">
        <v>0</v>
      </c>
      <c r="AS42" s="14">
        <v>420.95888274999999</v>
      </c>
      <c r="AT42" s="14">
        <v>686.25534207999988</v>
      </c>
      <c r="AU42" s="14">
        <v>673.07700539999996</v>
      </c>
      <c r="AV42" s="14">
        <v>284.76065852999994</v>
      </c>
      <c r="AW42" s="14">
        <v>957.83766393000008</v>
      </c>
      <c r="AX42" s="14">
        <v>125.56632236999999</v>
      </c>
      <c r="AY42" s="14">
        <v>31.85955452</v>
      </c>
      <c r="AZ42" s="14">
        <v>800.41178704000015</v>
      </c>
      <c r="BA42" s="15"/>
    </row>
    <row r="43" spans="2:53" x14ac:dyDescent="0.2">
      <c r="B43" s="19" t="s">
        <v>1568</v>
      </c>
      <c r="C43" s="25">
        <v>5103.0832866500014</v>
      </c>
      <c r="D43" s="25">
        <v>3368.3169841999998</v>
      </c>
      <c r="E43" s="25">
        <v>2485.0170613299997</v>
      </c>
      <c r="F43" s="25">
        <v>461.75373458000001</v>
      </c>
      <c r="G43" s="25">
        <v>421.54618828999998</v>
      </c>
      <c r="H43" s="25">
        <v>1734.76630245</v>
      </c>
      <c r="I43" s="25">
        <v>96.052263129999986</v>
      </c>
      <c r="J43" s="25">
        <v>315.29531794000002</v>
      </c>
      <c r="K43" s="25">
        <v>1198.3015385600002</v>
      </c>
      <c r="L43" s="25">
        <v>125.11718281999998</v>
      </c>
      <c r="M43" s="25">
        <v>12327.18477419</v>
      </c>
      <c r="N43" s="25">
        <v>11908.894191699999</v>
      </c>
      <c r="O43" s="25">
        <v>73.073643430000004</v>
      </c>
      <c r="P43" s="25">
        <v>111.95545289</v>
      </c>
      <c r="Q43" s="25">
        <v>233.26148616999998</v>
      </c>
      <c r="R43" s="25">
        <v>17430.268060840001</v>
      </c>
      <c r="S43" s="25">
        <v>4802.72279033</v>
      </c>
      <c r="T43" s="25">
        <v>379.00283955999998</v>
      </c>
      <c r="U43" s="25">
        <v>2080.7049035500004</v>
      </c>
      <c r="V43" s="25">
        <v>29.107406879999999</v>
      </c>
      <c r="W43" s="25">
        <v>51.309882460000004</v>
      </c>
      <c r="X43" s="25">
        <v>912.27731342000004</v>
      </c>
      <c r="Y43" s="25">
        <v>1873.74345823</v>
      </c>
      <c r="Z43" s="25">
        <v>82.057175819999998</v>
      </c>
      <c r="AA43" s="25">
        <v>10210.92577025</v>
      </c>
      <c r="AB43" s="25">
        <v>7219.3422905899997</v>
      </c>
      <c r="AC43" s="25">
        <v>2.89874652</v>
      </c>
      <c r="AD43" s="25">
        <v>0.36258917999999996</v>
      </c>
      <c r="AE43" s="25">
        <v>0</v>
      </c>
      <c r="AF43" s="25">
        <v>2.5361573399999999</v>
      </c>
      <c r="AG43" s="25">
        <v>170.10493697999999</v>
      </c>
      <c r="AH43" s="25">
        <v>170.10493697999999</v>
      </c>
      <c r="AI43" s="25">
        <v>0</v>
      </c>
      <c r="AJ43" s="25">
        <v>588.81338768000001</v>
      </c>
      <c r="AK43" s="25">
        <v>761.81707118000008</v>
      </c>
      <c r="AL43" s="25">
        <v>1684.9151039100002</v>
      </c>
      <c r="AM43" s="25">
        <v>1684.9151039100002</v>
      </c>
      <c r="AN43" s="25">
        <v>0</v>
      </c>
      <c r="AO43" s="25">
        <v>0</v>
      </c>
      <c r="AP43" s="25">
        <v>532.52423207999993</v>
      </c>
      <c r="AQ43" s="25">
        <v>532.52423207999993</v>
      </c>
      <c r="AR43" s="25">
        <v>0</v>
      </c>
      <c r="AS43" s="25">
        <v>581.37946069999998</v>
      </c>
      <c r="AT43" s="25">
        <v>2798.81879669</v>
      </c>
      <c r="AU43" s="25">
        <v>5182.3405650799996</v>
      </c>
      <c r="AV43" s="25">
        <v>4793.0696845100001</v>
      </c>
      <c r="AW43" s="25">
        <v>9975.4102495900006</v>
      </c>
      <c r="AX43" s="25">
        <v>670.00952655999993</v>
      </c>
      <c r="AY43" s="25">
        <v>181.54938021999999</v>
      </c>
      <c r="AZ43" s="25">
        <v>9123.8513428099996</v>
      </c>
      <c r="BA43" s="13"/>
    </row>
    <row r="44" spans="2:53" x14ac:dyDescent="0.2">
      <c r="B44" s="20"/>
      <c r="BA44" s="15"/>
    </row>
    <row r="45" spans="2:53" x14ac:dyDescent="0.2">
      <c r="B45" s="21" t="s">
        <v>86</v>
      </c>
      <c r="BA45" s="15"/>
    </row>
    <row r="46" spans="2:53" x14ac:dyDescent="0.2">
      <c r="B46" s="18" t="s">
        <v>87</v>
      </c>
      <c r="C46" s="14">
        <v>1118.3853852300001</v>
      </c>
      <c r="D46" s="14">
        <v>945.05038338999998</v>
      </c>
      <c r="E46" s="14">
        <v>837.64750435000008</v>
      </c>
      <c r="F46" s="14">
        <v>41.062304750000003</v>
      </c>
      <c r="G46" s="14">
        <v>66.340574289999992</v>
      </c>
      <c r="H46" s="14">
        <v>173.33500183999996</v>
      </c>
      <c r="I46" s="14">
        <v>0.53710000000000002</v>
      </c>
      <c r="J46" s="14">
        <v>157.04497886999999</v>
      </c>
      <c r="K46" s="14">
        <v>0</v>
      </c>
      <c r="L46" s="14">
        <v>15.75292297</v>
      </c>
      <c r="M46" s="14">
        <v>2568.8836948600001</v>
      </c>
      <c r="N46" s="14">
        <v>2554.1654159999998</v>
      </c>
      <c r="O46" s="14">
        <v>14.71827886</v>
      </c>
      <c r="P46" s="14">
        <v>0</v>
      </c>
      <c r="Q46" s="14">
        <v>0</v>
      </c>
      <c r="R46" s="14">
        <v>3687.26908009</v>
      </c>
      <c r="S46" s="14">
        <v>826.19011499999999</v>
      </c>
      <c r="T46" s="14">
        <v>38.142860820000003</v>
      </c>
      <c r="U46" s="14">
        <v>477.96578037</v>
      </c>
      <c r="V46" s="14">
        <v>0</v>
      </c>
      <c r="W46" s="14">
        <v>50.105302819999999</v>
      </c>
      <c r="X46" s="14">
        <v>162.88160478999998</v>
      </c>
      <c r="Y46" s="14">
        <v>212.65366631000001</v>
      </c>
      <c r="Z46" s="14">
        <v>29.483686199999998</v>
      </c>
      <c r="AA46" s="14">
        <v>1797.4230163099999</v>
      </c>
      <c r="AB46" s="14">
        <v>1889.8460637799999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7.6413475399999999</v>
      </c>
      <c r="AK46" s="14">
        <v>7.6413475399999999</v>
      </c>
      <c r="AL46" s="14">
        <v>351.08858644999998</v>
      </c>
      <c r="AM46" s="14">
        <v>351.08858644999998</v>
      </c>
      <c r="AN46" s="14">
        <v>0</v>
      </c>
      <c r="AO46" s="14">
        <v>0</v>
      </c>
      <c r="AP46" s="14">
        <v>140.50492439999999</v>
      </c>
      <c r="AQ46" s="14">
        <v>140.50492439999999</v>
      </c>
      <c r="AR46" s="14">
        <v>0</v>
      </c>
      <c r="AS46" s="14">
        <v>0</v>
      </c>
      <c r="AT46" s="14">
        <v>491.59351084999997</v>
      </c>
      <c r="AU46" s="14">
        <v>1405.8939004700001</v>
      </c>
      <c r="AV46" s="14">
        <v>1181.85533147</v>
      </c>
      <c r="AW46" s="14">
        <v>2587.7492319399998</v>
      </c>
      <c r="AX46" s="14">
        <v>257.88316860000003</v>
      </c>
      <c r="AY46" s="14">
        <v>0</v>
      </c>
      <c r="AZ46" s="14">
        <v>2329.86606334</v>
      </c>
      <c r="BA46" s="15"/>
    </row>
    <row r="47" spans="2:53" x14ac:dyDescent="0.2">
      <c r="B47" s="18" t="s">
        <v>88</v>
      </c>
      <c r="C47" s="14">
        <v>834.12430632999997</v>
      </c>
      <c r="D47" s="14">
        <v>717.83648948000007</v>
      </c>
      <c r="E47" s="14">
        <v>489.00726083000001</v>
      </c>
      <c r="F47" s="14">
        <v>104.05172422</v>
      </c>
      <c r="G47" s="14">
        <v>124.77750443000001</v>
      </c>
      <c r="H47" s="14">
        <v>116.28781685000001</v>
      </c>
      <c r="I47" s="14">
        <v>8.4820276000000003</v>
      </c>
      <c r="J47" s="14">
        <v>102.39564419</v>
      </c>
      <c r="K47" s="14">
        <v>0</v>
      </c>
      <c r="L47" s="14">
        <v>5.4101450599999996</v>
      </c>
      <c r="M47" s="14">
        <v>3123.7353986200001</v>
      </c>
      <c r="N47" s="14">
        <v>3111.613308</v>
      </c>
      <c r="O47" s="14">
        <v>4.2220906200000003</v>
      </c>
      <c r="P47" s="14">
        <v>0</v>
      </c>
      <c r="Q47" s="14">
        <v>7.9</v>
      </c>
      <c r="R47" s="14">
        <v>3957.8597049499999</v>
      </c>
      <c r="S47" s="14">
        <v>974.53672772000004</v>
      </c>
      <c r="T47" s="14">
        <v>64.620212320000007</v>
      </c>
      <c r="U47" s="14">
        <v>460.38891616000001</v>
      </c>
      <c r="V47" s="14">
        <v>0.19775375000000001</v>
      </c>
      <c r="W47" s="14">
        <v>2.4139131600000003</v>
      </c>
      <c r="X47" s="14">
        <v>246.14511094</v>
      </c>
      <c r="Y47" s="14">
        <v>203.86346663</v>
      </c>
      <c r="Z47" s="14">
        <v>14.81303159</v>
      </c>
      <c r="AA47" s="14">
        <v>1966.9791322700003</v>
      </c>
      <c r="AB47" s="14">
        <v>1990.8805726800001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126.65427947000001</v>
      </c>
      <c r="AK47" s="14">
        <v>126.65427947000001</v>
      </c>
      <c r="AL47" s="14">
        <v>377.50186692</v>
      </c>
      <c r="AM47" s="14">
        <v>377.50186692</v>
      </c>
      <c r="AN47" s="14">
        <v>0</v>
      </c>
      <c r="AO47" s="14">
        <v>0</v>
      </c>
      <c r="AP47" s="14">
        <v>102.16646153999999</v>
      </c>
      <c r="AQ47" s="14">
        <v>102.16646153999999</v>
      </c>
      <c r="AR47" s="14">
        <v>0</v>
      </c>
      <c r="AS47" s="14">
        <v>0</v>
      </c>
      <c r="AT47" s="14">
        <v>479.66832846</v>
      </c>
      <c r="AU47" s="14">
        <v>1637.8665236900001</v>
      </c>
      <c r="AV47" s="14">
        <v>1511.8713163599998</v>
      </c>
      <c r="AW47" s="14">
        <v>3149.7378400500002</v>
      </c>
      <c r="AX47" s="14">
        <v>389.00648725000002</v>
      </c>
      <c r="AY47" s="14">
        <v>142.00478025999999</v>
      </c>
      <c r="AZ47" s="14">
        <v>2618.7265725399998</v>
      </c>
      <c r="BA47" s="15"/>
    </row>
    <row r="48" spans="2:53" x14ac:dyDescent="0.2">
      <c r="B48" s="18" t="s">
        <v>89</v>
      </c>
      <c r="C48" s="14">
        <v>515.61412145000008</v>
      </c>
      <c r="D48" s="14">
        <v>270.63313298000003</v>
      </c>
      <c r="E48" s="14">
        <v>216.96818349</v>
      </c>
      <c r="F48" s="14">
        <v>33.593185479999995</v>
      </c>
      <c r="G48" s="14">
        <v>20.071764010000003</v>
      </c>
      <c r="H48" s="14">
        <v>244.98098847</v>
      </c>
      <c r="I48" s="14">
        <v>2.2619275999999999</v>
      </c>
      <c r="J48" s="14">
        <v>211.59591322</v>
      </c>
      <c r="K48" s="14">
        <v>23.662445809999998</v>
      </c>
      <c r="L48" s="14">
        <v>7.4607018399999996</v>
      </c>
      <c r="M48" s="14">
        <v>2726.5710816199999</v>
      </c>
      <c r="N48" s="14">
        <v>2698.3830539999999</v>
      </c>
      <c r="O48" s="14">
        <v>28.18802762</v>
      </c>
      <c r="P48" s="14">
        <v>0</v>
      </c>
      <c r="Q48" s="14">
        <v>0</v>
      </c>
      <c r="R48" s="14">
        <v>3242.1852030700002</v>
      </c>
      <c r="S48" s="14">
        <v>731.29609421999999</v>
      </c>
      <c r="T48" s="14">
        <v>113.46594483</v>
      </c>
      <c r="U48" s="14">
        <v>803.97840199999996</v>
      </c>
      <c r="V48" s="14">
        <v>3.0667722200000003</v>
      </c>
      <c r="W48" s="14">
        <v>4.5010781299999998</v>
      </c>
      <c r="X48" s="14">
        <v>26.229040600000001</v>
      </c>
      <c r="Y48" s="14">
        <v>551.50615754</v>
      </c>
      <c r="Z48" s="14">
        <v>46.257345100000002</v>
      </c>
      <c r="AA48" s="14">
        <v>2280.3008346399997</v>
      </c>
      <c r="AB48" s="14">
        <v>961.88436842999999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542.89211846000001</v>
      </c>
      <c r="AM48" s="14">
        <v>542.89211846000001</v>
      </c>
      <c r="AN48" s="14">
        <v>0</v>
      </c>
      <c r="AO48" s="14">
        <v>0</v>
      </c>
      <c r="AP48" s="14">
        <v>157.94139122999999</v>
      </c>
      <c r="AQ48" s="14">
        <v>157.94139122999999</v>
      </c>
      <c r="AR48" s="14">
        <v>0</v>
      </c>
      <c r="AS48" s="14">
        <v>0</v>
      </c>
      <c r="AT48" s="14">
        <v>700.83350968999991</v>
      </c>
      <c r="AU48" s="14">
        <v>261.05085874000002</v>
      </c>
      <c r="AV48" s="14">
        <v>1503.1812160299999</v>
      </c>
      <c r="AW48" s="14">
        <v>1764.2320747700001</v>
      </c>
      <c r="AX48" s="14">
        <v>35.711469350000002</v>
      </c>
      <c r="AY48" s="14">
        <v>0</v>
      </c>
      <c r="AZ48" s="14">
        <v>1728.52060542</v>
      </c>
      <c r="BA48" s="15"/>
    </row>
    <row r="49" spans="2:53" x14ac:dyDescent="0.2">
      <c r="B49" s="18" t="s">
        <v>90</v>
      </c>
      <c r="C49" s="14">
        <v>640.14554111000007</v>
      </c>
      <c r="D49" s="14">
        <v>268.39574021999999</v>
      </c>
      <c r="E49" s="14">
        <v>251.66589707</v>
      </c>
      <c r="F49" s="14">
        <v>4.4346666799999994</v>
      </c>
      <c r="G49" s="14">
        <v>12.295176470000001</v>
      </c>
      <c r="H49" s="14">
        <v>371.74980088999996</v>
      </c>
      <c r="I49" s="14">
        <v>1.14273</v>
      </c>
      <c r="J49" s="14">
        <v>199.58963521999999</v>
      </c>
      <c r="K49" s="14">
        <v>150.92747126</v>
      </c>
      <c r="L49" s="14">
        <v>20.08996441</v>
      </c>
      <c r="M49" s="14">
        <v>2476.2859388500001</v>
      </c>
      <c r="N49" s="14">
        <v>2475.925988</v>
      </c>
      <c r="O49" s="14">
        <v>0.32995084999999996</v>
      </c>
      <c r="P49" s="14">
        <v>0</v>
      </c>
      <c r="Q49" s="14">
        <v>0.03</v>
      </c>
      <c r="R49" s="14">
        <v>3116.4314799600002</v>
      </c>
      <c r="S49" s="14">
        <v>582.43652635000001</v>
      </c>
      <c r="T49" s="14">
        <v>110.72027224</v>
      </c>
      <c r="U49" s="14">
        <v>381.00245597000003</v>
      </c>
      <c r="V49" s="14">
        <v>0</v>
      </c>
      <c r="W49" s="14">
        <v>0</v>
      </c>
      <c r="X49" s="14">
        <v>83.00631770999999</v>
      </c>
      <c r="Y49" s="14">
        <v>769.47767930999998</v>
      </c>
      <c r="Z49" s="14">
        <v>31.996554080000003</v>
      </c>
      <c r="AA49" s="14">
        <v>1958.6398056599999</v>
      </c>
      <c r="AB49" s="14">
        <v>1157.7916742999998</v>
      </c>
      <c r="AC49" s="14">
        <v>0</v>
      </c>
      <c r="AD49" s="14">
        <v>0</v>
      </c>
      <c r="AE49" s="14">
        <v>0</v>
      </c>
      <c r="AF49" s="14">
        <v>0</v>
      </c>
      <c r="AG49" s="14">
        <v>92.485675270000002</v>
      </c>
      <c r="AH49" s="14">
        <v>92.485675270000002</v>
      </c>
      <c r="AI49" s="14">
        <v>0</v>
      </c>
      <c r="AJ49" s="14">
        <v>0</v>
      </c>
      <c r="AK49" s="14">
        <v>92.485675270000002</v>
      </c>
      <c r="AL49" s="14">
        <v>145.59506041</v>
      </c>
      <c r="AM49" s="14">
        <v>145.59506041</v>
      </c>
      <c r="AN49" s="14">
        <v>0</v>
      </c>
      <c r="AO49" s="14">
        <v>0</v>
      </c>
      <c r="AP49" s="14">
        <v>106.61837331999999</v>
      </c>
      <c r="AQ49" s="14">
        <v>106.61837331999999</v>
      </c>
      <c r="AR49" s="14">
        <v>0</v>
      </c>
      <c r="AS49" s="14">
        <v>0</v>
      </c>
      <c r="AT49" s="14">
        <v>252.21343373000002</v>
      </c>
      <c r="AU49" s="14">
        <v>998.06391583999994</v>
      </c>
      <c r="AV49" s="14">
        <v>2032.1574861000001</v>
      </c>
      <c r="AW49" s="14">
        <v>3030.2214019399994</v>
      </c>
      <c r="AX49" s="14">
        <v>542.38580160000004</v>
      </c>
      <c r="AY49" s="14">
        <v>0</v>
      </c>
      <c r="AZ49" s="14">
        <v>2487.8356003399995</v>
      </c>
      <c r="BA49" s="13"/>
    </row>
    <row r="50" spans="2:53" x14ac:dyDescent="0.2">
      <c r="B50" s="18" t="s">
        <v>91</v>
      </c>
      <c r="C50" s="14">
        <v>1363.9631417099999</v>
      </c>
      <c r="D50" s="14">
        <v>851.61040555</v>
      </c>
      <c r="E50" s="14">
        <v>720.47071358999995</v>
      </c>
      <c r="F50" s="14">
        <v>69.023090170000003</v>
      </c>
      <c r="G50" s="14">
        <v>62.116601789999997</v>
      </c>
      <c r="H50" s="14">
        <v>512.35273616000006</v>
      </c>
      <c r="I50" s="14">
        <v>0.25395000000000001</v>
      </c>
      <c r="J50" s="14">
        <v>450.16472843000003</v>
      </c>
      <c r="K50" s="14">
        <v>31.194765570000001</v>
      </c>
      <c r="L50" s="14">
        <v>30.739292160000002</v>
      </c>
      <c r="M50" s="14">
        <v>2497.8461944699998</v>
      </c>
      <c r="N50" s="14">
        <v>2496.7773889999999</v>
      </c>
      <c r="O50" s="14">
        <v>1.06880547</v>
      </c>
      <c r="P50" s="14">
        <v>0</v>
      </c>
      <c r="Q50" s="14">
        <v>0</v>
      </c>
      <c r="R50" s="14">
        <v>3861.8093361799997</v>
      </c>
      <c r="S50" s="14">
        <v>759.26555590999999</v>
      </c>
      <c r="T50" s="14">
        <v>43.347707749999998</v>
      </c>
      <c r="U50" s="14">
        <v>378.61479650000001</v>
      </c>
      <c r="V50" s="14">
        <v>0</v>
      </c>
      <c r="W50" s="14">
        <v>0</v>
      </c>
      <c r="X50" s="14">
        <v>19.192068769999999</v>
      </c>
      <c r="Y50" s="14">
        <v>95.052891439999996</v>
      </c>
      <c r="Z50" s="14">
        <v>8.2538491999999994</v>
      </c>
      <c r="AA50" s="14">
        <v>1303.72686957</v>
      </c>
      <c r="AB50" s="14">
        <v>2558.0824666100002</v>
      </c>
      <c r="AC50" s="14">
        <v>0</v>
      </c>
      <c r="AD50" s="14">
        <v>0</v>
      </c>
      <c r="AE50" s="14">
        <v>0</v>
      </c>
      <c r="AF50" s="14">
        <v>0</v>
      </c>
      <c r="AG50" s="14">
        <v>232.00511683000002</v>
      </c>
      <c r="AH50" s="14">
        <v>232.00511683000002</v>
      </c>
      <c r="AI50" s="14">
        <v>0</v>
      </c>
      <c r="AJ50" s="14">
        <v>0</v>
      </c>
      <c r="AK50" s="14">
        <v>232.00511683000002</v>
      </c>
      <c r="AL50" s="14">
        <v>731.96102363</v>
      </c>
      <c r="AM50" s="14">
        <v>731.96102363</v>
      </c>
      <c r="AN50" s="14">
        <v>0</v>
      </c>
      <c r="AO50" s="14">
        <v>0</v>
      </c>
      <c r="AP50" s="14">
        <v>420.57763913000002</v>
      </c>
      <c r="AQ50" s="14">
        <v>420.57763913000002</v>
      </c>
      <c r="AR50" s="14">
        <v>0</v>
      </c>
      <c r="AS50" s="14">
        <v>0</v>
      </c>
      <c r="AT50" s="14">
        <v>1152.5386627600001</v>
      </c>
      <c r="AU50" s="14">
        <v>1637.54892068</v>
      </c>
      <c r="AV50" s="14">
        <v>3870.2536869400001</v>
      </c>
      <c r="AW50" s="14">
        <v>5507.8026076199994</v>
      </c>
      <c r="AX50" s="14">
        <v>0</v>
      </c>
      <c r="AY50" s="14">
        <v>646.40188446000002</v>
      </c>
      <c r="AZ50" s="14">
        <v>4861.400723159999</v>
      </c>
      <c r="BA50" s="15"/>
    </row>
    <row r="51" spans="2:53" x14ac:dyDescent="0.2">
      <c r="B51" s="19" t="s">
        <v>1568</v>
      </c>
      <c r="C51" s="25">
        <v>4472.2324958299996</v>
      </c>
      <c r="D51" s="25">
        <v>3053.5261516199998</v>
      </c>
      <c r="E51" s="25">
        <v>2515.7595593300002</v>
      </c>
      <c r="F51" s="25">
        <v>252.16497129999999</v>
      </c>
      <c r="G51" s="25">
        <v>285.60162099000001</v>
      </c>
      <c r="H51" s="25">
        <v>1418.70634421</v>
      </c>
      <c r="I51" s="25">
        <v>12.677735200000001</v>
      </c>
      <c r="J51" s="25">
        <v>1120.79089993</v>
      </c>
      <c r="K51" s="25">
        <v>205.78468264000003</v>
      </c>
      <c r="L51" s="25">
        <v>79.453026440000002</v>
      </c>
      <c r="M51" s="25">
        <v>13393.32230842</v>
      </c>
      <c r="N51" s="25">
        <v>13336.865155</v>
      </c>
      <c r="O51" s="25">
        <v>48.527153420000005</v>
      </c>
      <c r="P51" s="25">
        <v>0</v>
      </c>
      <c r="Q51" s="25">
        <v>7.9300000000000006</v>
      </c>
      <c r="R51" s="25">
        <v>17865.554804249998</v>
      </c>
      <c r="S51" s="25">
        <v>3873.7250192000001</v>
      </c>
      <c r="T51" s="25">
        <v>370.29699796</v>
      </c>
      <c r="U51" s="25">
        <v>2501.950351</v>
      </c>
      <c r="V51" s="25">
        <v>3.2645259700000002</v>
      </c>
      <c r="W51" s="25">
        <v>57.020294109999995</v>
      </c>
      <c r="X51" s="25">
        <v>537.45414281000001</v>
      </c>
      <c r="Y51" s="25">
        <v>1832.5538612299999</v>
      </c>
      <c r="Z51" s="25">
        <v>130.80446616999998</v>
      </c>
      <c r="AA51" s="25">
        <v>9307.0696584500001</v>
      </c>
      <c r="AB51" s="25">
        <v>8558.4851457999994</v>
      </c>
      <c r="AC51" s="25">
        <v>0</v>
      </c>
      <c r="AD51" s="25">
        <v>0</v>
      </c>
      <c r="AE51" s="25">
        <v>0</v>
      </c>
      <c r="AF51" s="25">
        <v>0</v>
      </c>
      <c r="AG51" s="25">
        <v>324.49079210000002</v>
      </c>
      <c r="AH51" s="25">
        <v>324.49079210000002</v>
      </c>
      <c r="AI51" s="25">
        <v>0</v>
      </c>
      <c r="AJ51" s="25">
        <v>134.29562701</v>
      </c>
      <c r="AK51" s="25">
        <v>458.78641911</v>
      </c>
      <c r="AL51" s="25">
        <v>2149.0386558700002</v>
      </c>
      <c r="AM51" s="25">
        <v>2149.0386558700002</v>
      </c>
      <c r="AN51" s="25">
        <v>0</v>
      </c>
      <c r="AO51" s="25">
        <v>0</v>
      </c>
      <c r="AP51" s="25">
        <v>927.80878961999997</v>
      </c>
      <c r="AQ51" s="25">
        <v>927.80878961999997</v>
      </c>
      <c r="AR51" s="25">
        <v>0</v>
      </c>
      <c r="AS51" s="25">
        <v>0</v>
      </c>
      <c r="AT51" s="25">
        <v>3076.8474454899997</v>
      </c>
      <c r="AU51" s="25">
        <v>5940.4241194200004</v>
      </c>
      <c r="AV51" s="25">
        <v>10099.3190369</v>
      </c>
      <c r="AW51" s="25">
        <v>16039.743156320001</v>
      </c>
      <c r="AX51" s="25">
        <v>1224.9869268000002</v>
      </c>
      <c r="AY51" s="25">
        <v>788.40666471999998</v>
      </c>
      <c r="AZ51" s="25">
        <v>14026.349564799997</v>
      </c>
      <c r="BA51" s="15"/>
    </row>
    <row r="52" spans="2:53" x14ac:dyDescent="0.2">
      <c r="B52" s="20"/>
      <c r="BA52" s="15"/>
    </row>
    <row r="53" spans="2:53" x14ac:dyDescent="0.2">
      <c r="B53" s="21" t="s">
        <v>1569</v>
      </c>
      <c r="BA53" s="15"/>
    </row>
    <row r="54" spans="2:53" x14ac:dyDescent="0.2">
      <c r="B54" s="18" t="s">
        <v>92</v>
      </c>
      <c r="C54" s="14">
        <v>40.315639320000002</v>
      </c>
      <c r="D54" s="14">
        <v>12.90158681</v>
      </c>
      <c r="E54" s="14">
        <v>10.84922978</v>
      </c>
      <c r="F54" s="14">
        <v>1.5410370900000001</v>
      </c>
      <c r="G54" s="14">
        <v>0.51131994000000003</v>
      </c>
      <c r="H54" s="14">
        <v>27.414052509999998</v>
      </c>
      <c r="I54" s="14">
        <v>6.3250000000000001E-2</v>
      </c>
      <c r="J54" s="14">
        <v>22.854934989999997</v>
      </c>
      <c r="K54" s="14">
        <v>0</v>
      </c>
      <c r="L54" s="14">
        <v>4.4958675199999991</v>
      </c>
      <c r="M54" s="14">
        <v>604.56275291999998</v>
      </c>
      <c r="N54" s="14">
        <v>603.25455399999998</v>
      </c>
      <c r="O54" s="14">
        <v>1.1981989199999998</v>
      </c>
      <c r="P54" s="14">
        <v>0</v>
      </c>
      <c r="Q54" s="14">
        <v>0.11</v>
      </c>
      <c r="R54" s="14">
        <v>644.87839224000004</v>
      </c>
      <c r="S54" s="14">
        <v>142.21374071</v>
      </c>
      <c r="T54" s="14">
        <v>3.6556088600000001</v>
      </c>
      <c r="U54" s="14">
        <v>130.50818720999999</v>
      </c>
      <c r="V54" s="14">
        <v>0</v>
      </c>
      <c r="W54" s="14">
        <v>0</v>
      </c>
      <c r="X54" s="14">
        <v>6.3834778600000002</v>
      </c>
      <c r="Y54" s="14">
        <v>75.99666852</v>
      </c>
      <c r="Z54" s="14">
        <v>1.44312453</v>
      </c>
      <c r="AA54" s="14">
        <v>360.20080768999998</v>
      </c>
      <c r="AB54" s="14">
        <v>284.67758454999995</v>
      </c>
      <c r="AC54" s="14">
        <v>0.25599664999999999</v>
      </c>
      <c r="AD54" s="14">
        <v>0</v>
      </c>
      <c r="AE54" s="14">
        <v>0</v>
      </c>
      <c r="AF54" s="14">
        <v>0.25599664999999999</v>
      </c>
      <c r="AG54" s="14">
        <v>47.787999999999997</v>
      </c>
      <c r="AH54" s="14">
        <v>47.787999999999997</v>
      </c>
      <c r="AI54" s="14">
        <v>0</v>
      </c>
      <c r="AJ54" s="14">
        <v>146.09439427999999</v>
      </c>
      <c r="AK54" s="14">
        <v>194.13839093000001</v>
      </c>
      <c r="AL54" s="14">
        <v>11.781355399999999</v>
      </c>
      <c r="AM54" s="14">
        <v>11.781355399999999</v>
      </c>
      <c r="AN54" s="14">
        <v>0</v>
      </c>
      <c r="AO54" s="14">
        <v>0</v>
      </c>
      <c r="AP54" s="14">
        <v>2.96547056</v>
      </c>
      <c r="AQ54" s="14">
        <v>2.96547056</v>
      </c>
      <c r="AR54" s="14">
        <v>0</v>
      </c>
      <c r="AS54" s="14">
        <v>223.37792013000001</v>
      </c>
      <c r="AT54" s="14">
        <v>238.12474609</v>
      </c>
      <c r="AU54" s="14">
        <v>240.69122938999999</v>
      </c>
      <c r="AV54" s="14">
        <v>659.52666626000007</v>
      </c>
      <c r="AW54" s="14">
        <v>900.21789564999995</v>
      </c>
      <c r="AX54" s="14">
        <v>35.829632809999993</v>
      </c>
      <c r="AY54" s="14">
        <v>93.469288640000002</v>
      </c>
      <c r="AZ54" s="14">
        <v>770.91897419999987</v>
      </c>
      <c r="BA54" s="15"/>
    </row>
    <row r="55" spans="2:53" x14ac:dyDescent="0.2">
      <c r="B55" s="18" t="s">
        <v>93</v>
      </c>
      <c r="C55" s="14">
        <v>95.97603436</v>
      </c>
      <c r="D55" s="14">
        <v>56.273798859999999</v>
      </c>
      <c r="E55" s="14">
        <v>47.111908369999995</v>
      </c>
      <c r="F55" s="14">
        <v>6.6491805900000003</v>
      </c>
      <c r="G55" s="14">
        <v>2.5127098999999999</v>
      </c>
      <c r="H55" s="14">
        <v>39.7022355</v>
      </c>
      <c r="I55" s="14">
        <v>1.84132735</v>
      </c>
      <c r="J55" s="14">
        <v>37.79332737</v>
      </c>
      <c r="K55" s="14">
        <v>0</v>
      </c>
      <c r="L55" s="14">
        <v>6.7580779999999993E-2</v>
      </c>
      <c r="M55" s="14">
        <v>1207.1924459899999</v>
      </c>
      <c r="N55" s="14">
        <v>1207.0519220000001</v>
      </c>
      <c r="O55" s="14">
        <v>0.14052398999999999</v>
      </c>
      <c r="P55" s="14">
        <v>0</v>
      </c>
      <c r="Q55" s="14">
        <v>0</v>
      </c>
      <c r="R55" s="14">
        <v>1303.16848035</v>
      </c>
      <c r="S55" s="14">
        <v>589.93809365999994</v>
      </c>
      <c r="T55" s="14">
        <v>28.457441260000003</v>
      </c>
      <c r="U55" s="14">
        <v>249.30347189</v>
      </c>
      <c r="V55" s="14">
        <v>0</v>
      </c>
      <c r="W55" s="14">
        <v>76.351968569999997</v>
      </c>
      <c r="X55" s="14">
        <v>39.7901472</v>
      </c>
      <c r="Y55" s="14">
        <v>209.32482897999998</v>
      </c>
      <c r="Z55" s="14">
        <v>14.360502990000001</v>
      </c>
      <c r="AA55" s="14">
        <v>1207.5264545499999</v>
      </c>
      <c r="AB55" s="14">
        <v>95.642025799999999</v>
      </c>
      <c r="AC55" s="14">
        <v>0</v>
      </c>
      <c r="AD55" s="14">
        <v>0</v>
      </c>
      <c r="AE55" s="14">
        <v>0</v>
      </c>
      <c r="AF55" s="14">
        <v>0</v>
      </c>
      <c r="AG55" s="14">
        <v>116.08235698</v>
      </c>
      <c r="AH55" s="14">
        <v>116.08235698</v>
      </c>
      <c r="AI55" s="14">
        <v>0</v>
      </c>
      <c r="AJ55" s="14">
        <v>48.807808489999999</v>
      </c>
      <c r="AK55" s="14">
        <v>164.89016547</v>
      </c>
      <c r="AL55" s="14">
        <v>153.03411959000002</v>
      </c>
      <c r="AM55" s="14">
        <v>153.03411959000002</v>
      </c>
      <c r="AN55" s="14">
        <v>0</v>
      </c>
      <c r="AO55" s="14">
        <v>0</v>
      </c>
      <c r="AP55" s="14">
        <v>62.418158479999995</v>
      </c>
      <c r="AQ55" s="14">
        <v>62.418158479999995</v>
      </c>
      <c r="AR55" s="14">
        <v>0</v>
      </c>
      <c r="AS55" s="14">
        <v>0</v>
      </c>
      <c r="AT55" s="14">
        <v>215.45227807000001</v>
      </c>
      <c r="AU55" s="14">
        <v>45.079913199999993</v>
      </c>
      <c r="AV55" s="14">
        <v>26.552354680000001</v>
      </c>
      <c r="AW55" s="14">
        <v>71.632267880000001</v>
      </c>
      <c r="AX55" s="14">
        <v>10.246068289999998</v>
      </c>
      <c r="AY55" s="14">
        <v>0</v>
      </c>
      <c r="AZ55" s="14">
        <v>61.386199590000004</v>
      </c>
      <c r="BA55" s="15"/>
    </row>
    <row r="56" spans="2:53" x14ac:dyDescent="0.2">
      <c r="B56" s="18" t="s">
        <v>94</v>
      </c>
      <c r="C56" s="14">
        <v>190.43810794000001</v>
      </c>
      <c r="D56" s="14">
        <v>91.410794379999999</v>
      </c>
      <c r="E56" s="14">
        <v>76.77497181999999</v>
      </c>
      <c r="F56" s="14">
        <v>9.2566644100000008</v>
      </c>
      <c r="G56" s="14">
        <v>5.3791581500000003</v>
      </c>
      <c r="H56" s="14">
        <v>99.027313559999996</v>
      </c>
      <c r="I56" s="14">
        <v>2.6197400000000002</v>
      </c>
      <c r="J56" s="14">
        <v>75.510405340000005</v>
      </c>
      <c r="K56" s="14">
        <v>12.0826771</v>
      </c>
      <c r="L56" s="14">
        <v>8.8144911199999996</v>
      </c>
      <c r="M56" s="14">
        <v>1360.9297829300001</v>
      </c>
      <c r="N56" s="14">
        <v>1324.120752</v>
      </c>
      <c r="O56" s="14">
        <v>0.83420947999999995</v>
      </c>
      <c r="P56" s="14">
        <v>0</v>
      </c>
      <c r="Q56" s="14">
        <v>35.97482145</v>
      </c>
      <c r="R56" s="14">
        <v>1551.3678908700001</v>
      </c>
      <c r="S56" s="14">
        <v>347.82360256999999</v>
      </c>
      <c r="T56" s="14">
        <v>57.419398389999998</v>
      </c>
      <c r="U56" s="14">
        <v>247.82033056999998</v>
      </c>
      <c r="V56" s="14">
        <v>0</v>
      </c>
      <c r="W56" s="14">
        <v>13.393679349999999</v>
      </c>
      <c r="X56" s="14">
        <v>33.318775620000004</v>
      </c>
      <c r="Y56" s="14">
        <v>110.68445465000001</v>
      </c>
      <c r="Z56" s="14">
        <v>9.6973034700000014</v>
      </c>
      <c r="AA56" s="14">
        <v>820.15754461999995</v>
      </c>
      <c r="AB56" s="14">
        <v>731.21034625000004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121.63520767</v>
      </c>
      <c r="AM56" s="14">
        <v>121.63520767</v>
      </c>
      <c r="AN56" s="14">
        <v>0</v>
      </c>
      <c r="AO56" s="14">
        <v>0</v>
      </c>
      <c r="AP56" s="14">
        <v>8.1145425800000002</v>
      </c>
      <c r="AQ56" s="14">
        <v>8.1145425800000002</v>
      </c>
      <c r="AR56" s="14">
        <v>0</v>
      </c>
      <c r="AS56" s="14">
        <v>29.92929054</v>
      </c>
      <c r="AT56" s="14">
        <v>159.67904078999999</v>
      </c>
      <c r="AU56" s="14">
        <v>571.53130546</v>
      </c>
      <c r="AV56" s="14">
        <v>829.67788230999997</v>
      </c>
      <c r="AW56" s="14">
        <v>1401.20918777</v>
      </c>
      <c r="AX56" s="14">
        <v>190.99365384999999</v>
      </c>
      <c r="AY56" s="14">
        <v>120.24508693000001</v>
      </c>
      <c r="AZ56" s="14">
        <v>1089.9704469899998</v>
      </c>
      <c r="BA56" s="13"/>
    </row>
    <row r="57" spans="2:53" x14ac:dyDescent="0.2">
      <c r="B57" s="18" t="s">
        <v>95</v>
      </c>
      <c r="C57" s="14">
        <v>238.79656312999998</v>
      </c>
      <c r="D57" s="14">
        <v>135.73315994999999</v>
      </c>
      <c r="E57" s="14">
        <v>76.894008920000005</v>
      </c>
      <c r="F57" s="14">
        <v>49.69031502</v>
      </c>
      <c r="G57" s="14">
        <v>9.1488360100000001</v>
      </c>
      <c r="H57" s="14">
        <v>103.06340318000001</v>
      </c>
      <c r="I57" s="14">
        <v>8.7071715800000007</v>
      </c>
      <c r="J57" s="14">
        <v>41.652642189999995</v>
      </c>
      <c r="K57" s="14">
        <v>3.24027931</v>
      </c>
      <c r="L57" s="14">
        <v>49.463310099999994</v>
      </c>
      <c r="M57" s="14">
        <v>2271.9061904800001</v>
      </c>
      <c r="N57" s="14">
        <v>2210.2602419999998</v>
      </c>
      <c r="O57" s="14">
        <v>61.645948479999994</v>
      </c>
      <c r="P57" s="14">
        <v>0</v>
      </c>
      <c r="Q57" s="14">
        <v>0</v>
      </c>
      <c r="R57" s="14">
        <v>2510.7027536099999</v>
      </c>
      <c r="S57" s="14">
        <v>945.89042490999998</v>
      </c>
      <c r="T57" s="14">
        <v>23.592816299999999</v>
      </c>
      <c r="U57" s="14">
        <v>162.36995367</v>
      </c>
      <c r="V57" s="14">
        <v>0</v>
      </c>
      <c r="W57" s="14">
        <v>0</v>
      </c>
      <c r="X57" s="14">
        <v>8.2550314999999994</v>
      </c>
      <c r="Y57" s="14">
        <v>128.99017662</v>
      </c>
      <c r="Z57" s="14">
        <v>69.68789498000001</v>
      </c>
      <c r="AA57" s="14">
        <v>1338.78629798</v>
      </c>
      <c r="AB57" s="14">
        <v>1171.91645563</v>
      </c>
      <c r="AC57" s="14">
        <v>0</v>
      </c>
      <c r="AD57" s="14">
        <v>0</v>
      </c>
      <c r="AE57" s="14">
        <v>0</v>
      </c>
      <c r="AF57" s="14">
        <v>0</v>
      </c>
      <c r="AG57" s="14">
        <v>154.49302166999999</v>
      </c>
      <c r="AH57" s="14">
        <v>154.49302166999999</v>
      </c>
      <c r="AI57" s="14">
        <v>0</v>
      </c>
      <c r="AJ57" s="14">
        <v>132.52534542000001</v>
      </c>
      <c r="AK57" s="14">
        <v>287.01836708999997</v>
      </c>
      <c r="AL57" s="14">
        <v>117.02766013999999</v>
      </c>
      <c r="AM57" s="14">
        <v>117.02766013999999</v>
      </c>
      <c r="AN57" s="14">
        <v>0</v>
      </c>
      <c r="AO57" s="14">
        <v>0</v>
      </c>
      <c r="AP57" s="14">
        <v>150.66545562000002</v>
      </c>
      <c r="AQ57" s="14">
        <v>150.66545562000002</v>
      </c>
      <c r="AR57" s="14">
        <v>0</v>
      </c>
      <c r="AS57" s="14">
        <v>0</v>
      </c>
      <c r="AT57" s="14">
        <v>267.69311576000001</v>
      </c>
      <c r="AU57" s="14">
        <v>1191.2417069600001</v>
      </c>
      <c r="AV57" s="14">
        <v>1866.225858</v>
      </c>
      <c r="AW57" s="14">
        <v>3057.4675649599999</v>
      </c>
      <c r="AX57" s="14">
        <v>424.37466983000002</v>
      </c>
      <c r="AY57" s="14">
        <v>231.07303971000002</v>
      </c>
      <c r="AZ57" s="14">
        <v>2402.0198554199997</v>
      </c>
      <c r="BA57" s="15"/>
    </row>
    <row r="58" spans="2:53" x14ac:dyDescent="0.2">
      <c r="B58" s="18" t="s">
        <v>96</v>
      </c>
      <c r="C58" s="14">
        <v>118.01376155</v>
      </c>
      <c r="D58" s="14">
        <v>24.46152725</v>
      </c>
      <c r="E58" s="14">
        <v>19.094073769999998</v>
      </c>
      <c r="F58" s="14">
        <v>4.66147007</v>
      </c>
      <c r="G58" s="14">
        <v>0.70598340999999998</v>
      </c>
      <c r="H58" s="14">
        <v>93.552234299999995</v>
      </c>
      <c r="I58" s="14">
        <v>1.4132370000000001</v>
      </c>
      <c r="J58" s="14">
        <v>5.8802655799999997</v>
      </c>
      <c r="K58" s="14">
        <v>79.837370750000005</v>
      </c>
      <c r="L58" s="14">
        <v>6.4213609699999994</v>
      </c>
      <c r="M58" s="14">
        <v>707.21551671000009</v>
      </c>
      <c r="N58" s="14">
        <v>706.99237600000004</v>
      </c>
      <c r="O58" s="14">
        <v>0.14800370999999998</v>
      </c>
      <c r="P58" s="14">
        <v>7.5136999999999995E-2</v>
      </c>
      <c r="Q58" s="14">
        <v>0</v>
      </c>
      <c r="R58" s="14">
        <v>825.22927826</v>
      </c>
      <c r="S58" s="14">
        <v>209.75877872000001</v>
      </c>
      <c r="T58" s="14">
        <v>2.0641652399999999</v>
      </c>
      <c r="U58" s="14">
        <v>9.0509306499999997</v>
      </c>
      <c r="V58" s="14">
        <v>0</v>
      </c>
      <c r="W58" s="14">
        <v>0</v>
      </c>
      <c r="X58" s="14">
        <v>33.451187329999996</v>
      </c>
      <c r="Y58" s="14">
        <v>230.08743893000002</v>
      </c>
      <c r="Z58" s="14">
        <v>0</v>
      </c>
      <c r="AA58" s="14">
        <v>484.41250087000003</v>
      </c>
      <c r="AB58" s="14">
        <v>340.81677739000003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253.33636106</v>
      </c>
      <c r="AK58" s="14">
        <v>253.33636106</v>
      </c>
      <c r="AL58" s="14">
        <v>109.1900047</v>
      </c>
      <c r="AM58" s="14">
        <v>109.1900047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259.45460021000002</v>
      </c>
      <c r="AT58" s="14">
        <v>368.64460490999994</v>
      </c>
      <c r="AU58" s="14">
        <v>225.50853354000003</v>
      </c>
      <c r="AV58" s="14">
        <v>367.55938666999998</v>
      </c>
      <c r="AW58" s="14">
        <v>593.0679202099999</v>
      </c>
      <c r="AX58" s="14">
        <v>81.519784870000009</v>
      </c>
      <c r="AY58" s="14">
        <v>0</v>
      </c>
      <c r="AZ58" s="14">
        <v>511.54813533999987</v>
      </c>
      <c r="BA58" s="15"/>
    </row>
    <row r="59" spans="2:53" x14ac:dyDescent="0.2">
      <c r="B59" s="16" t="s">
        <v>1568</v>
      </c>
      <c r="C59" s="25">
        <v>683.54010630000005</v>
      </c>
      <c r="D59" s="25">
        <v>320.78086725000003</v>
      </c>
      <c r="E59" s="25">
        <v>230.72419265999997</v>
      </c>
      <c r="F59" s="25">
        <v>71.798667179999995</v>
      </c>
      <c r="G59" s="25">
        <v>18.258007409999998</v>
      </c>
      <c r="H59" s="25">
        <v>362.75923905000002</v>
      </c>
      <c r="I59" s="25">
        <v>14.644725930000002</v>
      </c>
      <c r="J59" s="25">
        <v>183.69157546999998</v>
      </c>
      <c r="K59" s="25">
        <v>95.160327160000008</v>
      </c>
      <c r="L59" s="25">
        <v>69.262610489999986</v>
      </c>
      <c r="M59" s="25">
        <v>6151.8066890299997</v>
      </c>
      <c r="N59" s="25">
        <v>6051.6798460000009</v>
      </c>
      <c r="O59" s="25">
        <v>63.966884579999991</v>
      </c>
      <c r="P59" s="25">
        <v>7.5136999999999995E-2</v>
      </c>
      <c r="Q59" s="25">
        <v>36.08482145</v>
      </c>
      <c r="R59" s="25">
        <v>6835.3467953300005</v>
      </c>
      <c r="S59" s="25">
        <v>2235.6246405699999</v>
      </c>
      <c r="T59" s="25">
        <v>115.18943004999998</v>
      </c>
      <c r="U59" s="25">
        <v>799.05287398999997</v>
      </c>
      <c r="V59" s="25">
        <v>0</v>
      </c>
      <c r="W59" s="25">
        <v>89.745647919999996</v>
      </c>
      <c r="X59" s="25">
        <v>121.19861951</v>
      </c>
      <c r="Y59" s="25">
        <v>755.0835677</v>
      </c>
      <c r="Z59" s="25">
        <v>95.188825970000011</v>
      </c>
      <c r="AA59" s="25">
        <v>4211.0836057100005</v>
      </c>
      <c r="AB59" s="25">
        <v>2624.2631896199996</v>
      </c>
      <c r="AC59" s="25">
        <v>0.25599664999999999</v>
      </c>
      <c r="AD59" s="25">
        <v>0</v>
      </c>
      <c r="AE59" s="25">
        <v>0</v>
      </c>
      <c r="AF59" s="25">
        <v>0.25599664999999999</v>
      </c>
      <c r="AG59" s="25">
        <v>318.36337864999996</v>
      </c>
      <c r="AH59" s="25">
        <v>318.36337864999996</v>
      </c>
      <c r="AI59" s="25">
        <v>0</v>
      </c>
      <c r="AJ59" s="25">
        <v>580.76390924999998</v>
      </c>
      <c r="AK59" s="25">
        <v>899.38328454999987</v>
      </c>
      <c r="AL59" s="25">
        <v>512.66834749999998</v>
      </c>
      <c r="AM59" s="25">
        <v>512.66834749999998</v>
      </c>
      <c r="AN59" s="25">
        <v>0</v>
      </c>
      <c r="AO59" s="25">
        <v>0</v>
      </c>
      <c r="AP59" s="25">
        <v>224.16362724000001</v>
      </c>
      <c r="AQ59" s="25">
        <v>224.16362724000001</v>
      </c>
      <c r="AR59" s="25">
        <v>0</v>
      </c>
      <c r="AS59" s="25">
        <v>512.76181087999998</v>
      </c>
      <c r="AT59" s="25">
        <v>1249.5937856200001</v>
      </c>
      <c r="AU59" s="25">
        <v>2274.0526885499999</v>
      </c>
      <c r="AV59" s="25">
        <v>3749.5421479200004</v>
      </c>
      <c r="AW59" s="25">
        <v>6023.5948364699998</v>
      </c>
      <c r="AX59" s="25">
        <v>742.96380965000003</v>
      </c>
      <c r="AY59" s="25">
        <v>444.78741528</v>
      </c>
      <c r="AZ59" s="25">
        <v>4835.8436115399991</v>
      </c>
      <c r="BA59" s="15"/>
    </row>
    <row r="60" spans="2:53" x14ac:dyDescent="0.2">
      <c r="B60" s="20"/>
      <c r="BA60" s="15"/>
    </row>
    <row r="61" spans="2:53" x14ac:dyDescent="0.2">
      <c r="B61" s="21" t="s">
        <v>97</v>
      </c>
      <c r="BA61" s="15"/>
    </row>
    <row r="62" spans="2:53" x14ac:dyDescent="0.2">
      <c r="B62" s="18" t="s">
        <v>98</v>
      </c>
      <c r="C62" s="14">
        <v>236.45224084</v>
      </c>
      <c r="D62" s="14">
        <v>117.36706285000001</v>
      </c>
      <c r="E62" s="14">
        <v>63.17053499</v>
      </c>
      <c r="F62" s="14">
        <v>50.7836006</v>
      </c>
      <c r="G62" s="14">
        <v>3.4129272599999996</v>
      </c>
      <c r="H62" s="14">
        <v>119.08517798999999</v>
      </c>
      <c r="I62" s="14">
        <v>1.581475</v>
      </c>
      <c r="J62" s="14">
        <v>109.36573504</v>
      </c>
      <c r="K62" s="14">
        <v>0</v>
      </c>
      <c r="L62" s="14">
        <v>8.1379679500000002</v>
      </c>
      <c r="M62" s="14">
        <v>1523.4909560199999</v>
      </c>
      <c r="N62" s="14">
        <v>1519.3267510000001</v>
      </c>
      <c r="O62" s="14">
        <v>3.8942050200000002</v>
      </c>
      <c r="P62" s="14">
        <v>0</v>
      </c>
      <c r="Q62" s="14">
        <v>0.27</v>
      </c>
      <c r="R62" s="14">
        <v>1759.9431968600002</v>
      </c>
      <c r="S62" s="14">
        <v>404.48030285999999</v>
      </c>
      <c r="T62" s="14">
        <v>43.606315729999999</v>
      </c>
      <c r="U62" s="14">
        <v>239.40632638999998</v>
      </c>
      <c r="V62" s="14">
        <v>0</v>
      </c>
      <c r="W62" s="14">
        <v>0</v>
      </c>
      <c r="X62" s="14">
        <v>56.592271270000005</v>
      </c>
      <c r="Y62" s="14">
        <v>213.55189751</v>
      </c>
      <c r="Z62" s="14">
        <v>40.369153799999999</v>
      </c>
      <c r="AA62" s="14">
        <v>998.00626756000008</v>
      </c>
      <c r="AB62" s="14">
        <v>761.93692929999997</v>
      </c>
      <c r="AC62" s="14">
        <v>0</v>
      </c>
      <c r="AD62" s="14">
        <v>0</v>
      </c>
      <c r="AE62" s="14">
        <v>0</v>
      </c>
      <c r="AF62" s="14">
        <v>0</v>
      </c>
      <c r="AG62" s="14">
        <v>72.463381430000013</v>
      </c>
      <c r="AH62" s="14">
        <v>72.463381430000013</v>
      </c>
      <c r="AI62" s="14">
        <v>0</v>
      </c>
      <c r="AJ62" s="14">
        <v>145.20654694999999</v>
      </c>
      <c r="AK62" s="14">
        <v>217.66992837999999</v>
      </c>
      <c r="AL62" s="14">
        <v>119.29572001</v>
      </c>
      <c r="AM62" s="14">
        <v>119.29572001</v>
      </c>
      <c r="AN62" s="14">
        <v>0</v>
      </c>
      <c r="AO62" s="14">
        <v>0</v>
      </c>
      <c r="AP62" s="14">
        <v>61.508498159999995</v>
      </c>
      <c r="AQ62" s="14">
        <v>61.508498159999995</v>
      </c>
      <c r="AR62" s="14">
        <v>0</v>
      </c>
      <c r="AS62" s="14">
        <v>133.6551393</v>
      </c>
      <c r="AT62" s="14">
        <v>314.45935746999999</v>
      </c>
      <c r="AU62" s="14">
        <v>665.14750021000009</v>
      </c>
      <c r="AV62" s="14">
        <v>1110.8823581000001</v>
      </c>
      <c r="AW62" s="14">
        <v>1776.0298583100002</v>
      </c>
      <c r="AX62" s="14">
        <v>342.61212168000003</v>
      </c>
      <c r="AY62" s="14">
        <v>0</v>
      </c>
      <c r="AZ62" s="14">
        <v>1433.4177366300003</v>
      </c>
      <c r="BA62" s="15"/>
    </row>
    <row r="63" spans="2:53" x14ac:dyDescent="0.2">
      <c r="B63" s="18" t="s">
        <v>99</v>
      </c>
      <c r="C63" s="14">
        <v>218.36755821</v>
      </c>
      <c r="D63" s="14">
        <v>44.000816640000004</v>
      </c>
      <c r="E63" s="14">
        <v>31.036482420000002</v>
      </c>
      <c r="F63" s="14">
        <v>8.7858785199999989</v>
      </c>
      <c r="G63" s="14">
        <v>4.1784556999999998</v>
      </c>
      <c r="H63" s="14">
        <v>174.36674156999999</v>
      </c>
      <c r="I63" s="14">
        <v>1.7116712000000001</v>
      </c>
      <c r="J63" s="14">
        <v>170.41282193999999</v>
      </c>
      <c r="K63" s="14">
        <v>0</v>
      </c>
      <c r="L63" s="14">
        <v>2.2422484300000001</v>
      </c>
      <c r="M63" s="14">
        <v>973.32252700000004</v>
      </c>
      <c r="N63" s="14">
        <v>973.32252700000004</v>
      </c>
      <c r="O63" s="14">
        <v>0</v>
      </c>
      <c r="P63" s="14">
        <v>0</v>
      </c>
      <c r="Q63" s="14">
        <v>0</v>
      </c>
      <c r="R63" s="14">
        <v>1191.69008521</v>
      </c>
      <c r="S63" s="14">
        <v>433.67812311</v>
      </c>
      <c r="T63" s="14">
        <v>11.326683630000002</v>
      </c>
      <c r="U63" s="14">
        <v>249.48794884</v>
      </c>
      <c r="V63" s="14">
        <v>0</v>
      </c>
      <c r="W63" s="14">
        <v>0</v>
      </c>
      <c r="X63" s="14">
        <v>19.833763390000001</v>
      </c>
      <c r="Y63" s="14">
        <v>206.85964758</v>
      </c>
      <c r="Z63" s="14">
        <v>23.484021690000002</v>
      </c>
      <c r="AA63" s="14">
        <v>944.67018824000002</v>
      </c>
      <c r="AB63" s="14">
        <v>247.01989696999999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116.73758405</v>
      </c>
      <c r="AM63" s="14">
        <v>116.73758405</v>
      </c>
      <c r="AN63" s="14">
        <v>0</v>
      </c>
      <c r="AO63" s="14">
        <v>0</v>
      </c>
      <c r="AP63" s="14">
        <v>68.846873410000001</v>
      </c>
      <c r="AQ63" s="14">
        <v>68.846873410000001</v>
      </c>
      <c r="AR63" s="14">
        <v>0</v>
      </c>
      <c r="AS63" s="14">
        <v>0</v>
      </c>
      <c r="AT63" s="14">
        <v>185.58445746000001</v>
      </c>
      <c r="AU63" s="14">
        <v>61.435439509999995</v>
      </c>
      <c r="AV63" s="14">
        <v>258.41440566</v>
      </c>
      <c r="AW63" s="14">
        <v>319.84984517000004</v>
      </c>
      <c r="AX63" s="14">
        <v>0</v>
      </c>
      <c r="AY63" s="14">
        <v>0</v>
      </c>
      <c r="AZ63" s="14">
        <v>319.84984517000004</v>
      </c>
      <c r="BA63" s="13"/>
    </row>
    <row r="64" spans="2:53" x14ac:dyDescent="0.2">
      <c r="B64" s="18" t="s">
        <v>100</v>
      </c>
      <c r="C64" s="14">
        <v>188.21113423</v>
      </c>
      <c r="D64" s="14">
        <v>79.970629629999991</v>
      </c>
      <c r="E64" s="14">
        <v>64.473925930000007</v>
      </c>
      <c r="F64" s="14">
        <v>11.091416710000001</v>
      </c>
      <c r="G64" s="14">
        <v>4.4052869900000005</v>
      </c>
      <c r="H64" s="14">
        <v>108.24050459999999</v>
      </c>
      <c r="I64" s="14">
        <v>0.29597299999999999</v>
      </c>
      <c r="J64" s="14">
        <v>15.23815025</v>
      </c>
      <c r="K64" s="14">
        <v>0</v>
      </c>
      <c r="L64" s="14">
        <v>92.706381350000001</v>
      </c>
      <c r="M64" s="14">
        <v>2074.5307159899999</v>
      </c>
      <c r="N64" s="14">
        <v>2074.515551</v>
      </c>
      <c r="O64" s="14">
        <v>1.516499E-2</v>
      </c>
      <c r="P64" s="14">
        <v>0</v>
      </c>
      <c r="Q64" s="14">
        <v>0</v>
      </c>
      <c r="R64" s="14">
        <v>2262.7418502200003</v>
      </c>
      <c r="S64" s="14">
        <v>858.73228482000002</v>
      </c>
      <c r="T64" s="14">
        <v>34.80130011</v>
      </c>
      <c r="U64" s="14">
        <v>145.91409140000002</v>
      </c>
      <c r="V64" s="14">
        <v>1.8327338200000001</v>
      </c>
      <c r="W64" s="14">
        <v>0</v>
      </c>
      <c r="X64" s="14">
        <v>233.27102360000001</v>
      </c>
      <c r="Y64" s="14">
        <v>325.47327673000001</v>
      </c>
      <c r="Z64" s="14">
        <v>0.49591522999999998</v>
      </c>
      <c r="AA64" s="14">
        <v>1600.5206257100001</v>
      </c>
      <c r="AB64" s="14">
        <v>662.22122450999996</v>
      </c>
      <c r="AC64" s="14">
        <v>190.36958921000002</v>
      </c>
      <c r="AD64" s="14">
        <v>190.36958921000002</v>
      </c>
      <c r="AE64" s="14">
        <v>0</v>
      </c>
      <c r="AF64" s="14">
        <v>0</v>
      </c>
      <c r="AG64" s="14">
        <v>171.24144053000001</v>
      </c>
      <c r="AH64" s="14">
        <v>171.24144053000001</v>
      </c>
      <c r="AI64" s="14">
        <v>0</v>
      </c>
      <c r="AJ64" s="14">
        <v>15.47722149</v>
      </c>
      <c r="AK64" s="14">
        <v>377.08825123000003</v>
      </c>
      <c r="AL64" s="14">
        <v>494.93818155999998</v>
      </c>
      <c r="AM64" s="14">
        <v>494.93818155999998</v>
      </c>
      <c r="AN64" s="14">
        <v>0</v>
      </c>
      <c r="AO64" s="14">
        <v>0</v>
      </c>
      <c r="AP64" s="14">
        <v>27.121121819999999</v>
      </c>
      <c r="AQ64" s="14">
        <v>27.121121819999999</v>
      </c>
      <c r="AR64" s="14">
        <v>0</v>
      </c>
      <c r="AS64" s="14">
        <v>0</v>
      </c>
      <c r="AT64" s="14">
        <v>522.05930337999996</v>
      </c>
      <c r="AU64" s="14">
        <v>517.25017235999997</v>
      </c>
      <c r="AV64" s="14">
        <v>447.63424449000001</v>
      </c>
      <c r="AW64" s="14">
        <v>964.88441684999998</v>
      </c>
      <c r="AX64" s="14">
        <v>84.329676939999999</v>
      </c>
      <c r="AY64" s="14">
        <v>0</v>
      </c>
      <c r="AZ64" s="14">
        <v>880.55473990999997</v>
      </c>
      <c r="BA64" s="15"/>
    </row>
    <row r="65" spans="2:53" x14ac:dyDescent="0.2">
      <c r="B65" s="18" t="s">
        <v>101</v>
      </c>
      <c r="C65" s="14">
        <v>132.74413878999999</v>
      </c>
      <c r="D65" s="14">
        <v>18.775406459999999</v>
      </c>
      <c r="E65" s="14">
        <v>14.658025629999999</v>
      </c>
      <c r="F65" s="14">
        <v>3.1520505999999999</v>
      </c>
      <c r="G65" s="14">
        <v>0.96533022999999996</v>
      </c>
      <c r="H65" s="14">
        <v>113.96873233000001</v>
      </c>
      <c r="I65" s="14">
        <v>4.1099999999999998E-2</v>
      </c>
      <c r="J65" s="14">
        <v>33.274912969999995</v>
      </c>
      <c r="K65" s="14">
        <v>78.444136279999995</v>
      </c>
      <c r="L65" s="14">
        <v>2.2085830799999999</v>
      </c>
      <c r="M65" s="14">
        <v>695.81114462000005</v>
      </c>
      <c r="N65" s="14">
        <v>695.61728500000004</v>
      </c>
      <c r="O65" s="14">
        <v>0.19385961999999998</v>
      </c>
      <c r="P65" s="14">
        <v>0</v>
      </c>
      <c r="Q65" s="14">
        <v>0</v>
      </c>
      <c r="R65" s="14">
        <v>828.55528341000013</v>
      </c>
      <c r="S65" s="14">
        <v>267.59343161999999</v>
      </c>
      <c r="T65" s="14">
        <v>8.8049988399999997</v>
      </c>
      <c r="U65" s="14">
        <v>142.34227812</v>
      </c>
      <c r="V65" s="14">
        <v>0</v>
      </c>
      <c r="W65" s="14">
        <v>0</v>
      </c>
      <c r="X65" s="14">
        <v>9.4120437700000004</v>
      </c>
      <c r="Y65" s="14">
        <v>135.34467297</v>
      </c>
      <c r="Z65" s="14">
        <v>7.7746094299999999</v>
      </c>
      <c r="AA65" s="14">
        <v>571.27203474999999</v>
      </c>
      <c r="AB65" s="14">
        <v>257.28324865999997</v>
      </c>
      <c r="AC65" s="14">
        <v>0</v>
      </c>
      <c r="AD65" s="14">
        <v>0</v>
      </c>
      <c r="AE65" s="14">
        <v>0</v>
      </c>
      <c r="AF65" s="14">
        <v>0</v>
      </c>
      <c r="AG65" s="14">
        <v>38.527617090000007</v>
      </c>
      <c r="AH65" s="14">
        <v>38.527617090000007</v>
      </c>
      <c r="AI65" s="14">
        <v>0</v>
      </c>
      <c r="AJ65" s="14">
        <v>71.263909889999994</v>
      </c>
      <c r="AK65" s="14">
        <v>109.79152698</v>
      </c>
      <c r="AL65" s="14">
        <v>132.88651362000002</v>
      </c>
      <c r="AM65" s="14">
        <v>132.88651362000002</v>
      </c>
      <c r="AN65" s="14">
        <v>0</v>
      </c>
      <c r="AO65" s="14">
        <v>0</v>
      </c>
      <c r="AP65" s="14">
        <v>24.514756440000003</v>
      </c>
      <c r="AQ65" s="14">
        <v>24.514756440000003</v>
      </c>
      <c r="AR65" s="14">
        <v>0</v>
      </c>
      <c r="AS65" s="14">
        <v>0</v>
      </c>
      <c r="AT65" s="14">
        <v>157.40127006</v>
      </c>
      <c r="AU65" s="14">
        <v>209.67350558000001</v>
      </c>
      <c r="AV65" s="14">
        <v>437.71437206000002</v>
      </c>
      <c r="AW65" s="14">
        <v>647.38787763999994</v>
      </c>
      <c r="AX65" s="14">
        <v>21.357032030000003</v>
      </c>
      <c r="AY65" s="14">
        <v>59.363263179999997</v>
      </c>
      <c r="AZ65" s="14">
        <v>566.66758242999992</v>
      </c>
      <c r="BA65" s="15"/>
    </row>
    <row r="66" spans="2:53" x14ac:dyDescent="0.2">
      <c r="B66" s="18" t="s">
        <v>102</v>
      </c>
      <c r="C66" s="14">
        <v>99.983489950000006</v>
      </c>
      <c r="D66" s="14">
        <v>79.30438131999999</v>
      </c>
      <c r="E66" s="14">
        <v>77.308197800000002</v>
      </c>
      <c r="F66" s="14">
        <v>1.233833</v>
      </c>
      <c r="G66" s="14">
        <v>0.76235052000000003</v>
      </c>
      <c r="H66" s="14">
        <v>20.679108629999998</v>
      </c>
      <c r="I66" s="14">
        <v>0.77875000000000005</v>
      </c>
      <c r="J66" s="14">
        <v>18.84449639</v>
      </c>
      <c r="K66" s="14">
        <v>8.4199999999999997E-2</v>
      </c>
      <c r="L66" s="14">
        <v>0.97166224000000001</v>
      </c>
      <c r="M66" s="14">
        <v>1378.78395929</v>
      </c>
      <c r="N66" s="14">
        <v>1355.8186619999999</v>
      </c>
      <c r="O66" s="14">
        <v>22.768433030000001</v>
      </c>
      <c r="P66" s="14">
        <v>0.19686426000000001</v>
      </c>
      <c r="Q66" s="14">
        <v>0</v>
      </c>
      <c r="R66" s="14">
        <v>1478.7674492399999</v>
      </c>
      <c r="S66" s="14">
        <v>197.78241266000001</v>
      </c>
      <c r="T66" s="14">
        <v>11.452500000000001</v>
      </c>
      <c r="U66" s="14">
        <v>173.63051981999999</v>
      </c>
      <c r="V66" s="14">
        <v>0</v>
      </c>
      <c r="W66" s="14">
        <v>1.7159097400000001</v>
      </c>
      <c r="X66" s="14">
        <v>52.661961349999999</v>
      </c>
      <c r="Y66" s="14">
        <v>281.94896695999995</v>
      </c>
      <c r="Z66" s="14">
        <v>0</v>
      </c>
      <c r="AA66" s="14">
        <v>719.19227052999997</v>
      </c>
      <c r="AB66" s="14">
        <v>759.57517871000005</v>
      </c>
      <c r="AC66" s="14">
        <v>1.6047545000000001</v>
      </c>
      <c r="AD66" s="14">
        <v>1.5657551599999999</v>
      </c>
      <c r="AE66" s="14">
        <v>0</v>
      </c>
      <c r="AF66" s="14">
        <v>3.8999339999999993E-2</v>
      </c>
      <c r="AG66" s="14">
        <v>0</v>
      </c>
      <c r="AH66" s="14">
        <v>0</v>
      </c>
      <c r="AI66" s="14">
        <v>0</v>
      </c>
      <c r="AJ66" s="14">
        <v>464.38416998000002</v>
      </c>
      <c r="AK66" s="14">
        <v>465.98892448000004</v>
      </c>
      <c r="AL66" s="14">
        <v>356.27690394000001</v>
      </c>
      <c r="AM66" s="14">
        <v>356.27690394000001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78.010484629999993</v>
      </c>
      <c r="AT66" s="14">
        <v>434.28738857000002</v>
      </c>
      <c r="AU66" s="14">
        <v>791.27671462000001</v>
      </c>
      <c r="AV66" s="14">
        <v>1115.09793814</v>
      </c>
      <c r="AW66" s="14">
        <v>1906.3746527599999</v>
      </c>
      <c r="AX66" s="14">
        <v>514.64705595999999</v>
      </c>
      <c r="AY66" s="14">
        <v>0</v>
      </c>
      <c r="AZ66" s="14">
        <v>1391.7275967999999</v>
      </c>
      <c r="BA66" s="15"/>
    </row>
    <row r="67" spans="2:53" x14ac:dyDescent="0.2">
      <c r="B67" s="18" t="s">
        <v>103</v>
      </c>
      <c r="C67" s="14">
        <v>265.65699455999999</v>
      </c>
      <c r="D67" s="14">
        <v>31.290103070000001</v>
      </c>
      <c r="E67" s="14">
        <v>25.046226409999999</v>
      </c>
      <c r="F67" s="14">
        <v>2.0365424999999999</v>
      </c>
      <c r="G67" s="14">
        <v>4.2073341600000003</v>
      </c>
      <c r="H67" s="14">
        <v>234.36689149</v>
      </c>
      <c r="I67" s="14">
        <v>0.303755</v>
      </c>
      <c r="J67" s="14">
        <v>229.12675003999999</v>
      </c>
      <c r="K67" s="14">
        <v>2.8318219999999998</v>
      </c>
      <c r="L67" s="14">
        <v>2.1045644500000003</v>
      </c>
      <c r="M67" s="14">
        <v>1121.893771</v>
      </c>
      <c r="N67" s="14">
        <v>1118.3525549999999</v>
      </c>
      <c r="O67" s="14">
        <v>3.5412159999999999</v>
      </c>
      <c r="P67" s="14">
        <v>0</v>
      </c>
      <c r="Q67" s="14">
        <v>0</v>
      </c>
      <c r="R67" s="14">
        <v>1387.5507655599999</v>
      </c>
      <c r="S67" s="14">
        <v>394.90874230999998</v>
      </c>
      <c r="T67" s="14">
        <v>9.0883290600000013</v>
      </c>
      <c r="U67" s="14">
        <v>378.14834724000002</v>
      </c>
      <c r="V67" s="14">
        <v>0</v>
      </c>
      <c r="W67" s="14">
        <v>0</v>
      </c>
      <c r="X67" s="14">
        <v>13.149922419999999</v>
      </c>
      <c r="Y67" s="14">
        <v>104.3538526</v>
      </c>
      <c r="Z67" s="14">
        <v>50.227712920000002</v>
      </c>
      <c r="AA67" s="14">
        <v>949.87690654999994</v>
      </c>
      <c r="AB67" s="14">
        <v>437.67385901</v>
      </c>
      <c r="AC67" s="14">
        <v>0</v>
      </c>
      <c r="AD67" s="14">
        <v>0</v>
      </c>
      <c r="AE67" s="14">
        <v>0</v>
      </c>
      <c r="AF67" s="14">
        <v>0</v>
      </c>
      <c r="AG67" s="14">
        <v>90.373255549999996</v>
      </c>
      <c r="AH67" s="14">
        <v>90.373255549999996</v>
      </c>
      <c r="AI67" s="14">
        <v>0</v>
      </c>
      <c r="AJ67" s="14">
        <v>143.29723143999999</v>
      </c>
      <c r="AK67" s="14">
        <v>233.67048699</v>
      </c>
      <c r="AL67" s="14">
        <v>149.00878917</v>
      </c>
      <c r="AM67" s="14">
        <v>149.00878917</v>
      </c>
      <c r="AN67" s="14">
        <v>0</v>
      </c>
      <c r="AO67" s="14">
        <v>0</v>
      </c>
      <c r="AP67" s="14">
        <v>119.19986137000001</v>
      </c>
      <c r="AQ67" s="14">
        <v>119.19986137000001</v>
      </c>
      <c r="AR67" s="14">
        <v>0</v>
      </c>
      <c r="AS67" s="14">
        <v>193.00941688999998</v>
      </c>
      <c r="AT67" s="14">
        <v>461.21806743000002</v>
      </c>
      <c r="AU67" s="14">
        <v>210.12627856999998</v>
      </c>
      <c r="AV67" s="14">
        <v>580.43193274999999</v>
      </c>
      <c r="AW67" s="14">
        <v>790.55821131999994</v>
      </c>
      <c r="AX67" s="14">
        <v>102.87871722</v>
      </c>
      <c r="AY67" s="14">
        <v>110.5471216</v>
      </c>
      <c r="AZ67" s="14">
        <v>577.13237249999997</v>
      </c>
      <c r="BA67" s="15"/>
    </row>
    <row r="68" spans="2:53" x14ac:dyDescent="0.2">
      <c r="B68" s="19" t="s">
        <v>1568</v>
      </c>
      <c r="C68" s="25">
        <v>1141.4155565799999</v>
      </c>
      <c r="D68" s="25">
        <v>370.70839997000002</v>
      </c>
      <c r="E68" s="25">
        <v>275.69339317999999</v>
      </c>
      <c r="F68" s="25">
        <v>77.083321929999997</v>
      </c>
      <c r="G68" s="25">
        <v>17.931684859999997</v>
      </c>
      <c r="H68" s="25">
        <v>770.70715660999986</v>
      </c>
      <c r="I68" s="25">
        <v>4.7127241999999994</v>
      </c>
      <c r="J68" s="25">
        <v>576.26286662999996</v>
      </c>
      <c r="K68" s="25">
        <v>81.360158279999993</v>
      </c>
      <c r="L68" s="25">
        <v>108.37140749999999</v>
      </c>
      <c r="M68" s="25">
        <v>7767.8330739200001</v>
      </c>
      <c r="N68" s="25">
        <v>7736.9533309999988</v>
      </c>
      <c r="O68" s="25">
        <v>30.412878660000001</v>
      </c>
      <c r="P68" s="25">
        <v>0.19686426000000001</v>
      </c>
      <c r="Q68" s="25">
        <v>0.27</v>
      </c>
      <c r="R68" s="25">
        <v>8909.2486305000002</v>
      </c>
      <c r="S68" s="25">
        <v>2557.1752973799998</v>
      </c>
      <c r="T68" s="25">
        <v>119.08012737</v>
      </c>
      <c r="U68" s="25">
        <v>1328.9295118099999</v>
      </c>
      <c r="V68" s="25">
        <v>1.8327338200000001</v>
      </c>
      <c r="W68" s="25">
        <v>1.7159097400000001</v>
      </c>
      <c r="X68" s="25">
        <v>384.92098580000004</v>
      </c>
      <c r="Y68" s="25">
        <v>1267.53231435</v>
      </c>
      <c r="Z68" s="25">
        <v>122.35141306999999</v>
      </c>
      <c r="AA68" s="25">
        <v>5783.5382933400006</v>
      </c>
      <c r="AB68" s="25">
        <v>3125.7103371600001</v>
      </c>
      <c r="AC68" s="25">
        <v>191.97434371000003</v>
      </c>
      <c r="AD68" s="25">
        <v>191.93534437000002</v>
      </c>
      <c r="AE68" s="25">
        <v>0</v>
      </c>
      <c r="AF68" s="25">
        <v>3.8999339999999993E-2</v>
      </c>
      <c r="AG68" s="25">
        <v>372.60569460000005</v>
      </c>
      <c r="AH68" s="25">
        <v>372.60569460000005</v>
      </c>
      <c r="AI68" s="25">
        <v>0</v>
      </c>
      <c r="AJ68" s="25">
        <v>839.62907974999996</v>
      </c>
      <c r="AK68" s="25">
        <v>1404.20911806</v>
      </c>
      <c r="AL68" s="25">
        <v>1369.14369235</v>
      </c>
      <c r="AM68" s="25">
        <v>1369.14369235</v>
      </c>
      <c r="AN68" s="25">
        <v>0</v>
      </c>
      <c r="AO68" s="25">
        <v>0</v>
      </c>
      <c r="AP68" s="25">
        <v>301.19111120000002</v>
      </c>
      <c r="AQ68" s="25">
        <v>301.19111120000002</v>
      </c>
      <c r="AR68" s="25">
        <v>0</v>
      </c>
      <c r="AS68" s="25">
        <v>404.67504081999994</v>
      </c>
      <c r="AT68" s="25">
        <v>2075.0098443699999</v>
      </c>
      <c r="AU68" s="25">
        <v>2454.9096108500003</v>
      </c>
      <c r="AV68" s="25">
        <v>3950.1752512000003</v>
      </c>
      <c r="AW68" s="25">
        <v>6405.0848620500001</v>
      </c>
      <c r="AX68" s="25">
        <v>1065.8246038300001</v>
      </c>
      <c r="AY68" s="25">
        <v>169.91038477999999</v>
      </c>
      <c r="AZ68" s="25">
        <v>5169.34987344</v>
      </c>
      <c r="BA68" s="13"/>
    </row>
    <row r="69" spans="2:53" x14ac:dyDescent="0.2">
      <c r="B69" s="20"/>
      <c r="BA69" s="15"/>
    </row>
    <row r="70" spans="2:53" x14ac:dyDescent="0.2">
      <c r="B70" s="21" t="s">
        <v>104</v>
      </c>
      <c r="BA70" s="15"/>
    </row>
    <row r="71" spans="2:53" x14ac:dyDescent="0.2">
      <c r="B71" s="18" t="s">
        <v>105</v>
      </c>
      <c r="C71" s="14">
        <v>730.02397359999998</v>
      </c>
      <c r="D71" s="14">
        <v>148.52316809000001</v>
      </c>
      <c r="E71" s="14">
        <v>102.67819846</v>
      </c>
      <c r="F71" s="14">
        <v>20.169782999999999</v>
      </c>
      <c r="G71" s="14">
        <v>25.675186629999999</v>
      </c>
      <c r="H71" s="14">
        <v>581.50080550999996</v>
      </c>
      <c r="I71" s="14">
        <v>0.93389999999999995</v>
      </c>
      <c r="J71" s="14">
        <v>5.08975153</v>
      </c>
      <c r="K71" s="14">
        <v>572.69057561</v>
      </c>
      <c r="L71" s="14">
        <v>2.78657837</v>
      </c>
      <c r="M71" s="14">
        <v>933.25386653999999</v>
      </c>
      <c r="N71" s="14">
        <v>930.85783200000003</v>
      </c>
      <c r="O71" s="14">
        <v>2.39603454</v>
      </c>
      <c r="P71" s="14">
        <v>0</v>
      </c>
      <c r="Q71" s="14">
        <v>0</v>
      </c>
      <c r="R71" s="14">
        <v>1663.2778401400001</v>
      </c>
      <c r="S71" s="14">
        <v>467.58085481000001</v>
      </c>
      <c r="T71" s="14">
        <v>39.875061119999998</v>
      </c>
      <c r="U71" s="14">
        <v>86.390692319999999</v>
      </c>
      <c r="V71" s="14">
        <v>0</v>
      </c>
      <c r="W71" s="14">
        <v>0</v>
      </c>
      <c r="X71" s="14">
        <v>8.9936389099999996</v>
      </c>
      <c r="Y71" s="14">
        <v>614.89706307000006</v>
      </c>
      <c r="Z71" s="14">
        <v>16.896762940000002</v>
      </c>
      <c r="AA71" s="14">
        <v>1234.6340731699997</v>
      </c>
      <c r="AB71" s="14">
        <v>428.64376697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97.819508129999988</v>
      </c>
      <c r="AM71" s="14">
        <v>97.819508129999988</v>
      </c>
      <c r="AN71" s="14">
        <v>0</v>
      </c>
      <c r="AO71" s="14">
        <v>0</v>
      </c>
      <c r="AP71" s="14">
        <v>74.618436950000003</v>
      </c>
      <c r="AQ71" s="14">
        <v>74.618436950000003</v>
      </c>
      <c r="AR71" s="14">
        <v>0</v>
      </c>
      <c r="AS71" s="14">
        <v>0</v>
      </c>
      <c r="AT71" s="14">
        <v>172.43794507999999</v>
      </c>
      <c r="AU71" s="14">
        <v>256.20582188999998</v>
      </c>
      <c r="AV71" s="14">
        <v>858.52927590999991</v>
      </c>
      <c r="AW71" s="14">
        <v>1114.7350977999999</v>
      </c>
      <c r="AX71" s="14">
        <v>121.63896240999999</v>
      </c>
      <c r="AY71" s="14">
        <v>79.473339349999989</v>
      </c>
      <c r="AZ71" s="14">
        <v>913.62279604000003</v>
      </c>
      <c r="BA71" s="15"/>
    </row>
    <row r="72" spans="2:53" x14ac:dyDescent="0.2">
      <c r="B72" s="18" t="s">
        <v>106</v>
      </c>
      <c r="C72" s="14">
        <v>191.6419033</v>
      </c>
      <c r="D72" s="14">
        <v>59.174502820000001</v>
      </c>
      <c r="E72" s="14">
        <v>49.597554559999999</v>
      </c>
      <c r="F72" s="14">
        <v>7.1360858799999995</v>
      </c>
      <c r="G72" s="14">
        <v>2.44086238</v>
      </c>
      <c r="H72" s="14">
        <v>132.46740048000001</v>
      </c>
      <c r="I72" s="14">
        <v>1.4237926200000002</v>
      </c>
      <c r="J72" s="14">
        <v>117.81297354</v>
      </c>
      <c r="K72" s="14">
        <v>0</v>
      </c>
      <c r="L72" s="14">
        <v>13.23063432</v>
      </c>
      <c r="M72" s="14">
        <v>1185.1874080099999</v>
      </c>
      <c r="N72" s="14">
        <v>1015.112223</v>
      </c>
      <c r="O72" s="14">
        <v>170.06918500999998</v>
      </c>
      <c r="P72" s="14">
        <v>0</v>
      </c>
      <c r="Q72" s="14">
        <v>6.0000000000000001E-3</v>
      </c>
      <c r="R72" s="14">
        <v>1376.8293113099999</v>
      </c>
      <c r="S72" s="14">
        <v>288.32853970999997</v>
      </c>
      <c r="T72" s="14">
        <v>26.26134485</v>
      </c>
      <c r="U72" s="14">
        <v>303.86816013999999</v>
      </c>
      <c r="V72" s="14">
        <v>0</v>
      </c>
      <c r="W72" s="14">
        <v>0</v>
      </c>
      <c r="X72" s="14">
        <v>20.999048670000001</v>
      </c>
      <c r="Y72" s="14">
        <v>111.60523859</v>
      </c>
      <c r="Z72" s="14">
        <v>0</v>
      </c>
      <c r="AA72" s="14">
        <v>751.06233196000005</v>
      </c>
      <c r="AB72" s="14">
        <v>625.76697935000004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118.90126733</v>
      </c>
      <c r="AM72" s="14">
        <v>118.90126733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118.90126733</v>
      </c>
      <c r="AU72" s="14">
        <v>506.86571202000005</v>
      </c>
      <c r="AV72" s="14">
        <v>1447.01820817</v>
      </c>
      <c r="AW72" s="14">
        <v>1953.88392019</v>
      </c>
      <c r="AX72" s="14">
        <v>125.73873466000001</v>
      </c>
      <c r="AY72" s="14">
        <v>135.13213378999998</v>
      </c>
      <c r="AZ72" s="14">
        <v>1693.01305174</v>
      </c>
      <c r="BA72" s="15"/>
    </row>
    <row r="73" spans="2:53" x14ac:dyDescent="0.2">
      <c r="B73" s="18" t="s">
        <v>107</v>
      </c>
      <c r="C73" s="14">
        <v>380.87762557000002</v>
      </c>
      <c r="D73" s="14">
        <v>30.091076399999999</v>
      </c>
      <c r="E73" s="14">
        <v>26.677042009999997</v>
      </c>
      <c r="F73" s="14">
        <v>1.6871169099999999</v>
      </c>
      <c r="G73" s="14">
        <v>1.72691748</v>
      </c>
      <c r="H73" s="14">
        <v>350.78654917</v>
      </c>
      <c r="I73" s="14">
        <v>0.13406999999999999</v>
      </c>
      <c r="J73" s="14">
        <v>286.60019839</v>
      </c>
      <c r="K73" s="14">
        <v>0</v>
      </c>
      <c r="L73" s="14">
        <v>64.05228077999999</v>
      </c>
      <c r="M73" s="14">
        <v>1142.92486809</v>
      </c>
      <c r="N73" s="14">
        <v>1138.2171530000001</v>
      </c>
      <c r="O73" s="14">
        <v>0.32016554999999997</v>
      </c>
      <c r="P73" s="14">
        <v>0</v>
      </c>
      <c r="Q73" s="14">
        <v>4.3875495400000002</v>
      </c>
      <c r="R73" s="14">
        <v>1523.8024936599998</v>
      </c>
      <c r="S73" s="14">
        <v>375.68283317999999</v>
      </c>
      <c r="T73" s="14">
        <v>6.6273600000000004</v>
      </c>
      <c r="U73" s="14">
        <v>477.42159595999999</v>
      </c>
      <c r="V73" s="14">
        <v>0</v>
      </c>
      <c r="W73" s="14">
        <v>0</v>
      </c>
      <c r="X73" s="14">
        <v>80.369768659999991</v>
      </c>
      <c r="Y73" s="14">
        <v>109.697564</v>
      </c>
      <c r="Z73" s="14">
        <v>0</v>
      </c>
      <c r="AA73" s="14">
        <v>1049.7991218</v>
      </c>
      <c r="AB73" s="14">
        <v>474.00337186000002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0.90618109999999996</v>
      </c>
      <c r="AK73" s="14">
        <v>0.90618109999999996</v>
      </c>
      <c r="AL73" s="14">
        <v>156.78868943999998</v>
      </c>
      <c r="AM73" s="14">
        <v>156.78868943999998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156.78868943999998</v>
      </c>
      <c r="AU73" s="14">
        <v>318.12086352</v>
      </c>
      <c r="AV73" s="14">
        <v>499.68915723999999</v>
      </c>
      <c r="AW73" s="14">
        <v>817.81002076000004</v>
      </c>
      <c r="AX73" s="14">
        <v>13.252817449999998</v>
      </c>
      <c r="AY73" s="14">
        <v>8.998411560000001</v>
      </c>
      <c r="AZ73" s="14">
        <v>795.55879175000007</v>
      </c>
      <c r="BA73" s="15"/>
    </row>
    <row r="74" spans="2:53" x14ac:dyDescent="0.2">
      <c r="B74" s="18" t="s">
        <v>108</v>
      </c>
      <c r="C74" s="14">
        <v>108.30416651</v>
      </c>
      <c r="D74" s="14">
        <v>34.522155720000001</v>
      </c>
      <c r="E74" s="14">
        <v>33.240961980000002</v>
      </c>
      <c r="F74" s="14">
        <v>0.22543299</v>
      </c>
      <c r="G74" s="14">
        <v>1.0557607499999999</v>
      </c>
      <c r="H74" s="14">
        <v>73.782010789999987</v>
      </c>
      <c r="I74" s="14">
        <v>0.90290689000000002</v>
      </c>
      <c r="J74" s="14">
        <v>7.1432338</v>
      </c>
      <c r="K74" s="14">
        <v>61.292733409999997</v>
      </c>
      <c r="L74" s="14">
        <v>4.4431366899999993</v>
      </c>
      <c r="M74" s="14">
        <v>541.63066890999994</v>
      </c>
      <c r="N74" s="14">
        <v>519.43399599999998</v>
      </c>
      <c r="O74" s="14">
        <v>0.19667291000000001</v>
      </c>
      <c r="P74" s="14">
        <v>22</v>
      </c>
      <c r="Q74" s="14">
        <v>0</v>
      </c>
      <c r="R74" s="14">
        <v>649.93483542000001</v>
      </c>
      <c r="S74" s="14">
        <v>254.56820605000001</v>
      </c>
      <c r="T74" s="14">
        <v>8.3000694399999997</v>
      </c>
      <c r="U74" s="14">
        <v>38.794097630000003</v>
      </c>
      <c r="V74" s="14">
        <v>0</v>
      </c>
      <c r="W74" s="14">
        <v>0</v>
      </c>
      <c r="X74" s="14">
        <v>15.0271913</v>
      </c>
      <c r="Y74" s="14">
        <v>189.49032758999999</v>
      </c>
      <c r="Z74" s="14">
        <v>0.65067740000000007</v>
      </c>
      <c r="AA74" s="14">
        <v>506.83056941000001</v>
      </c>
      <c r="AB74" s="14">
        <v>143.10426601</v>
      </c>
      <c r="AC74" s="14">
        <v>0</v>
      </c>
      <c r="AD74" s="14">
        <v>0</v>
      </c>
      <c r="AE74" s="14">
        <v>0</v>
      </c>
      <c r="AF74" s="14">
        <v>0</v>
      </c>
      <c r="AG74" s="14">
        <v>12.581948000000001</v>
      </c>
      <c r="AH74" s="14">
        <v>12.581948000000001</v>
      </c>
      <c r="AI74" s="14">
        <v>0</v>
      </c>
      <c r="AJ74" s="14">
        <v>22.22048663</v>
      </c>
      <c r="AK74" s="14">
        <v>34.80243463</v>
      </c>
      <c r="AL74" s="14">
        <v>33.424211409999998</v>
      </c>
      <c r="AM74" s="14">
        <v>33.424211409999998</v>
      </c>
      <c r="AN74" s="14">
        <v>0</v>
      </c>
      <c r="AO74" s="14">
        <v>0</v>
      </c>
      <c r="AP74" s="14">
        <v>1.24052403</v>
      </c>
      <c r="AQ74" s="14">
        <v>1.24052403</v>
      </c>
      <c r="AR74" s="14">
        <v>0</v>
      </c>
      <c r="AS74" s="14">
        <v>0</v>
      </c>
      <c r="AT74" s="14">
        <v>34.664735439999994</v>
      </c>
      <c r="AU74" s="14">
        <v>143.24196519999998</v>
      </c>
      <c r="AV74" s="14">
        <v>269.12433149999998</v>
      </c>
      <c r="AW74" s="14">
        <v>412.36629669999996</v>
      </c>
      <c r="AX74" s="14">
        <v>19.24523881</v>
      </c>
      <c r="AY74" s="14">
        <v>41.382231969999999</v>
      </c>
      <c r="AZ74" s="14">
        <v>351.73882591999995</v>
      </c>
      <c r="BA74" s="15"/>
    </row>
    <row r="75" spans="2:53" x14ac:dyDescent="0.2">
      <c r="B75" s="18" t="s">
        <v>109</v>
      </c>
      <c r="C75" s="14">
        <v>956.84851281999988</v>
      </c>
      <c r="D75" s="14">
        <v>198.49362082999997</v>
      </c>
      <c r="E75" s="14">
        <v>152.72772094999999</v>
      </c>
      <c r="F75" s="14">
        <v>15.76034314</v>
      </c>
      <c r="G75" s="14">
        <v>30.005556739999999</v>
      </c>
      <c r="H75" s="14">
        <v>758.35489199000006</v>
      </c>
      <c r="I75" s="14">
        <v>0.49177046999999996</v>
      </c>
      <c r="J75" s="14">
        <v>16.315795560000002</v>
      </c>
      <c r="K75" s="14">
        <v>633.71027608999998</v>
      </c>
      <c r="L75" s="14">
        <v>107.83704987</v>
      </c>
      <c r="M75" s="14">
        <v>2193.2410177299998</v>
      </c>
      <c r="N75" s="14">
        <v>2192.4892279999999</v>
      </c>
      <c r="O75" s="14">
        <v>0</v>
      </c>
      <c r="P75" s="14">
        <v>0</v>
      </c>
      <c r="Q75" s="14">
        <v>0.75178972999999993</v>
      </c>
      <c r="R75" s="14">
        <v>3150.0895305499998</v>
      </c>
      <c r="S75" s="14">
        <v>632.92023815999994</v>
      </c>
      <c r="T75" s="14">
        <v>61.14237335</v>
      </c>
      <c r="U75" s="14">
        <v>298.10388645</v>
      </c>
      <c r="V75" s="14">
        <v>4.6359137099999996</v>
      </c>
      <c r="W75" s="14">
        <v>0</v>
      </c>
      <c r="X75" s="14">
        <v>36.05856258</v>
      </c>
      <c r="Y75" s="14">
        <v>908.99122315</v>
      </c>
      <c r="Z75" s="14">
        <v>12.895929880000001</v>
      </c>
      <c r="AA75" s="14">
        <v>1954.7481272800001</v>
      </c>
      <c r="AB75" s="14">
        <v>1195.34140327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144.02653337999999</v>
      </c>
      <c r="AM75" s="14">
        <v>144.02653337999999</v>
      </c>
      <c r="AN75" s="14">
        <v>0</v>
      </c>
      <c r="AO75" s="14">
        <v>0</v>
      </c>
      <c r="AP75" s="14">
        <v>4.9723008499999999</v>
      </c>
      <c r="AQ75" s="14">
        <v>4.9723008499999999</v>
      </c>
      <c r="AR75" s="14">
        <v>0</v>
      </c>
      <c r="AS75" s="14">
        <v>0</v>
      </c>
      <c r="AT75" s="14">
        <v>148.99883423</v>
      </c>
      <c r="AU75" s="14">
        <v>1046.3425690399999</v>
      </c>
      <c r="AV75" s="14">
        <v>2561.9842517100001</v>
      </c>
      <c r="AW75" s="14">
        <v>3608.32682075</v>
      </c>
      <c r="AX75" s="14">
        <v>333.91993277000006</v>
      </c>
      <c r="AY75" s="14">
        <v>113.3734755</v>
      </c>
      <c r="AZ75" s="14">
        <v>3161.0334124799997</v>
      </c>
      <c r="BA75" s="13"/>
    </row>
    <row r="76" spans="2:53" x14ac:dyDescent="0.2">
      <c r="B76" s="18" t="s">
        <v>110</v>
      </c>
      <c r="C76" s="14">
        <v>416.58398543999999</v>
      </c>
      <c r="D76" s="14">
        <v>173.55879844999998</v>
      </c>
      <c r="E76" s="14">
        <v>142.96873852000002</v>
      </c>
      <c r="F76" s="14">
        <v>26.236789630000001</v>
      </c>
      <c r="G76" s="14">
        <v>4.3532703000000001</v>
      </c>
      <c r="H76" s="14">
        <v>243.02518699000001</v>
      </c>
      <c r="I76" s="14">
        <v>6.4228964699999995</v>
      </c>
      <c r="J76" s="14">
        <v>70.585302749999997</v>
      </c>
      <c r="K76" s="14">
        <v>103.10660224</v>
      </c>
      <c r="L76" s="14">
        <v>62.910385529999999</v>
      </c>
      <c r="M76" s="14">
        <v>4092.93219783</v>
      </c>
      <c r="N76" s="14">
        <v>2832.2723409999999</v>
      </c>
      <c r="O76" s="14">
        <v>16.07126731</v>
      </c>
      <c r="P76" s="14">
        <v>1242.9385895200001</v>
      </c>
      <c r="Q76" s="14">
        <v>1.65</v>
      </c>
      <c r="R76" s="14">
        <v>4509.5161832700005</v>
      </c>
      <c r="S76" s="14">
        <v>630.02571688</v>
      </c>
      <c r="T76" s="14">
        <v>106.26204740999999</v>
      </c>
      <c r="U76" s="14">
        <v>93.444816939999995</v>
      </c>
      <c r="V76" s="14">
        <v>0</v>
      </c>
      <c r="W76" s="14">
        <v>0</v>
      </c>
      <c r="X76" s="14">
        <v>155.43337965000001</v>
      </c>
      <c r="Y76" s="14">
        <v>1136.77143591</v>
      </c>
      <c r="Z76" s="14">
        <v>40.778829350000002</v>
      </c>
      <c r="AA76" s="14">
        <v>2162.7162261399999</v>
      </c>
      <c r="AB76" s="14">
        <v>2346.7999571300002</v>
      </c>
      <c r="AC76" s="14">
        <v>0.05</v>
      </c>
      <c r="AD76" s="14">
        <v>0</v>
      </c>
      <c r="AE76" s="14">
        <v>0</v>
      </c>
      <c r="AF76" s="14">
        <v>0.05</v>
      </c>
      <c r="AG76" s="14">
        <v>241.49289343000001</v>
      </c>
      <c r="AH76" s="14">
        <v>241.49289343000001</v>
      </c>
      <c r="AI76" s="14">
        <v>0</v>
      </c>
      <c r="AJ76" s="14">
        <v>423.40904335000005</v>
      </c>
      <c r="AK76" s="14">
        <v>664.95193677999998</v>
      </c>
      <c r="AL76" s="14">
        <v>55.048370249999998</v>
      </c>
      <c r="AM76" s="14">
        <v>53.348370250000002</v>
      </c>
      <c r="AN76" s="14">
        <v>0</v>
      </c>
      <c r="AO76" s="14">
        <v>1.7</v>
      </c>
      <c r="AP76" s="14">
        <v>141.44501849</v>
      </c>
      <c r="AQ76" s="14">
        <v>141.44501849</v>
      </c>
      <c r="AR76" s="14">
        <v>0</v>
      </c>
      <c r="AS76" s="14">
        <v>91.45129283</v>
      </c>
      <c r="AT76" s="14">
        <v>287.94468157</v>
      </c>
      <c r="AU76" s="14">
        <v>2723.8072123399998</v>
      </c>
      <c r="AV76" s="14">
        <v>3380.4875432600002</v>
      </c>
      <c r="AW76" s="14">
        <v>6104.2947556000008</v>
      </c>
      <c r="AX76" s="14">
        <v>212.26956388999997</v>
      </c>
      <c r="AY76" s="14">
        <v>232.12471844999999</v>
      </c>
      <c r="AZ76" s="14">
        <v>5659.9004732600015</v>
      </c>
      <c r="BA76" s="15"/>
    </row>
    <row r="77" spans="2:53" x14ac:dyDescent="0.2">
      <c r="B77" s="19" t="s">
        <v>1568</v>
      </c>
      <c r="C77" s="25">
        <v>2784.2801672400001</v>
      </c>
      <c r="D77" s="25">
        <v>644.36332230999983</v>
      </c>
      <c r="E77" s="25">
        <v>507.89021648000005</v>
      </c>
      <c r="F77" s="25">
        <v>71.215551550000001</v>
      </c>
      <c r="G77" s="25">
        <v>65.257554280000008</v>
      </c>
      <c r="H77" s="25">
        <v>2139.91684493</v>
      </c>
      <c r="I77" s="25">
        <v>10.30933645</v>
      </c>
      <c r="J77" s="25">
        <v>503.54725557000006</v>
      </c>
      <c r="K77" s="25">
        <v>1370.80018735</v>
      </c>
      <c r="L77" s="25">
        <v>255.26006555999999</v>
      </c>
      <c r="M77" s="25">
        <v>10089.17002711</v>
      </c>
      <c r="N77" s="25">
        <v>8628.3827729999994</v>
      </c>
      <c r="O77" s="25">
        <v>189.05332531999997</v>
      </c>
      <c r="P77" s="25">
        <v>1264.9385895200001</v>
      </c>
      <c r="Q77" s="25">
        <v>6.7953392699999995</v>
      </c>
      <c r="R77" s="25">
        <v>12873.45019435</v>
      </c>
      <c r="S77" s="25">
        <v>2649.10638879</v>
      </c>
      <c r="T77" s="25">
        <v>248.46825616999996</v>
      </c>
      <c r="U77" s="25">
        <v>1298.02324944</v>
      </c>
      <c r="V77" s="25">
        <v>4.6359137099999996</v>
      </c>
      <c r="W77" s="25">
        <v>0</v>
      </c>
      <c r="X77" s="25">
        <v>316.88158977000001</v>
      </c>
      <c r="Y77" s="25">
        <v>3071.4528523099998</v>
      </c>
      <c r="Z77" s="25">
        <v>71.222199570000001</v>
      </c>
      <c r="AA77" s="25">
        <v>7659.7904497600002</v>
      </c>
      <c r="AB77" s="25">
        <v>5213.6597445900006</v>
      </c>
      <c r="AC77" s="25">
        <v>0.05</v>
      </c>
      <c r="AD77" s="25">
        <v>0</v>
      </c>
      <c r="AE77" s="25">
        <v>0</v>
      </c>
      <c r="AF77" s="25">
        <v>0.05</v>
      </c>
      <c r="AG77" s="25">
        <v>254.07484143000002</v>
      </c>
      <c r="AH77" s="25">
        <v>254.07484143000002</v>
      </c>
      <c r="AI77" s="25">
        <v>0</v>
      </c>
      <c r="AJ77" s="25">
        <v>446.53571108000006</v>
      </c>
      <c r="AK77" s="25">
        <v>700.66055251</v>
      </c>
      <c r="AL77" s="25">
        <v>606.00857993999989</v>
      </c>
      <c r="AM77" s="25">
        <v>604.30857993999996</v>
      </c>
      <c r="AN77" s="25">
        <v>0</v>
      </c>
      <c r="AO77" s="25">
        <v>1.7</v>
      </c>
      <c r="AP77" s="25">
        <v>222.27628032000001</v>
      </c>
      <c r="AQ77" s="25">
        <v>222.27628032000001</v>
      </c>
      <c r="AR77" s="25">
        <v>0</v>
      </c>
      <c r="AS77" s="25">
        <v>91.45129283</v>
      </c>
      <c r="AT77" s="25">
        <v>919.73615309000002</v>
      </c>
      <c r="AU77" s="25">
        <v>4994.5841440099994</v>
      </c>
      <c r="AV77" s="25">
        <v>9016.8327677899997</v>
      </c>
      <c r="AW77" s="25">
        <v>14011.416911799999</v>
      </c>
      <c r="AX77" s="25">
        <v>826.06524998999998</v>
      </c>
      <c r="AY77" s="25">
        <v>610.48431061999986</v>
      </c>
      <c r="AZ77" s="25">
        <v>12574.867351190002</v>
      </c>
      <c r="BA77" s="15"/>
    </row>
    <row r="78" spans="2:53" x14ac:dyDescent="0.2">
      <c r="B78" s="20"/>
      <c r="BA78" s="15"/>
    </row>
    <row r="79" spans="2:53" ht="15.75" customHeight="1" x14ac:dyDescent="0.2">
      <c r="B79" s="21" t="s">
        <v>111</v>
      </c>
      <c r="BA79" s="13"/>
    </row>
    <row r="80" spans="2:53" x14ac:dyDescent="0.2">
      <c r="B80" s="18" t="s">
        <v>112</v>
      </c>
      <c r="C80" s="14">
        <v>354.20561750000002</v>
      </c>
      <c r="D80" s="14">
        <v>139.73736399000001</v>
      </c>
      <c r="E80" s="14">
        <v>119.71469605</v>
      </c>
      <c r="F80" s="14">
        <v>6.2938672499999999</v>
      </c>
      <c r="G80" s="14">
        <v>13.72880069</v>
      </c>
      <c r="H80" s="14">
        <v>214.46825351000001</v>
      </c>
      <c r="I80" s="14">
        <v>0</v>
      </c>
      <c r="J80" s="14">
        <v>162.97113100000001</v>
      </c>
      <c r="K80" s="14">
        <v>0</v>
      </c>
      <c r="L80" s="14">
        <v>51.497122510000004</v>
      </c>
      <c r="M80" s="14">
        <v>1717.52942246</v>
      </c>
      <c r="N80" s="14">
        <v>1713.5205530000001</v>
      </c>
      <c r="O80" s="14">
        <v>4.0088694599999997</v>
      </c>
      <c r="P80" s="14">
        <v>0</v>
      </c>
      <c r="Q80" s="14">
        <v>0</v>
      </c>
      <c r="R80" s="14">
        <v>2071.73503996</v>
      </c>
      <c r="S80" s="14">
        <v>535.92026362000001</v>
      </c>
      <c r="T80" s="14">
        <v>31.113327369999997</v>
      </c>
      <c r="U80" s="14">
        <v>535.68081026000004</v>
      </c>
      <c r="V80" s="14">
        <v>9.8889329999999998E-2</v>
      </c>
      <c r="W80" s="14">
        <v>7.4269429999999997E-2</v>
      </c>
      <c r="X80" s="14">
        <v>51.964597829999995</v>
      </c>
      <c r="Y80" s="14">
        <v>266.18688686000002</v>
      </c>
      <c r="Z80" s="14">
        <v>0</v>
      </c>
      <c r="AA80" s="14">
        <v>1421.0390447</v>
      </c>
      <c r="AB80" s="14">
        <v>650.69599526000002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130.44509293000002</v>
      </c>
      <c r="AM80" s="14">
        <v>130.44509293000002</v>
      </c>
      <c r="AN80" s="14">
        <v>0</v>
      </c>
      <c r="AO80" s="14">
        <v>0</v>
      </c>
      <c r="AP80" s="14">
        <v>22.144972489999997</v>
      </c>
      <c r="AQ80" s="14">
        <v>22.144972489999997</v>
      </c>
      <c r="AR80" s="14">
        <v>0</v>
      </c>
      <c r="AS80" s="14">
        <v>0</v>
      </c>
      <c r="AT80" s="14">
        <v>152.59006541999997</v>
      </c>
      <c r="AU80" s="14">
        <v>498.10592983999999</v>
      </c>
      <c r="AV80" s="14">
        <v>1591.7651551700001</v>
      </c>
      <c r="AW80" s="14">
        <v>2089.8710850100001</v>
      </c>
      <c r="AX80" s="14">
        <v>248.95610947</v>
      </c>
      <c r="AY80" s="14">
        <v>67.867350950000002</v>
      </c>
      <c r="AZ80" s="14">
        <v>1773.0476245900002</v>
      </c>
      <c r="BA80" s="15"/>
    </row>
    <row r="81" spans="2:53" x14ac:dyDescent="0.2">
      <c r="B81" s="18" t="s">
        <v>113</v>
      </c>
      <c r="C81" s="14">
        <v>721.54255598999998</v>
      </c>
      <c r="D81" s="14">
        <v>278.01232585000002</v>
      </c>
      <c r="E81" s="14">
        <v>185.29851886</v>
      </c>
      <c r="F81" s="14">
        <v>51.483719840000006</v>
      </c>
      <c r="G81" s="14">
        <v>41.230087149999996</v>
      </c>
      <c r="H81" s="14">
        <v>443.53023013999996</v>
      </c>
      <c r="I81" s="14">
        <v>26.998671300000002</v>
      </c>
      <c r="J81" s="14">
        <v>302.00655187000001</v>
      </c>
      <c r="K81" s="14">
        <v>93.080906909999996</v>
      </c>
      <c r="L81" s="14">
        <v>21.444100060000004</v>
      </c>
      <c r="M81" s="14">
        <v>2917.2514655800001</v>
      </c>
      <c r="N81" s="14">
        <v>2911.0953169999998</v>
      </c>
      <c r="O81" s="14">
        <v>5.4648525800000005</v>
      </c>
      <c r="P81" s="14">
        <v>0</v>
      </c>
      <c r="Q81" s="14">
        <v>0.69129600000000002</v>
      </c>
      <c r="R81" s="14">
        <v>3638.7940215699996</v>
      </c>
      <c r="S81" s="14">
        <v>1649.6979028399999</v>
      </c>
      <c r="T81" s="14">
        <v>77.435758530000001</v>
      </c>
      <c r="U81" s="14">
        <v>532.93254994999995</v>
      </c>
      <c r="V81" s="14">
        <v>0</v>
      </c>
      <c r="W81" s="14">
        <v>0</v>
      </c>
      <c r="X81" s="14">
        <v>124.76755318000001</v>
      </c>
      <c r="Y81" s="14">
        <v>308.02618007999996</v>
      </c>
      <c r="Z81" s="14">
        <v>0.14949999999999999</v>
      </c>
      <c r="AA81" s="14">
        <v>2693.00944458</v>
      </c>
      <c r="AB81" s="14">
        <v>945.78457699000001</v>
      </c>
      <c r="AC81" s="14">
        <v>1.93489975</v>
      </c>
      <c r="AD81" s="14">
        <v>1.93489975</v>
      </c>
      <c r="AE81" s="14">
        <v>0</v>
      </c>
      <c r="AF81" s="14">
        <v>0</v>
      </c>
      <c r="AG81" s="14">
        <v>81</v>
      </c>
      <c r="AH81" s="14">
        <v>81</v>
      </c>
      <c r="AI81" s="14">
        <v>0</v>
      </c>
      <c r="AJ81" s="14">
        <v>362.69353642000004</v>
      </c>
      <c r="AK81" s="14">
        <v>445.62843617000004</v>
      </c>
      <c r="AL81" s="14">
        <v>398.43552957999998</v>
      </c>
      <c r="AM81" s="14">
        <v>398.43552957999998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243.90519786000002</v>
      </c>
      <c r="AT81" s="14">
        <v>642.34072743999991</v>
      </c>
      <c r="AU81" s="14">
        <v>749.07228572000008</v>
      </c>
      <c r="AV81" s="14">
        <v>2172.9339071600002</v>
      </c>
      <c r="AW81" s="14">
        <v>2922.0061928800001</v>
      </c>
      <c r="AX81" s="14">
        <v>171.06940653000001</v>
      </c>
      <c r="AY81" s="14">
        <v>0</v>
      </c>
      <c r="AZ81" s="14">
        <v>2750.9367863500001</v>
      </c>
      <c r="BA81" s="15"/>
    </row>
    <row r="82" spans="2:53" x14ac:dyDescent="0.2">
      <c r="B82" s="18" t="s">
        <v>114</v>
      </c>
      <c r="C82" s="14">
        <v>348.02994971000004</v>
      </c>
      <c r="D82" s="14">
        <v>80.640582710000004</v>
      </c>
      <c r="E82" s="14">
        <v>66.16440320000001</v>
      </c>
      <c r="F82" s="14">
        <v>3.7361868899999999</v>
      </c>
      <c r="G82" s="14">
        <v>10.739992619999999</v>
      </c>
      <c r="H82" s="14">
        <v>267.38936699999999</v>
      </c>
      <c r="I82" s="14">
        <v>7.5422975299999999</v>
      </c>
      <c r="J82" s="14">
        <v>238.35239195</v>
      </c>
      <c r="K82" s="14">
        <v>0</v>
      </c>
      <c r="L82" s="14">
        <v>21.49467752</v>
      </c>
      <c r="M82" s="14">
        <v>1819.28516956</v>
      </c>
      <c r="N82" s="14">
        <v>1812.8515749999999</v>
      </c>
      <c r="O82" s="14">
        <v>6.4335945599999995</v>
      </c>
      <c r="P82" s="14">
        <v>0</v>
      </c>
      <c r="Q82" s="14">
        <v>0</v>
      </c>
      <c r="R82" s="14">
        <v>2167.3151192700002</v>
      </c>
      <c r="S82" s="14">
        <v>304.22918182000001</v>
      </c>
      <c r="T82" s="14">
        <v>23.510256590000001</v>
      </c>
      <c r="U82" s="14">
        <v>577.52065850999998</v>
      </c>
      <c r="V82" s="14">
        <v>0</v>
      </c>
      <c r="W82" s="14">
        <v>0</v>
      </c>
      <c r="X82" s="14">
        <v>66.227582650000002</v>
      </c>
      <c r="Y82" s="14">
        <v>192.97512247</v>
      </c>
      <c r="Z82" s="14">
        <v>14.081049399999999</v>
      </c>
      <c r="AA82" s="14">
        <v>1178.5438514399998</v>
      </c>
      <c r="AB82" s="14">
        <v>988.77126783000006</v>
      </c>
      <c r="AC82" s="14">
        <v>0</v>
      </c>
      <c r="AD82" s="14">
        <v>0</v>
      </c>
      <c r="AE82" s="14">
        <v>0</v>
      </c>
      <c r="AF82" s="14">
        <v>0</v>
      </c>
      <c r="AG82" s="14">
        <v>3.7075825</v>
      </c>
      <c r="AH82" s="14">
        <v>3.7075825</v>
      </c>
      <c r="AI82" s="14">
        <v>0</v>
      </c>
      <c r="AJ82" s="14">
        <v>87.948513269999992</v>
      </c>
      <c r="AK82" s="14">
        <v>91.656095769999993</v>
      </c>
      <c r="AL82" s="14">
        <v>29.250905249999999</v>
      </c>
      <c r="AM82" s="14">
        <v>29.250905249999999</v>
      </c>
      <c r="AN82" s="14">
        <v>0</v>
      </c>
      <c r="AO82" s="14">
        <v>0</v>
      </c>
      <c r="AP82" s="14">
        <v>24.572416</v>
      </c>
      <c r="AQ82" s="14">
        <v>24.572416</v>
      </c>
      <c r="AR82" s="14">
        <v>0</v>
      </c>
      <c r="AS82" s="14">
        <v>0</v>
      </c>
      <c r="AT82" s="14">
        <v>53.823321249999999</v>
      </c>
      <c r="AU82" s="14">
        <v>1026.6040423500001</v>
      </c>
      <c r="AV82" s="14">
        <v>1973.74565112</v>
      </c>
      <c r="AW82" s="14">
        <v>3000.3496934699997</v>
      </c>
      <c r="AX82" s="14">
        <v>293.31734401</v>
      </c>
      <c r="AY82" s="14">
        <v>259.27242476999999</v>
      </c>
      <c r="AZ82" s="14">
        <v>2447.7599246899999</v>
      </c>
      <c r="BA82" s="15"/>
    </row>
    <row r="83" spans="2:53" x14ac:dyDescent="0.2">
      <c r="B83" s="18" t="s">
        <v>115</v>
      </c>
      <c r="C83" s="14">
        <v>61.86141113</v>
      </c>
      <c r="D83" s="14">
        <v>11.30277454</v>
      </c>
      <c r="E83" s="14">
        <v>10.34447898</v>
      </c>
      <c r="F83" s="14">
        <v>0.60898004000000006</v>
      </c>
      <c r="G83" s="14">
        <v>0.34931552000000005</v>
      </c>
      <c r="H83" s="14">
        <v>50.558636590000006</v>
      </c>
      <c r="I83" s="14">
        <v>0.13445299999999999</v>
      </c>
      <c r="J83" s="14">
        <v>35.161143580000001</v>
      </c>
      <c r="K83" s="14">
        <v>13.638263380000001</v>
      </c>
      <c r="L83" s="14">
        <v>1.6247766300000002</v>
      </c>
      <c r="M83" s="14">
        <v>451.87580451999997</v>
      </c>
      <c r="N83" s="14">
        <v>451.458259</v>
      </c>
      <c r="O83" s="14">
        <v>0.18804551999999999</v>
      </c>
      <c r="P83" s="14">
        <v>0</v>
      </c>
      <c r="Q83" s="14">
        <v>0.22950000000000001</v>
      </c>
      <c r="R83" s="14">
        <v>513.73721565000005</v>
      </c>
      <c r="S83" s="14">
        <v>94.219241459999992</v>
      </c>
      <c r="T83" s="14">
        <v>4.6301666799999994</v>
      </c>
      <c r="U83" s="14">
        <v>111.1295495</v>
      </c>
      <c r="V83" s="14">
        <v>0</v>
      </c>
      <c r="W83" s="14">
        <v>0</v>
      </c>
      <c r="X83" s="14">
        <v>5.8781417600000001</v>
      </c>
      <c r="Y83" s="14">
        <v>55.883747140000004</v>
      </c>
      <c r="Z83" s="14">
        <v>0</v>
      </c>
      <c r="AA83" s="14">
        <v>271.74084654000001</v>
      </c>
      <c r="AB83" s="14">
        <v>241.99636911000002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23.44071928</v>
      </c>
      <c r="AK83" s="14">
        <v>23.44071928</v>
      </c>
      <c r="AL83" s="14">
        <v>34.162671109999998</v>
      </c>
      <c r="AM83" s="14">
        <v>34.162671109999998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3.8549103100000002</v>
      </c>
      <c r="AT83" s="14">
        <v>38.017581419999999</v>
      </c>
      <c r="AU83" s="14">
        <v>227.41950696999999</v>
      </c>
      <c r="AV83" s="14">
        <v>548.16993339999999</v>
      </c>
      <c r="AW83" s="14">
        <v>775.58944037000003</v>
      </c>
      <c r="AX83" s="14">
        <v>81.372780559999981</v>
      </c>
      <c r="AY83" s="14">
        <v>32.549831050000002</v>
      </c>
      <c r="AZ83" s="14">
        <v>661.66682876000004</v>
      </c>
      <c r="BA83" s="15"/>
    </row>
    <row r="84" spans="2:53" x14ac:dyDescent="0.2">
      <c r="B84" s="19" t="s">
        <v>1568</v>
      </c>
      <c r="C84" s="25">
        <v>1485.6395343300001</v>
      </c>
      <c r="D84" s="25">
        <v>509.69304708999999</v>
      </c>
      <c r="E84" s="25">
        <v>381.52209709000005</v>
      </c>
      <c r="F84" s="25">
        <v>62.122754020000002</v>
      </c>
      <c r="G84" s="25">
        <v>66.048195980000003</v>
      </c>
      <c r="H84" s="25">
        <v>975.94648724000001</v>
      </c>
      <c r="I84" s="25">
        <v>34.675421830000005</v>
      </c>
      <c r="J84" s="25">
        <v>738.49121840000009</v>
      </c>
      <c r="K84" s="25">
        <v>106.71917028999999</v>
      </c>
      <c r="L84" s="25">
        <v>96.060676720000004</v>
      </c>
      <c r="M84" s="25">
        <v>6905.9418621200002</v>
      </c>
      <c r="N84" s="25">
        <v>6888.9257039999993</v>
      </c>
      <c r="O84" s="25">
        <v>16.095362120000001</v>
      </c>
      <c r="P84" s="25">
        <v>0</v>
      </c>
      <c r="Q84" s="25">
        <v>0.92079600000000006</v>
      </c>
      <c r="R84" s="25">
        <v>8391.5813964500012</v>
      </c>
      <c r="S84" s="25">
        <v>2584.0665897399999</v>
      </c>
      <c r="T84" s="25">
        <v>136.68950917000001</v>
      </c>
      <c r="U84" s="25">
        <v>1757.2635682199998</v>
      </c>
      <c r="V84" s="25">
        <v>9.8889329999999998E-2</v>
      </c>
      <c r="W84" s="25">
        <v>7.4269429999999997E-2</v>
      </c>
      <c r="X84" s="25">
        <v>248.83787541999999</v>
      </c>
      <c r="Y84" s="25">
        <v>823.07193654999992</v>
      </c>
      <c r="Z84" s="25">
        <v>14.230549399999999</v>
      </c>
      <c r="AA84" s="25">
        <v>5564.3331872599992</v>
      </c>
      <c r="AB84" s="25">
        <v>2827.2482091900001</v>
      </c>
      <c r="AC84" s="25">
        <v>1.93489975</v>
      </c>
      <c r="AD84" s="25">
        <v>1.93489975</v>
      </c>
      <c r="AE84" s="25">
        <v>0</v>
      </c>
      <c r="AF84" s="25">
        <v>0</v>
      </c>
      <c r="AG84" s="25">
        <v>84.707582500000001</v>
      </c>
      <c r="AH84" s="25">
        <v>84.707582500000001</v>
      </c>
      <c r="AI84" s="25">
        <v>0</v>
      </c>
      <c r="AJ84" s="25">
        <v>474.08276897000002</v>
      </c>
      <c r="AK84" s="25">
        <v>560.72525122000013</v>
      </c>
      <c r="AL84" s="25">
        <v>592.29419886999995</v>
      </c>
      <c r="AM84" s="25">
        <v>592.29419886999995</v>
      </c>
      <c r="AN84" s="25">
        <v>0</v>
      </c>
      <c r="AO84" s="25">
        <v>0</v>
      </c>
      <c r="AP84" s="25">
        <v>46.717388489999998</v>
      </c>
      <c r="AQ84" s="25">
        <v>46.717388489999998</v>
      </c>
      <c r="AR84" s="25">
        <v>0</v>
      </c>
      <c r="AS84" s="25">
        <v>247.76010817000002</v>
      </c>
      <c r="AT84" s="25">
        <v>886.77169552999999</v>
      </c>
      <c r="AU84" s="25">
        <v>2501.2017648800002</v>
      </c>
      <c r="AV84" s="25">
        <v>6286.614646850001</v>
      </c>
      <c r="AW84" s="25">
        <v>8787.8164117300003</v>
      </c>
      <c r="AX84" s="25">
        <v>794.71564057000012</v>
      </c>
      <c r="AY84" s="25">
        <v>359.68960677000001</v>
      </c>
      <c r="AZ84" s="25">
        <v>7633.4111643899996</v>
      </c>
      <c r="BA84" s="15"/>
    </row>
    <row r="85" spans="2:53" x14ac:dyDescent="0.2">
      <c r="B85" s="20"/>
      <c r="BA85" s="13"/>
    </row>
    <row r="86" spans="2:53" x14ac:dyDescent="0.2">
      <c r="B86" s="21" t="s">
        <v>116</v>
      </c>
      <c r="BA86" s="15"/>
    </row>
    <row r="87" spans="2:53" x14ac:dyDescent="0.2">
      <c r="B87" s="18" t="s">
        <v>117</v>
      </c>
      <c r="C87" s="14">
        <v>119.75609408999999</v>
      </c>
      <c r="D87" s="14">
        <v>9.4596148700000011</v>
      </c>
      <c r="E87" s="14">
        <v>8.1458038500000001</v>
      </c>
      <c r="F87" s="14">
        <v>0.53738299</v>
      </c>
      <c r="G87" s="14">
        <v>0.77642803000000005</v>
      </c>
      <c r="H87" s="14">
        <v>110.29647921999999</v>
      </c>
      <c r="I87" s="14">
        <v>9.2059500000000002E-2</v>
      </c>
      <c r="J87" s="14">
        <v>66.641911070000006</v>
      </c>
      <c r="K87" s="14">
        <v>0.99785941</v>
      </c>
      <c r="L87" s="14">
        <v>42.564649240000001</v>
      </c>
      <c r="M87" s="14">
        <v>526.01055402999998</v>
      </c>
      <c r="N87" s="14">
        <v>517.60886700000003</v>
      </c>
      <c r="O87" s="14">
        <v>0.33826181999999999</v>
      </c>
      <c r="P87" s="14">
        <v>0</v>
      </c>
      <c r="Q87" s="14">
        <v>8.0634252100000001</v>
      </c>
      <c r="R87" s="14">
        <v>645.76664812000001</v>
      </c>
      <c r="S87" s="14">
        <v>143.64879056999999</v>
      </c>
      <c r="T87" s="14">
        <v>2.2149999999999999</v>
      </c>
      <c r="U87" s="14">
        <v>147.65663828999999</v>
      </c>
      <c r="V87" s="14">
        <v>0</v>
      </c>
      <c r="W87" s="14">
        <v>0</v>
      </c>
      <c r="X87" s="14">
        <v>10.04062942</v>
      </c>
      <c r="Y87" s="14">
        <v>40.179457329999998</v>
      </c>
      <c r="Z87" s="14">
        <v>1.5845715200000001</v>
      </c>
      <c r="AA87" s="14">
        <v>345.32508712999999</v>
      </c>
      <c r="AB87" s="14">
        <v>300.44156099000003</v>
      </c>
      <c r="AC87" s="14">
        <v>0</v>
      </c>
      <c r="AD87" s="14">
        <v>0</v>
      </c>
      <c r="AE87" s="14">
        <v>0</v>
      </c>
      <c r="AF87" s="14">
        <v>0</v>
      </c>
      <c r="AG87" s="14">
        <v>4.3829813600000005</v>
      </c>
      <c r="AH87" s="14">
        <v>4.3829813600000005</v>
      </c>
      <c r="AI87" s="14">
        <v>0</v>
      </c>
      <c r="AJ87" s="14">
        <v>0</v>
      </c>
      <c r="AK87" s="14">
        <v>4.3829813600000005</v>
      </c>
      <c r="AL87" s="14">
        <v>194.22137180999999</v>
      </c>
      <c r="AM87" s="14">
        <v>194.22137180999999</v>
      </c>
      <c r="AN87" s="14">
        <v>0</v>
      </c>
      <c r="AO87" s="14">
        <v>0</v>
      </c>
      <c r="AP87" s="14">
        <v>44.246421380000001</v>
      </c>
      <c r="AQ87" s="14">
        <v>44.246421380000001</v>
      </c>
      <c r="AR87" s="14">
        <v>0</v>
      </c>
      <c r="AS87" s="14">
        <v>0</v>
      </c>
      <c r="AT87" s="14">
        <v>238.46779319000001</v>
      </c>
      <c r="AU87" s="14">
        <v>66.356749160000007</v>
      </c>
      <c r="AV87" s="14">
        <v>214.04748698999998</v>
      </c>
      <c r="AW87" s="14">
        <v>280.40423615000003</v>
      </c>
      <c r="AX87" s="14">
        <v>8.87298352</v>
      </c>
      <c r="AY87" s="14">
        <v>61.716162420000003</v>
      </c>
      <c r="AZ87" s="14">
        <v>209.81509021000005</v>
      </c>
      <c r="BA87" s="15"/>
    </row>
    <row r="88" spans="2:53" x14ac:dyDescent="0.2">
      <c r="B88" s="18" t="s">
        <v>118</v>
      </c>
      <c r="C88" s="14">
        <v>61.996357060000001</v>
      </c>
      <c r="D88" s="14">
        <v>11.947039589999999</v>
      </c>
      <c r="E88" s="14">
        <v>7.9032416400000001</v>
      </c>
      <c r="F88" s="14">
        <v>3.8944822100000001</v>
      </c>
      <c r="G88" s="14">
        <v>0.14931574</v>
      </c>
      <c r="H88" s="14">
        <v>50.049317469999998</v>
      </c>
      <c r="I88" s="14">
        <v>0.1081</v>
      </c>
      <c r="J88" s="14">
        <v>48.713615759999996</v>
      </c>
      <c r="K88" s="14">
        <v>0</v>
      </c>
      <c r="L88" s="14">
        <v>1.2276017100000001</v>
      </c>
      <c r="M88" s="14">
        <v>1334.56108526</v>
      </c>
      <c r="N88" s="14">
        <v>1104.723847</v>
      </c>
      <c r="O88" s="14">
        <v>0.47125887</v>
      </c>
      <c r="P88" s="14">
        <v>0</v>
      </c>
      <c r="Q88" s="14">
        <v>229.36597938999998</v>
      </c>
      <c r="R88" s="14">
        <v>1396.5574423199998</v>
      </c>
      <c r="S88" s="14">
        <v>380.20542255999999</v>
      </c>
      <c r="T88" s="14">
        <v>2.40369688</v>
      </c>
      <c r="U88" s="14">
        <v>266.68883971000002</v>
      </c>
      <c r="V88" s="14">
        <v>0</v>
      </c>
      <c r="W88" s="14">
        <v>2.8140544300000001</v>
      </c>
      <c r="X88" s="14">
        <v>16.913697550000002</v>
      </c>
      <c r="Y88" s="14">
        <v>95.980879829999992</v>
      </c>
      <c r="Z88" s="14">
        <v>0</v>
      </c>
      <c r="AA88" s="14">
        <v>765.00659096000004</v>
      </c>
      <c r="AB88" s="14">
        <v>631.55085135999991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80.371573159999997</v>
      </c>
      <c r="AK88" s="14">
        <v>80.371573159999997</v>
      </c>
      <c r="AL88" s="14">
        <v>237.85741271000001</v>
      </c>
      <c r="AM88" s="14">
        <v>237.85741271000001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7.5149927199999995</v>
      </c>
      <c r="AT88" s="14">
        <v>245.37240543000001</v>
      </c>
      <c r="AU88" s="14">
        <v>466.55001909000003</v>
      </c>
      <c r="AV88" s="14">
        <v>795.89354644999992</v>
      </c>
      <c r="AW88" s="14">
        <v>1262.44356554</v>
      </c>
      <c r="AX88" s="14">
        <v>0</v>
      </c>
      <c r="AY88" s="14">
        <v>51.94633314</v>
      </c>
      <c r="AZ88" s="14">
        <v>1210.4972324</v>
      </c>
      <c r="BA88" s="15"/>
    </row>
    <row r="89" spans="2:53" x14ac:dyDescent="0.2">
      <c r="B89" s="18" t="s">
        <v>119</v>
      </c>
      <c r="C89" s="14">
        <v>571.057367</v>
      </c>
      <c r="D89" s="14">
        <v>82.373549919999988</v>
      </c>
      <c r="E89" s="14">
        <v>68.845026729999987</v>
      </c>
      <c r="F89" s="14">
        <v>10.769194539999999</v>
      </c>
      <c r="G89" s="14">
        <v>2.75932865</v>
      </c>
      <c r="H89" s="14">
        <v>488.68381707999998</v>
      </c>
      <c r="I89" s="14">
        <v>0.80183618999999995</v>
      </c>
      <c r="J89" s="14">
        <v>461.57720270999999</v>
      </c>
      <c r="K89" s="14">
        <v>13.305746800000001</v>
      </c>
      <c r="L89" s="14">
        <v>12.999031380000002</v>
      </c>
      <c r="M89" s="14">
        <v>1986.1971053699999</v>
      </c>
      <c r="N89" s="14">
        <v>1974.4183479999999</v>
      </c>
      <c r="O89" s="14">
        <v>10.89547537</v>
      </c>
      <c r="P89" s="14">
        <v>0.32328200000000001</v>
      </c>
      <c r="Q89" s="14">
        <v>0.56000000000000005</v>
      </c>
      <c r="R89" s="14">
        <v>2557.2544723700003</v>
      </c>
      <c r="S89" s="14">
        <v>410.24550436000004</v>
      </c>
      <c r="T89" s="14">
        <v>35.83507625</v>
      </c>
      <c r="U89" s="14">
        <v>519.47659114999999</v>
      </c>
      <c r="V89" s="14">
        <v>0</v>
      </c>
      <c r="W89" s="14">
        <v>5.5984826100000005</v>
      </c>
      <c r="X89" s="14">
        <v>14.2143414</v>
      </c>
      <c r="Y89" s="14">
        <v>308.09698357000002</v>
      </c>
      <c r="Z89" s="14">
        <v>16.494075909999999</v>
      </c>
      <c r="AA89" s="14">
        <v>1309.9610552500001</v>
      </c>
      <c r="AB89" s="14">
        <v>1247.29341712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275.97806512</v>
      </c>
      <c r="AK89" s="14">
        <v>275.97806512</v>
      </c>
      <c r="AL89" s="14">
        <v>215.67421610000002</v>
      </c>
      <c r="AM89" s="14">
        <v>215.67421610000002</v>
      </c>
      <c r="AN89" s="14">
        <v>0</v>
      </c>
      <c r="AO89" s="14">
        <v>0</v>
      </c>
      <c r="AP89" s="14">
        <v>45.25506412</v>
      </c>
      <c r="AQ89" s="14">
        <v>45.25506412</v>
      </c>
      <c r="AR89" s="14">
        <v>0</v>
      </c>
      <c r="AS89" s="14">
        <v>405.70468407999999</v>
      </c>
      <c r="AT89" s="14">
        <v>666.6339643</v>
      </c>
      <c r="AU89" s="14">
        <v>856.63751794000007</v>
      </c>
      <c r="AV89" s="14">
        <v>1590.8246447500001</v>
      </c>
      <c r="AW89" s="14">
        <v>2447.4621626900002</v>
      </c>
      <c r="AX89" s="14">
        <v>363.71874467000004</v>
      </c>
      <c r="AY89" s="14">
        <v>245.40055568</v>
      </c>
      <c r="AZ89" s="14">
        <v>1838.3428623400002</v>
      </c>
      <c r="BA89" s="15"/>
    </row>
    <row r="90" spans="2:53" x14ac:dyDescent="0.2">
      <c r="B90" s="18" t="s">
        <v>120</v>
      </c>
      <c r="C90" s="14">
        <v>155.77080857000001</v>
      </c>
      <c r="D90" s="14">
        <v>28.99371112</v>
      </c>
      <c r="E90" s="14">
        <v>24.326968260000001</v>
      </c>
      <c r="F90" s="14">
        <v>3.9126824099999999</v>
      </c>
      <c r="G90" s="14">
        <v>0.75406044999999999</v>
      </c>
      <c r="H90" s="14">
        <v>126.77709745</v>
      </c>
      <c r="I90" s="14">
        <v>1.3917456100000001</v>
      </c>
      <c r="J90" s="14">
        <v>31.219014530000003</v>
      </c>
      <c r="K90" s="14">
        <v>90.371664269999997</v>
      </c>
      <c r="L90" s="14">
        <v>3.7946730400000002</v>
      </c>
      <c r="M90" s="14">
        <v>1161.4540877899999</v>
      </c>
      <c r="N90" s="14">
        <v>1147.7292070000001</v>
      </c>
      <c r="O90" s="14">
        <v>1.1514290600000001</v>
      </c>
      <c r="P90" s="14">
        <v>0</v>
      </c>
      <c r="Q90" s="14">
        <v>12.57345173</v>
      </c>
      <c r="R90" s="14">
        <v>1317.22489636</v>
      </c>
      <c r="S90" s="14">
        <v>308.21082177</v>
      </c>
      <c r="T90" s="14">
        <v>5.1445832500000002</v>
      </c>
      <c r="U90" s="14">
        <v>320.83595816000002</v>
      </c>
      <c r="V90" s="14">
        <v>0</v>
      </c>
      <c r="W90" s="14">
        <v>0</v>
      </c>
      <c r="X90" s="14">
        <v>8.9922793699999986</v>
      </c>
      <c r="Y90" s="14">
        <v>109.13904795000001</v>
      </c>
      <c r="Z90" s="14">
        <v>23.08908684</v>
      </c>
      <c r="AA90" s="14">
        <v>775.41177734000007</v>
      </c>
      <c r="AB90" s="14">
        <v>541.81311901999993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3.3716355600000001</v>
      </c>
      <c r="AK90" s="14">
        <v>3.3716355600000001</v>
      </c>
      <c r="AL90" s="14">
        <v>2.7332337200000003</v>
      </c>
      <c r="AM90" s="14">
        <v>2.7332337200000003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2.7332337200000003</v>
      </c>
      <c r="AU90" s="14">
        <v>542.45152085999996</v>
      </c>
      <c r="AV90" s="14">
        <v>935.17189223000003</v>
      </c>
      <c r="AW90" s="14">
        <v>1477.62341309</v>
      </c>
      <c r="AX90" s="14">
        <v>0</v>
      </c>
      <c r="AY90" s="14">
        <v>104.24634611</v>
      </c>
      <c r="AZ90" s="14">
        <v>1373.3770669799999</v>
      </c>
      <c r="BA90" s="15"/>
    </row>
    <row r="91" spans="2:53" x14ac:dyDescent="0.2">
      <c r="B91" s="18" t="s">
        <v>121</v>
      </c>
      <c r="C91" s="14">
        <v>372.40079471999996</v>
      </c>
      <c r="D91" s="14">
        <v>22.89319704</v>
      </c>
      <c r="E91" s="14">
        <v>16.442260449999999</v>
      </c>
      <c r="F91" s="14">
        <v>4.9783313700000003</v>
      </c>
      <c r="G91" s="14">
        <v>1.4726052199999999</v>
      </c>
      <c r="H91" s="14">
        <v>349.50759768</v>
      </c>
      <c r="I91" s="14">
        <v>1.00165639</v>
      </c>
      <c r="J91" s="14">
        <v>25.245428</v>
      </c>
      <c r="K91" s="14">
        <v>309.31742495999998</v>
      </c>
      <c r="L91" s="14">
        <v>13.94308833</v>
      </c>
      <c r="M91" s="14">
        <v>823.05652375</v>
      </c>
      <c r="N91" s="14">
        <v>822.05512099999999</v>
      </c>
      <c r="O91" s="14">
        <v>1.00140275</v>
      </c>
      <c r="P91" s="14">
        <v>0</v>
      </c>
      <c r="Q91" s="14">
        <v>0</v>
      </c>
      <c r="R91" s="14">
        <v>1195.45731847</v>
      </c>
      <c r="S91" s="14">
        <v>359.68648460000003</v>
      </c>
      <c r="T91" s="14">
        <v>8.2723460000000006</v>
      </c>
      <c r="U91" s="14">
        <v>3</v>
      </c>
      <c r="V91" s="14">
        <v>0.86428393999999997</v>
      </c>
      <c r="W91" s="14">
        <v>0</v>
      </c>
      <c r="X91" s="14">
        <v>12.103760919999999</v>
      </c>
      <c r="Y91" s="14">
        <v>302.14163344000002</v>
      </c>
      <c r="Z91" s="14">
        <v>39.732781209999999</v>
      </c>
      <c r="AA91" s="14">
        <v>725.80129010999997</v>
      </c>
      <c r="AB91" s="14">
        <v>469.65602835999999</v>
      </c>
      <c r="AC91" s="14">
        <v>0</v>
      </c>
      <c r="AD91" s="14">
        <v>0</v>
      </c>
      <c r="AE91" s="14">
        <v>0</v>
      </c>
      <c r="AF91" s="14">
        <v>0</v>
      </c>
      <c r="AG91" s="14">
        <v>22.914499989999999</v>
      </c>
      <c r="AH91" s="14">
        <v>22.914499989999999</v>
      </c>
      <c r="AI91" s="14">
        <v>0</v>
      </c>
      <c r="AJ91" s="14">
        <v>0</v>
      </c>
      <c r="AK91" s="14">
        <v>22.914499989999999</v>
      </c>
      <c r="AL91" s="14">
        <v>135.00246906999999</v>
      </c>
      <c r="AM91" s="14">
        <v>135.00246906999999</v>
      </c>
      <c r="AN91" s="14">
        <v>0</v>
      </c>
      <c r="AO91" s="14">
        <v>0</v>
      </c>
      <c r="AP91" s="14">
        <v>44.468762670000004</v>
      </c>
      <c r="AQ91" s="14">
        <v>44.468762670000004</v>
      </c>
      <c r="AR91" s="14">
        <v>0</v>
      </c>
      <c r="AS91" s="14">
        <v>13.591481199999999</v>
      </c>
      <c r="AT91" s="14">
        <v>193.06271294000001</v>
      </c>
      <c r="AU91" s="14">
        <v>299.50781540999998</v>
      </c>
      <c r="AV91" s="14">
        <v>497.37675045999998</v>
      </c>
      <c r="AW91" s="14">
        <v>796.88456586999996</v>
      </c>
      <c r="AX91" s="14">
        <v>48.405729149999999</v>
      </c>
      <c r="AY91" s="14">
        <v>79.833804279999995</v>
      </c>
      <c r="AZ91" s="14">
        <v>668.64503244000002</v>
      </c>
      <c r="BA91" s="13"/>
    </row>
    <row r="92" spans="2:53" x14ac:dyDescent="0.2">
      <c r="B92" s="18" t="s">
        <v>122</v>
      </c>
      <c r="C92" s="14">
        <v>31.48575207</v>
      </c>
      <c r="D92" s="14">
        <v>14.801207010000002</v>
      </c>
      <c r="E92" s="14">
        <v>11.99627939</v>
      </c>
      <c r="F92" s="14">
        <v>2.6515414100000001</v>
      </c>
      <c r="G92" s="14">
        <v>0.15338621</v>
      </c>
      <c r="H92" s="14">
        <v>16.684545060000001</v>
      </c>
      <c r="I92" s="14">
        <v>2.6300299999999999E-2</v>
      </c>
      <c r="J92" s="14">
        <v>6.2420701900000006</v>
      </c>
      <c r="K92" s="14">
        <v>6.0149519999999998E-2</v>
      </c>
      <c r="L92" s="14">
        <v>10.356025050000001</v>
      </c>
      <c r="M92" s="14">
        <v>1439.3997820899999</v>
      </c>
      <c r="N92" s="14">
        <v>1438.8216420000001</v>
      </c>
      <c r="O92" s="14">
        <v>0.57814009</v>
      </c>
      <c r="P92" s="14">
        <v>0</v>
      </c>
      <c r="Q92" s="14">
        <v>0</v>
      </c>
      <c r="R92" s="14">
        <v>1470.8855341599999</v>
      </c>
      <c r="S92" s="14">
        <v>324.55848192000002</v>
      </c>
      <c r="T92" s="14">
        <v>4.10358394</v>
      </c>
      <c r="U92" s="14">
        <v>413.09377964999999</v>
      </c>
      <c r="V92" s="14">
        <v>0</v>
      </c>
      <c r="W92" s="14">
        <v>0</v>
      </c>
      <c r="X92" s="14">
        <v>163.56995515</v>
      </c>
      <c r="Y92" s="14">
        <v>133.00109595000001</v>
      </c>
      <c r="Z92" s="14">
        <v>0</v>
      </c>
      <c r="AA92" s="14">
        <v>1038.3268966099999</v>
      </c>
      <c r="AB92" s="14">
        <v>432.55863755000001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1.38597079</v>
      </c>
      <c r="AK92" s="14">
        <v>1.38597079</v>
      </c>
      <c r="AL92" s="14">
        <v>220.99328301</v>
      </c>
      <c r="AM92" s="14">
        <v>220.99328301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0.25574114000000003</v>
      </c>
      <c r="AT92" s="14">
        <v>221.24902415</v>
      </c>
      <c r="AU92" s="14">
        <v>212.69558419000001</v>
      </c>
      <c r="AV92" s="14">
        <v>340.79517273000005</v>
      </c>
      <c r="AW92" s="14">
        <v>553.49075692000008</v>
      </c>
      <c r="AX92" s="14">
        <v>64.433344919999996</v>
      </c>
      <c r="AY92" s="14">
        <v>0</v>
      </c>
      <c r="AZ92" s="14">
        <v>489.05741200000011</v>
      </c>
      <c r="BA92" s="15"/>
    </row>
    <row r="93" spans="2:53" x14ac:dyDescent="0.2">
      <c r="B93" s="19" t="s">
        <v>1568</v>
      </c>
      <c r="C93" s="25">
        <v>1312.4671735099998</v>
      </c>
      <c r="D93" s="25">
        <v>170.46831954999999</v>
      </c>
      <c r="E93" s="25">
        <v>137.65958032</v>
      </c>
      <c r="F93" s="25">
        <v>26.743614929999996</v>
      </c>
      <c r="G93" s="25">
        <v>6.0651242999999999</v>
      </c>
      <c r="H93" s="25">
        <v>1141.9988539599999</v>
      </c>
      <c r="I93" s="25">
        <v>3.4216979900000002</v>
      </c>
      <c r="J93" s="25">
        <v>639.63924225999995</v>
      </c>
      <c r="K93" s="25">
        <v>414.05284495999996</v>
      </c>
      <c r="L93" s="25">
        <v>84.885068750000002</v>
      </c>
      <c r="M93" s="25">
        <v>7270.6791382899992</v>
      </c>
      <c r="N93" s="25">
        <v>7005.3570320000008</v>
      </c>
      <c r="O93" s="25">
        <v>14.435967959999999</v>
      </c>
      <c r="P93" s="25">
        <v>0.32328200000000001</v>
      </c>
      <c r="Q93" s="25">
        <v>250.56285632999996</v>
      </c>
      <c r="R93" s="25">
        <v>8583.1463117999992</v>
      </c>
      <c r="S93" s="25">
        <v>1926.5555057800002</v>
      </c>
      <c r="T93" s="25">
        <v>57.974286319999997</v>
      </c>
      <c r="U93" s="25">
        <v>1670.7518069600001</v>
      </c>
      <c r="V93" s="25">
        <v>0.86428393999999997</v>
      </c>
      <c r="W93" s="25">
        <v>8.4125370400000001</v>
      </c>
      <c r="X93" s="25">
        <v>225.83466381</v>
      </c>
      <c r="Y93" s="25">
        <v>988.53909807000014</v>
      </c>
      <c r="Z93" s="25">
        <v>80.900515479999996</v>
      </c>
      <c r="AA93" s="25">
        <v>4959.8326974000011</v>
      </c>
      <c r="AB93" s="25">
        <v>3623.3136144000005</v>
      </c>
      <c r="AC93" s="25">
        <v>0</v>
      </c>
      <c r="AD93" s="25">
        <v>0</v>
      </c>
      <c r="AE93" s="25">
        <v>0</v>
      </c>
      <c r="AF93" s="25">
        <v>0</v>
      </c>
      <c r="AG93" s="25">
        <v>27.297481349999998</v>
      </c>
      <c r="AH93" s="25">
        <v>27.297481349999998</v>
      </c>
      <c r="AI93" s="25">
        <v>0</v>
      </c>
      <c r="AJ93" s="25">
        <v>361.10724463000003</v>
      </c>
      <c r="AK93" s="25">
        <v>388.40472598000002</v>
      </c>
      <c r="AL93" s="25">
        <v>1006.48198642</v>
      </c>
      <c r="AM93" s="25">
        <v>1006.48198642</v>
      </c>
      <c r="AN93" s="25">
        <v>0</v>
      </c>
      <c r="AO93" s="25">
        <v>0</v>
      </c>
      <c r="AP93" s="25">
        <v>133.97024816999999</v>
      </c>
      <c r="AQ93" s="25">
        <v>133.97024816999999</v>
      </c>
      <c r="AR93" s="25">
        <v>0</v>
      </c>
      <c r="AS93" s="25">
        <v>427.06689913999998</v>
      </c>
      <c r="AT93" s="25">
        <v>1567.51913373</v>
      </c>
      <c r="AU93" s="25">
        <v>2444.1992066500002</v>
      </c>
      <c r="AV93" s="25">
        <v>4374.1094936099998</v>
      </c>
      <c r="AW93" s="25">
        <v>6818.3087002600014</v>
      </c>
      <c r="AX93" s="25">
        <v>485.43080226000006</v>
      </c>
      <c r="AY93" s="25">
        <v>543.14320163000002</v>
      </c>
      <c r="AZ93" s="25">
        <v>5789.7346963700002</v>
      </c>
      <c r="BA93" s="15"/>
    </row>
    <row r="94" spans="2:53" x14ac:dyDescent="0.2">
      <c r="B94" s="20"/>
      <c r="BA94" s="15"/>
    </row>
    <row r="95" spans="2:53" x14ac:dyDescent="0.2">
      <c r="B95" s="21" t="s">
        <v>123</v>
      </c>
      <c r="BA95" s="15"/>
    </row>
    <row r="96" spans="2:53" x14ac:dyDescent="0.2">
      <c r="B96" s="18" t="s">
        <v>124</v>
      </c>
      <c r="C96" s="14">
        <v>208.44659457</v>
      </c>
      <c r="D96" s="14">
        <v>52.593716409999999</v>
      </c>
      <c r="E96" s="14">
        <v>40.230070140000002</v>
      </c>
      <c r="F96" s="14">
        <v>11.051263000000001</v>
      </c>
      <c r="G96" s="14">
        <v>1.31238327</v>
      </c>
      <c r="H96" s="14">
        <v>155.85287815999999</v>
      </c>
      <c r="I96" s="14">
        <v>0.22094</v>
      </c>
      <c r="J96" s="14">
        <v>56.213843930000003</v>
      </c>
      <c r="K96" s="14">
        <v>93.141611230000009</v>
      </c>
      <c r="L96" s="14">
        <v>6.2764829999999998</v>
      </c>
      <c r="M96" s="14">
        <v>1728.6334004800001</v>
      </c>
      <c r="N96" s="14">
        <v>1727.3855599999999</v>
      </c>
      <c r="O96" s="14">
        <v>1.24784048</v>
      </c>
      <c r="P96" s="14">
        <v>0</v>
      </c>
      <c r="Q96" s="14">
        <v>0</v>
      </c>
      <c r="R96" s="14">
        <v>1937.07999505</v>
      </c>
      <c r="S96" s="14">
        <v>497.27288082999996</v>
      </c>
      <c r="T96" s="14">
        <v>11.16578851</v>
      </c>
      <c r="U96" s="14">
        <v>124.39397715000001</v>
      </c>
      <c r="V96" s="14">
        <v>0</v>
      </c>
      <c r="W96" s="14">
        <v>0</v>
      </c>
      <c r="X96" s="14">
        <v>6.4405701799999999</v>
      </c>
      <c r="Y96" s="14">
        <v>392.84799937999998</v>
      </c>
      <c r="Z96" s="14">
        <v>28.2262749</v>
      </c>
      <c r="AA96" s="14">
        <v>1060.3474909500001</v>
      </c>
      <c r="AB96" s="14">
        <v>876.73250409999991</v>
      </c>
      <c r="AC96" s="14">
        <v>0</v>
      </c>
      <c r="AD96" s="14">
        <v>0</v>
      </c>
      <c r="AE96" s="14">
        <v>0</v>
      </c>
      <c r="AF96" s="14">
        <v>0</v>
      </c>
      <c r="AG96" s="14">
        <v>14.36420367</v>
      </c>
      <c r="AH96" s="14">
        <v>14.36420367</v>
      </c>
      <c r="AI96" s="14">
        <v>0</v>
      </c>
      <c r="AJ96" s="14">
        <v>257.86804647999998</v>
      </c>
      <c r="AK96" s="14">
        <v>272.23225014999997</v>
      </c>
      <c r="AL96" s="14">
        <v>267.86135275999999</v>
      </c>
      <c r="AM96" s="14">
        <v>267.86135275999999</v>
      </c>
      <c r="AN96" s="14">
        <v>0</v>
      </c>
      <c r="AO96" s="14">
        <v>0</v>
      </c>
      <c r="AP96" s="14">
        <v>51.265026030000001</v>
      </c>
      <c r="AQ96" s="14">
        <v>51.265026030000001</v>
      </c>
      <c r="AR96" s="14">
        <v>0</v>
      </c>
      <c r="AS96" s="14">
        <v>15.40577583</v>
      </c>
      <c r="AT96" s="14">
        <v>334.53215462000003</v>
      </c>
      <c r="AU96" s="14">
        <v>814.43259963000003</v>
      </c>
      <c r="AV96" s="14">
        <v>542.33932190999997</v>
      </c>
      <c r="AW96" s="14">
        <v>1356.77192154</v>
      </c>
      <c r="AX96" s="14">
        <v>525.43048569999996</v>
      </c>
      <c r="AY96" s="14">
        <v>171.06341562</v>
      </c>
      <c r="AZ96" s="14">
        <v>660.27802022000003</v>
      </c>
      <c r="BA96" s="13"/>
    </row>
    <row r="97" spans="2:53" x14ac:dyDescent="0.2">
      <c r="B97" s="18" t="s">
        <v>125</v>
      </c>
      <c r="C97" s="14">
        <v>305.39441012000003</v>
      </c>
      <c r="D97" s="14">
        <v>73.312048219999994</v>
      </c>
      <c r="E97" s="14">
        <v>68.924179769999995</v>
      </c>
      <c r="F97" s="14">
        <v>3.4903281699999997</v>
      </c>
      <c r="G97" s="14">
        <v>0.89754028000000008</v>
      </c>
      <c r="H97" s="14">
        <v>232.08236189999997</v>
      </c>
      <c r="I97" s="14">
        <v>1.2897894999999999</v>
      </c>
      <c r="J97" s="14">
        <v>0.71664300999999997</v>
      </c>
      <c r="K97" s="14">
        <v>228.04099022</v>
      </c>
      <c r="L97" s="14">
        <v>2.0349391699999999</v>
      </c>
      <c r="M97" s="14">
        <v>1790.55417771</v>
      </c>
      <c r="N97" s="14">
        <v>1467.9885139999999</v>
      </c>
      <c r="O97" s="14">
        <v>1.4753252100000001</v>
      </c>
      <c r="P97" s="14">
        <v>14.6424085</v>
      </c>
      <c r="Q97" s="14">
        <v>306.44792999999999</v>
      </c>
      <c r="R97" s="14">
        <v>2095.9485878300002</v>
      </c>
      <c r="S97" s="14">
        <v>350.40158498</v>
      </c>
      <c r="T97" s="14">
        <v>31.539349719999997</v>
      </c>
      <c r="U97" s="14">
        <v>13.053034500000001</v>
      </c>
      <c r="V97" s="14">
        <v>0</v>
      </c>
      <c r="W97" s="14">
        <v>0</v>
      </c>
      <c r="X97" s="14">
        <v>95.642231890000005</v>
      </c>
      <c r="Y97" s="14">
        <v>336.86010066</v>
      </c>
      <c r="Z97" s="14">
        <v>28.60761784</v>
      </c>
      <c r="AA97" s="14">
        <v>856.10391959000003</v>
      </c>
      <c r="AB97" s="14">
        <v>1239.8446682399999</v>
      </c>
      <c r="AC97" s="14">
        <v>3.3931178199999996</v>
      </c>
      <c r="AD97" s="14">
        <v>0</v>
      </c>
      <c r="AE97" s="14">
        <v>0</v>
      </c>
      <c r="AF97" s="14">
        <v>3.3931178199999996</v>
      </c>
      <c r="AG97" s="14">
        <v>0</v>
      </c>
      <c r="AH97" s="14">
        <v>0</v>
      </c>
      <c r="AI97" s="14">
        <v>0</v>
      </c>
      <c r="AJ97" s="14">
        <v>14.05885615</v>
      </c>
      <c r="AK97" s="14">
        <v>17.451973969999997</v>
      </c>
      <c r="AL97" s="14">
        <v>50.563397380000005</v>
      </c>
      <c r="AM97" s="14">
        <v>50.192236369999996</v>
      </c>
      <c r="AN97" s="14">
        <v>0</v>
      </c>
      <c r="AO97" s="14">
        <v>0.37116101000000001</v>
      </c>
      <c r="AP97" s="14">
        <v>110.08090668000001</v>
      </c>
      <c r="AQ97" s="14">
        <v>110.08090668000001</v>
      </c>
      <c r="AR97" s="14">
        <v>0</v>
      </c>
      <c r="AS97" s="14">
        <v>338.59934512000001</v>
      </c>
      <c r="AT97" s="14">
        <v>499.24364918000003</v>
      </c>
      <c r="AU97" s="14">
        <v>758.05299302999993</v>
      </c>
      <c r="AV97" s="14">
        <v>1125.70301604</v>
      </c>
      <c r="AW97" s="14">
        <v>1883.7560090699999</v>
      </c>
      <c r="AX97" s="14">
        <v>86.047194270000006</v>
      </c>
      <c r="AY97" s="14">
        <v>105.57152121</v>
      </c>
      <c r="AZ97" s="14">
        <v>1692.1372935899999</v>
      </c>
      <c r="BA97" s="15"/>
    </row>
    <row r="98" spans="2:53" x14ac:dyDescent="0.2">
      <c r="B98" s="18" t="s">
        <v>126</v>
      </c>
      <c r="C98" s="14">
        <v>94.853638100000012</v>
      </c>
      <c r="D98" s="14">
        <v>26.098937100000001</v>
      </c>
      <c r="E98" s="14">
        <v>21.638671850000001</v>
      </c>
      <c r="F98" s="14">
        <v>3.3494472599999998</v>
      </c>
      <c r="G98" s="14">
        <v>1.1108179899999999</v>
      </c>
      <c r="H98" s="14">
        <v>68.754700999999997</v>
      </c>
      <c r="I98" s="14">
        <v>4.7414532899999999</v>
      </c>
      <c r="J98" s="14">
        <v>62.574442909999995</v>
      </c>
      <c r="K98" s="14">
        <v>0</v>
      </c>
      <c r="L98" s="14">
        <v>1.4388048</v>
      </c>
      <c r="M98" s="14">
        <v>1108.72133794</v>
      </c>
      <c r="N98" s="14">
        <v>1107.2497100000001</v>
      </c>
      <c r="O98" s="14">
        <v>1.4716279399999999</v>
      </c>
      <c r="P98" s="14">
        <v>0</v>
      </c>
      <c r="Q98" s="14">
        <v>0</v>
      </c>
      <c r="R98" s="14">
        <v>1203.5749760399999</v>
      </c>
      <c r="S98" s="14">
        <v>323.60989739999997</v>
      </c>
      <c r="T98" s="14">
        <v>51.156694430000002</v>
      </c>
      <c r="U98" s="14">
        <v>146.72022190000001</v>
      </c>
      <c r="V98" s="14">
        <v>0</v>
      </c>
      <c r="W98" s="14">
        <v>0</v>
      </c>
      <c r="X98" s="14">
        <v>15.627419010000001</v>
      </c>
      <c r="Y98" s="14">
        <v>119.05936276</v>
      </c>
      <c r="Z98" s="14">
        <v>22.939830359999998</v>
      </c>
      <c r="AA98" s="14">
        <v>679.11342585999989</v>
      </c>
      <c r="AB98" s="14">
        <v>524.46155018000002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82.814494159999995</v>
      </c>
      <c r="AK98" s="14">
        <v>82.814494159999995</v>
      </c>
      <c r="AL98" s="14">
        <v>59.304940650000006</v>
      </c>
      <c r="AM98" s="14">
        <v>59.304940650000006</v>
      </c>
      <c r="AN98" s="14">
        <v>0</v>
      </c>
      <c r="AO98" s="14">
        <v>0</v>
      </c>
      <c r="AP98" s="14">
        <v>86.881878499999999</v>
      </c>
      <c r="AQ98" s="14">
        <v>86.881878499999999</v>
      </c>
      <c r="AR98" s="14">
        <v>0</v>
      </c>
      <c r="AS98" s="14">
        <v>26.5028513</v>
      </c>
      <c r="AT98" s="14">
        <v>172.68967044999999</v>
      </c>
      <c r="AU98" s="14">
        <v>434.58637389000006</v>
      </c>
      <c r="AV98" s="14">
        <v>735.31191964999994</v>
      </c>
      <c r="AW98" s="14">
        <v>1169.8982935399999</v>
      </c>
      <c r="AX98" s="14">
        <v>123.75728120000001</v>
      </c>
      <c r="AY98" s="14">
        <v>180.10135843999998</v>
      </c>
      <c r="AZ98" s="14">
        <v>866.03965389999985</v>
      </c>
      <c r="BA98" s="15"/>
    </row>
    <row r="99" spans="2:53" x14ac:dyDescent="0.2">
      <c r="B99" s="19" t="s">
        <v>1568</v>
      </c>
      <c r="C99" s="25">
        <v>608.6946427900001</v>
      </c>
      <c r="D99" s="25">
        <v>152.00470172999999</v>
      </c>
      <c r="E99" s="25">
        <v>130.79292176000001</v>
      </c>
      <c r="F99" s="25">
        <v>17.891038430000002</v>
      </c>
      <c r="G99" s="25">
        <v>3.3207415400000002</v>
      </c>
      <c r="H99" s="25">
        <v>456.68994105999997</v>
      </c>
      <c r="I99" s="25">
        <v>6.25218279</v>
      </c>
      <c r="J99" s="25">
        <v>119.50492985</v>
      </c>
      <c r="K99" s="25">
        <v>321.18260144999999</v>
      </c>
      <c r="L99" s="25">
        <v>9.7502269699999999</v>
      </c>
      <c r="M99" s="25">
        <v>4627.9089161299999</v>
      </c>
      <c r="N99" s="25">
        <v>4302.6237839999994</v>
      </c>
      <c r="O99" s="25">
        <v>4.1947936299999995</v>
      </c>
      <c r="P99" s="25">
        <v>14.6424085</v>
      </c>
      <c r="Q99" s="25">
        <v>306.44792999999999</v>
      </c>
      <c r="R99" s="25">
        <v>5236.6035589200001</v>
      </c>
      <c r="S99" s="25">
        <v>1171.2843632099998</v>
      </c>
      <c r="T99" s="25">
        <v>93.861832660000005</v>
      </c>
      <c r="U99" s="25">
        <v>284.16723354999999</v>
      </c>
      <c r="V99" s="25">
        <v>0</v>
      </c>
      <c r="W99" s="25">
        <v>0</v>
      </c>
      <c r="X99" s="25">
        <v>117.71022108</v>
      </c>
      <c r="Y99" s="25">
        <v>848.76746279999998</v>
      </c>
      <c r="Z99" s="25">
        <v>79.773723099999998</v>
      </c>
      <c r="AA99" s="25">
        <v>2595.5648363999999</v>
      </c>
      <c r="AB99" s="25">
        <v>2641.0387225199997</v>
      </c>
      <c r="AC99" s="25">
        <v>3.3931178199999996</v>
      </c>
      <c r="AD99" s="25">
        <v>0</v>
      </c>
      <c r="AE99" s="25">
        <v>0</v>
      </c>
      <c r="AF99" s="25">
        <v>3.3931178199999996</v>
      </c>
      <c r="AG99" s="25">
        <v>14.36420367</v>
      </c>
      <c r="AH99" s="25">
        <v>14.36420367</v>
      </c>
      <c r="AI99" s="25">
        <v>0</v>
      </c>
      <c r="AJ99" s="25">
        <v>354.74139678999995</v>
      </c>
      <c r="AK99" s="25">
        <v>372.49871827999993</v>
      </c>
      <c r="AL99" s="25">
        <v>377.72969079000001</v>
      </c>
      <c r="AM99" s="25">
        <v>377.35852977999997</v>
      </c>
      <c r="AN99" s="25">
        <v>0</v>
      </c>
      <c r="AO99" s="25">
        <v>0.37116101000000001</v>
      </c>
      <c r="AP99" s="25">
        <v>248.22781121</v>
      </c>
      <c r="AQ99" s="25">
        <v>248.22781121</v>
      </c>
      <c r="AR99" s="25">
        <v>0</v>
      </c>
      <c r="AS99" s="25">
        <v>380.50797224999997</v>
      </c>
      <c r="AT99" s="25">
        <v>1006.4654742500001</v>
      </c>
      <c r="AU99" s="25">
        <v>2007.0719665499998</v>
      </c>
      <c r="AV99" s="25">
        <v>2403.3542576</v>
      </c>
      <c r="AW99" s="25">
        <v>4410.4262241500001</v>
      </c>
      <c r="AX99" s="25">
        <v>735.23496116999991</v>
      </c>
      <c r="AY99" s="25">
        <v>456.73629527000003</v>
      </c>
      <c r="AZ99" s="25">
        <v>3218.4549677099999</v>
      </c>
      <c r="BA99" s="15"/>
    </row>
    <row r="100" spans="2:53" x14ac:dyDescent="0.2">
      <c r="B100" s="20"/>
      <c r="BA100" s="15"/>
    </row>
    <row r="101" spans="2:53" x14ac:dyDescent="0.2">
      <c r="B101" s="21" t="s">
        <v>127</v>
      </c>
      <c r="BA101" s="15"/>
    </row>
    <row r="102" spans="2:53" x14ac:dyDescent="0.2">
      <c r="B102" s="18" t="s">
        <v>128</v>
      </c>
      <c r="C102" s="14">
        <v>888.04740291999997</v>
      </c>
      <c r="D102" s="14">
        <v>117.44855883000001</v>
      </c>
      <c r="E102" s="14">
        <v>77.309677710000003</v>
      </c>
      <c r="F102" s="14">
        <v>33.600703109999998</v>
      </c>
      <c r="G102" s="14">
        <v>6.5381780100000002</v>
      </c>
      <c r="H102" s="14">
        <v>770.59884409000006</v>
      </c>
      <c r="I102" s="14">
        <v>16.961796800000002</v>
      </c>
      <c r="J102" s="14">
        <v>240.89059234999999</v>
      </c>
      <c r="K102" s="14">
        <v>499.40498293000002</v>
      </c>
      <c r="L102" s="14">
        <v>13.34147201</v>
      </c>
      <c r="M102" s="14">
        <v>2260.1541015100001</v>
      </c>
      <c r="N102" s="14">
        <v>2255.5874659999999</v>
      </c>
      <c r="O102" s="14">
        <v>4.5666355099999993</v>
      </c>
      <c r="P102" s="14">
        <v>0</v>
      </c>
      <c r="Q102" s="14">
        <v>0</v>
      </c>
      <c r="R102" s="14">
        <v>3148.2015044300001</v>
      </c>
      <c r="S102" s="14">
        <v>1290.2625486099998</v>
      </c>
      <c r="T102" s="14">
        <v>5.4396029600000002</v>
      </c>
      <c r="U102" s="14">
        <v>187.62626733000002</v>
      </c>
      <c r="V102" s="14">
        <v>0</v>
      </c>
      <c r="W102" s="14">
        <v>0</v>
      </c>
      <c r="X102" s="14">
        <v>17.138750760000001</v>
      </c>
      <c r="Y102" s="14">
        <v>658.49616789000004</v>
      </c>
      <c r="Z102" s="14">
        <v>0</v>
      </c>
      <c r="AA102" s="14">
        <v>2158.9633375500002</v>
      </c>
      <c r="AB102" s="14">
        <v>989.23816687999999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1540.0818099100002</v>
      </c>
      <c r="AK102" s="14">
        <v>1540.0818099100002</v>
      </c>
      <c r="AL102" s="14">
        <v>234.83053853000001</v>
      </c>
      <c r="AM102" s="14">
        <v>234.83053853000001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559.07910489999995</v>
      </c>
      <c r="AT102" s="14">
        <v>793.90964343000007</v>
      </c>
      <c r="AU102" s="14">
        <v>1735.4103333600001</v>
      </c>
      <c r="AV102" s="14">
        <v>2035.13504719</v>
      </c>
      <c r="AW102" s="14">
        <v>3770.5453805499997</v>
      </c>
      <c r="AX102" s="14">
        <v>95.96576958</v>
      </c>
      <c r="AY102" s="14">
        <v>365.73340184</v>
      </c>
      <c r="AZ102" s="14">
        <v>3308.8462091299994</v>
      </c>
      <c r="BA102" s="13"/>
    </row>
    <row r="103" spans="2:53" x14ac:dyDescent="0.2">
      <c r="B103" s="18" t="s">
        <v>129</v>
      </c>
      <c r="C103" s="14">
        <v>39.699071949999997</v>
      </c>
      <c r="D103" s="14">
        <v>7.9302347599999994</v>
      </c>
      <c r="E103" s="14">
        <v>5.652882</v>
      </c>
      <c r="F103" s="14">
        <v>1.7873769099999999</v>
      </c>
      <c r="G103" s="14">
        <v>0.48997584999999999</v>
      </c>
      <c r="H103" s="14">
        <v>31.768837190000003</v>
      </c>
      <c r="I103" s="14">
        <v>0.55540400000000001</v>
      </c>
      <c r="J103" s="14">
        <v>21.51703784</v>
      </c>
      <c r="K103" s="14">
        <v>7.5705111699999996</v>
      </c>
      <c r="L103" s="14">
        <v>2.1258841800000003</v>
      </c>
      <c r="M103" s="14">
        <v>430.38203700000003</v>
      </c>
      <c r="N103" s="14">
        <v>430.38203700000003</v>
      </c>
      <c r="O103" s="14">
        <v>0</v>
      </c>
      <c r="P103" s="14">
        <v>0</v>
      </c>
      <c r="Q103" s="14">
        <v>0</v>
      </c>
      <c r="R103" s="14">
        <v>470.08110894999999</v>
      </c>
      <c r="S103" s="14">
        <v>102.19735985</v>
      </c>
      <c r="T103" s="14">
        <v>1.3957132800000001</v>
      </c>
      <c r="U103" s="14">
        <v>94.601465209999986</v>
      </c>
      <c r="V103" s="14">
        <v>0.97132769999999991</v>
      </c>
      <c r="W103" s="14">
        <v>0</v>
      </c>
      <c r="X103" s="14">
        <v>21.388590260000001</v>
      </c>
      <c r="Y103" s="14">
        <v>90.078077519999994</v>
      </c>
      <c r="Z103" s="14">
        <v>5.1722291699999996</v>
      </c>
      <c r="AA103" s="14">
        <v>315.80476298999997</v>
      </c>
      <c r="AB103" s="14">
        <v>154.27634596000001</v>
      </c>
      <c r="AC103" s="14">
        <v>0</v>
      </c>
      <c r="AD103" s="14">
        <v>0</v>
      </c>
      <c r="AE103" s="14">
        <v>0</v>
      </c>
      <c r="AF103" s="14">
        <v>0</v>
      </c>
      <c r="AG103" s="14">
        <v>141.65072209000002</v>
      </c>
      <c r="AH103" s="14">
        <v>141.65072209000002</v>
      </c>
      <c r="AI103" s="14">
        <v>0</v>
      </c>
      <c r="AJ103" s="14">
        <v>37.351224549999998</v>
      </c>
      <c r="AK103" s="14">
        <v>179.00194664</v>
      </c>
      <c r="AL103" s="14">
        <v>60.716100619999999</v>
      </c>
      <c r="AM103" s="14">
        <v>60.716100619999999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43.34850436</v>
      </c>
      <c r="AT103" s="14">
        <v>104.06460498</v>
      </c>
      <c r="AU103" s="14">
        <v>229.21368762</v>
      </c>
      <c r="AV103" s="14">
        <v>187.74414533000001</v>
      </c>
      <c r="AW103" s="14">
        <v>416.95783295000001</v>
      </c>
      <c r="AX103" s="14">
        <v>27.80253446</v>
      </c>
      <c r="AY103" s="14">
        <v>9.4537060299999993</v>
      </c>
      <c r="AZ103" s="14">
        <v>379.70159246000003</v>
      </c>
      <c r="BA103" s="15"/>
    </row>
    <row r="104" spans="2:53" x14ac:dyDescent="0.2">
      <c r="B104" s="18" t="s">
        <v>130</v>
      </c>
      <c r="C104" s="14">
        <v>262.53194387000002</v>
      </c>
      <c r="D104" s="14">
        <v>40.534871200000005</v>
      </c>
      <c r="E104" s="14">
        <v>38.368241600000005</v>
      </c>
      <c r="F104" s="14">
        <v>1.451972</v>
      </c>
      <c r="G104" s="14">
        <v>0.7146576</v>
      </c>
      <c r="H104" s="14">
        <v>221.99707266999999</v>
      </c>
      <c r="I104" s="14">
        <v>0.44790999999999997</v>
      </c>
      <c r="J104" s="14">
        <v>28.02974575</v>
      </c>
      <c r="K104" s="14">
        <v>193.51941692</v>
      </c>
      <c r="L104" s="14">
        <v>0</v>
      </c>
      <c r="M104" s="14">
        <v>1111.2190391500001</v>
      </c>
      <c r="N104" s="14">
        <v>1109.2949590000001</v>
      </c>
      <c r="O104" s="14">
        <v>1.92408015</v>
      </c>
      <c r="P104" s="14">
        <v>0</v>
      </c>
      <c r="Q104" s="14">
        <v>0</v>
      </c>
      <c r="R104" s="14">
        <v>1373.7509830200001</v>
      </c>
      <c r="S104" s="14">
        <v>432.13216188000001</v>
      </c>
      <c r="T104" s="14">
        <v>1.2266522399999999</v>
      </c>
      <c r="U104" s="14">
        <v>347.47346493000003</v>
      </c>
      <c r="V104" s="14">
        <v>0</v>
      </c>
      <c r="W104" s="14">
        <v>0</v>
      </c>
      <c r="X104" s="14">
        <v>11.01624608</v>
      </c>
      <c r="Y104" s="14">
        <v>65.104717219999998</v>
      </c>
      <c r="Z104" s="14">
        <v>0</v>
      </c>
      <c r="AA104" s="14">
        <v>856.95324234999998</v>
      </c>
      <c r="AB104" s="14">
        <v>516.79774066999994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64.127116860000001</v>
      </c>
      <c r="AM104" s="14">
        <v>64.127116860000001</v>
      </c>
      <c r="AN104" s="14">
        <v>0</v>
      </c>
      <c r="AO104" s="14">
        <v>0</v>
      </c>
      <c r="AP104" s="14">
        <v>7.4905020000000002</v>
      </c>
      <c r="AQ104" s="14">
        <v>7.4905020000000002</v>
      </c>
      <c r="AR104" s="14">
        <v>0</v>
      </c>
      <c r="AS104" s="14">
        <v>0</v>
      </c>
      <c r="AT104" s="14">
        <v>71.617618859999993</v>
      </c>
      <c r="AU104" s="14">
        <v>445.18012181</v>
      </c>
      <c r="AV104" s="14">
        <v>1553.5424015399999</v>
      </c>
      <c r="AW104" s="14">
        <v>1998.7225233500001</v>
      </c>
      <c r="AX104" s="14">
        <v>66.425144599999996</v>
      </c>
      <c r="AY104" s="14">
        <v>41.717428479999995</v>
      </c>
      <c r="AZ104" s="14">
        <v>1890.5799502699999</v>
      </c>
      <c r="BA104" s="15"/>
    </row>
    <row r="105" spans="2:53" x14ac:dyDescent="0.2">
      <c r="B105" s="18" t="s">
        <v>131</v>
      </c>
      <c r="C105" s="14">
        <v>228.63919512000001</v>
      </c>
      <c r="D105" s="14">
        <v>23.745544479999996</v>
      </c>
      <c r="E105" s="14">
        <v>22.277851519999999</v>
      </c>
      <c r="F105" s="14">
        <v>0.92210460999999999</v>
      </c>
      <c r="G105" s="14">
        <v>0.54558834999999994</v>
      </c>
      <c r="H105" s="14">
        <v>204.89365063999998</v>
      </c>
      <c r="I105" s="14">
        <v>0.51106750000000001</v>
      </c>
      <c r="J105" s="14">
        <v>3.8977278399999999</v>
      </c>
      <c r="K105" s="14">
        <v>197.85642469999999</v>
      </c>
      <c r="L105" s="14">
        <v>2.6284306000000002</v>
      </c>
      <c r="M105" s="14">
        <v>1094.80507152</v>
      </c>
      <c r="N105" s="14">
        <v>966.17042800000002</v>
      </c>
      <c r="O105" s="14">
        <v>0.27764352000000003</v>
      </c>
      <c r="P105" s="14">
        <v>128.357</v>
      </c>
      <c r="Q105" s="14">
        <v>0</v>
      </c>
      <c r="R105" s="14">
        <v>1323.4442666399998</v>
      </c>
      <c r="S105" s="14">
        <v>455.96113077999996</v>
      </c>
      <c r="T105" s="14">
        <v>6.4927162999999997</v>
      </c>
      <c r="U105" s="14">
        <v>19.304203170000001</v>
      </c>
      <c r="V105" s="14">
        <v>0</v>
      </c>
      <c r="W105" s="14">
        <v>0</v>
      </c>
      <c r="X105" s="14">
        <v>15.301127039999999</v>
      </c>
      <c r="Y105" s="14">
        <v>328.65504336000004</v>
      </c>
      <c r="Z105" s="14">
        <v>9.6042123499999992</v>
      </c>
      <c r="AA105" s="14">
        <v>835.31843300000003</v>
      </c>
      <c r="AB105" s="14">
        <v>488.12583364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70.885313719999999</v>
      </c>
      <c r="AM105" s="14">
        <v>70.885313719999999</v>
      </c>
      <c r="AN105" s="14">
        <v>0</v>
      </c>
      <c r="AO105" s="14">
        <v>0</v>
      </c>
      <c r="AP105" s="14">
        <v>34.940384159999994</v>
      </c>
      <c r="AQ105" s="14">
        <v>34.940384159999994</v>
      </c>
      <c r="AR105" s="14">
        <v>0</v>
      </c>
      <c r="AS105" s="14">
        <v>0</v>
      </c>
      <c r="AT105" s="14">
        <v>105.82569787999999</v>
      </c>
      <c r="AU105" s="14">
        <v>382.30013575999999</v>
      </c>
      <c r="AV105" s="14">
        <v>295.74583510000002</v>
      </c>
      <c r="AW105" s="14">
        <v>678.04597086000001</v>
      </c>
      <c r="AX105" s="14">
        <v>291.48929079999999</v>
      </c>
      <c r="AY105" s="14">
        <v>9.5479481699999997</v>
      </c>
      <c r="AZ105" s="14">
        <v>377.00873189000004</v>
      </c>
      <c r="BA105" s="15"/>
    </row>
    <row r="106" spans="2:53" x14ac:dyDescent="0.2">
      <c r="B106" s="18" t="s">
        <v>132</v>
      </c>
      <c r="C106" s="14">
        <v>339.97790888999998</v>
      </c>
      <c r="D106" s="14">
        <v>211.48393841000001</v>
      </c>
      <c r="E106" s="14">
        <v>193.91220847</v>
      </c>
      <c r="F106" s="14">
        <v>12.5756499</v>
      </c>
      <c r="G106" s="14">
        <v>4.9960800399999998</v>
      </c>
      <c r="H106" s="14">
        <v>128.49397048</v>
      </c>
      <c r="I106" s="14">
        <v>6.5672877500000002</v>
      </c>
      <c r="J106" s="14">
        <v>8.4584507599999998</v>
      </c>
      <c r="K106" s="14">
        <v>112.24190973</v>
      </c>
      <c r="L106" s="14">
        <v>1.22632224</v>
      </c>
      <c r="M106" s="14">
        <v>1256.394562</v>
      </c>
      <c r="N106" s="14">
        <v>1255.038871</v>
      </c>
      <c r="O106" s="14">
        <v>0.98667778000000006</v>
      </c>
      <c r="P106" s="14">
        <v>0.36901321999999998</v>
      </c>
      <c r="Q106" s="14">
        <v>0</v>
      </c>
      <c r="R106" s="14">
        <v>1596.3724708900002</v>
      </c>
      <c r="S106" s="14">
        <v>666.35079359999997</v>
      </c>
      <c r="T106" s="14">
        <v>23.519239510000002</v>
      </c>
      <c r="U106" s="14">
        <v>48.233881850000003</v>
      </c>
      <c r="V106" s="14">
        <v>0</v>
      </c>
      <c r="W106" s="14">
        <v>0</v>
      </c>
      <c r="X106" s="14">
        <v>5.7856540899999995</v>
      </c>
      <c r="Y106" s="14">
        <v>380.41003152999997</v>
      </c>
      <c r="Z106" s="14">
        <v>10.803245650000001</v>
      </c>
      <c r="AA106" s="14">
        <v>1135.1028462300001</v>
      </c>
      <c r="AB106" s="14">
        <v>461.26962466000003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11.672242070000001</v>
      </c>
      <c r="AK106" s="14">
        <v>11.672242070000001</v>
      </c>
      <c r="AL106" s="14">
        <v>89.301471980000002</v>
      </c>
      <c r="AM106" s="14">
        <v>89.301471980000002</v>
      </c>
      <c r="AN106" s="14">
        <v>0</v>
      </c>
      <c r="AO106" s="14">
        <v>0</v>
      </c>
      <c r="AP106" s="14">
        <v>54.729334999999999</v>
      </c>
      <c r="AQ106" s="14">
        <v>54.729334999999999</v>
      </c>
      <c r="AR106" s="14">
        <v>0</v>
      </c>
      <c r="AS106" s="14">
        <v>150.29576987000002</v>
      </c>
      <c r="AT106" s="14">
        <v>294.32657684999998</v>
      </c>
      <c r="AU106" s="14">
        <v>178.61528988000001</v>
      </c>
      <c r="AV106" s="14">
        <v>373.61577497000002</v>
      </c>
      <c r="AW106" s="14">
        <v>552.23106485000005</v>
      </c>
      <c r="AX106" s="14">
        <v>83.206492359999999</v>
      </c>
      <c r="AY106" s="14">
        <v>36.940171890000002</v>
      </c>
      <c r="AZ106" s="14">
        <v>432.08440060000009</v>
      </c>
      <c r="BA106" s="15"/>
    </row>
    <row r="107" spans="2:53" x14ac:dyDescent="0.2">
      <c r="B107" s="19" t="s">
        <v>1568</v>
      </c>
      <c r="C107" s="25">
        <v>1758.8955227500001</v>
      </c>
      <c r="D107" s="25">
        <v>401.14314768000003</v>
      </c>
      <c r="E107" s="25">
        <v>337.52086129999998</v>
      </c>
      <c r="F107" s="25">
        <v>50.337806529999995</v>
      </c>
      <c r="G107" s="25">
        <v>13.28447985</v>
      </c>
      <c r="H107" s="25">
        <v>1357.75237507</v>
      </c>
      <c r="I107" s="25">
        <v>25.043466049999999</v>
      </c>
      <c r="J107" s="25">
        <v>302.79355454</v>
      </c>
      <c r="K107" s="25">
        <v>1010.5932454499999</v>
      </c>
      <c r="L107" s="25">
        <v>19.32210903</v>
      </c>
      <c r="M107" s="25">
        <v>6152.9548111799995</v>
      </c>
      <c r="N107" s="25">
        <v>6016.4737610000002</v>
      </c>
      <c r="O107" s="25">
        <v>7.7550369599999991</v>
      </c>
      <c r="P107" s="25">
        <v>128.72601322</v>
      </c>
      <c r="Q107" s="25">
        <v>0</v>
      </c>
      <c r="R107" s="25">
        <v>7911.8503339300005</v>
      </c>
      <c r="S107" s="25">
        <v>2946.9039947199999</v>
      </c>
      <c r="T107" s="25">
        <v>38.073924290000001</v>
      </c>
      <c r="U107" s="25">
        <v>697.23928249000016</v>
      </c>
      <c r="V107" s="25">
        <v>0.97132769999999991</v>
      </c>
      <c r="W107" s="25">
        <v>0</v>
      </c>
      <c r="X107" s="25">
        <v>70.630368230000002</v>
      </c>
      <c r="Y107" s="25">
        <v>1522.7440375200001</v>
      </c>
      <c r="Z107" s="25">
        <v>25.57968717</v>
      </c>
      <c r="AA107" s="25">
        <v>5302.1426221199999</v>
      </c>
      <c r="AB107" s="25">
        <v>2609.7077118099996</v>
      </c>
      <c r="AC107" s="25">
        <v>0</v>
      </c>
      <c r="AD107" s="25">
        <v>0</v>
      </c>
      <c r="AE107" s="25">
        <v>0</v>
      </c>
      <c r="AF107" s="25">
        <v>0</v>
      </c>
      <c r="AG107" s="25">
        <v>141.65072209000002</v>
      </c>
      <c r="AH107" s="25">
        <v>141.65072209000002</v>
      </c>
      <c r="AI107" s="25">
        <v>0</v>
      </c>
      <c r="AJ107" s="25">
        <v>1589.1052765300003</v>
      </c>
      <c r="AK107" s="25">
        <v>1730.7559986200001</v>
      </c>
      <c r="AL107" s="25">
        <v>519.86054171000001</v>
      </c>
      <c r="AM107" s="25">
        <v>519.86054171000001</v>
      </c>
      <c r="AN107" s="25">
        <v>0</v>
      </c>
      <c r="AO107" s="25">
        <v>0</v>
      </c>
      <c r="AP107" s="25">
        <v>97.160221159999992</v>
      </c>
      <c r="AQ107" s="25">
        <v>97.160221159999992</v>
      </c>
      <c r="AR107" s="25">
        <v>0</v>
      </c>
      <c r="AS107" s="25">
        <v>752.72337913000001</v>
      </c>
      <c r="AT107" s="25">
        <v>1369.744142</v>
      </c>
      <c r="AU107" s="25">
        <v>2970.7195684300004</v>
      </c>
      <c r="AV107" s="25">
        <v>4445.7832041299998</v>
      </c>
      <c r="AW107" s="25">
        <v>7416.5027725600003</v>
      </c>
      <c r="AX107" s="25">
        <v>564.88923179999995</v>
      </c>
      <c r="AY107" s="25">
        <v>463.39265640999992</v>
      </c>
      <c r="AZ107" s="25">
        <v>6388.2208843499984</v>
      </c>
      <c r="BA107" s="15"/>
    </row>
    <row r="108" spans="2:53" x14ac:dyDescent="0.2">
      <c r="B108" s="20"/>
    </row>
    <row r="109" spans="2:53" x14ac:dyDescent="0.2">
      <c r="B109" s="21" t="s">
        <v>133</v>
      </c>
    </row>
    <row r="110" spans="2:53" x14ac:dyDescent="0.2">
      <c r="B110" s="18" t="s">
        <v>134</v>
      </c>
      <c r="C110" s="14">
        <v>359.07271918000004</v>
      </c>
      <c r="D110" s="14">
        <v>73.486473489999995</v>
      </c>
      <c r="E110" s="14">
        <v>53.146069149999995</v>
      </c>
      <c r="F110" s="14">
        <v>9.7786896300000006</v>
      </c>
      <c r="G110" s="14">
        <v>10.56171471</v>
      </c>
      <c r="H110" s="14">
        <v>285.58624569</v>
      </c>
      <c r="I110" s="14">
        <v>0.86570000000000003</v>
      </c>
      <c r="J110" s="14">
        <v>27.818167949999999</v>
      </c>
      <c r="K110" s="14">
        <v>251.24848903999998</v>
      </c>
      <c r="L110" s="14">
        <v>5.6538886999999995</v>
      </c>
      <c r="M110" s="14">
        <v>1315.67544533</v>
      </c>
      <c r="N110" s="14">
        <v>1246.371433</v>
      </c>
      <c r="O110" s="14">
        <v>1.5914775800000001</v>
      </c>
      <c r="P110" s="14">
        <v>67.712534750000003</v>
      </c>
      <c r="Q110" s="14">
        <v>0</v>
      </c>
      <c r="R110" s="14">
        <v>1674.7481645099999</v>
      </c>
      <c r="S110" s="14">
        <v>632.20085630999995</v>
      </c>
      <c r="T110" s="14">
        <v>20.129061699999998</v>
      </c>
      <c r="U110" s="14">
        <v>47.605609569999999</v>
      </c>
      <c r="V110" s="14">
        <v>0</v>
      </c>
      <c r="W110" s="14">
        <v>0</v>
      </c>
      <c r="X110" s="14">
        <v>31.847543089999999</v>
      </c>
      <c r="Y110" s="14">
        <v>541.85037571000009</v>
      </c>
      <c r="Z110" s="14">
        <v>16.58575218</v>
      </c>
      <c r="AA110" s="14">
        <v>1290.21919856</v>
      </c>
      <c r="AB110" s="14">
        <v>384.52896594999999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839.64199802999997</v>
      </c>
      <c r="AK110" s="14">
        <v>839.64199802999997</v>
      </c>
      <c r="AL110" s="14">
        <v>51.408582269999997</v>
      </c>
      <c r="AM110" s="14">
        <v>51.408582269999997</v>
      </c>
      <c r="AN110" s="14">
        <v>0</v>
      </c>
      <c r="AO110" s="14">
        <v>0</v>
      </c>
      <c r="AP110" s="14">
        <v>72.123761970000004</v>
      </c>
      <c r="AQ110" s="14">
        <v>72.123761970000004</v>
      </c>
      <c r="AR110" s="14">
        <v>0</v>
      </c>
      <c r="AS110" s="14">
        <v>875.34763632000011</v>
      </c>
      <c r="AT110" s="14">
        <v>998.87998056000004</v>
      </c>
      <c r="AU110" s="14">
        <v>225.29098341999998</v>
      </c>
      <c r="AV110" s="14">
        <v>390.88119726999997</v>
      </c>
      <c r="AW110" s="14">
        <v>616.17218068999989</v>
      </c>
      <c r="AX110" s="14">
        <v>183.51507952</v>
      </c>
      <c r="AY110" s="14">
        <v>12.384711660000001</v>
      </c>
      <c r="AZ110" s="14">
        <v>420.27238950999993</v>
      </c>
    </row>
    <row r="111" spans="2:53" x14ac:dyDescent="0.2">
      <c r="B111" s="18" t="s">
        <v>135</v>
      </c>
      <c r="C111" s="14">
        <v>236.9480418</v>
      </c>
      <c r="D111" s="14">
        <v>82.674188689999994</v>
      </c>
      <c r="E111" s="14">
        <v>59.410392620000003</v>
      </c>
      <c r="F111" s="14">
        <v>18.855511499999999</v>
      </c>
      <c r="G111" s="14">
        <v>4.4082845700000002</v>
      </c>
      <c r="H111" s="14">
        <v>154.27385310999998</v>
      </c>
      <c r="I111" s="14">
        <v>0.75971500000000003</v>
      </c>
      <c r="J111" s="14">
        <v>10.9731215</v>
      </c>
      <c r="K111" s="14">
        <v>119.17111712000001</v>
      </c>
      <c r="L111" s="14">
        <v>23.369899490000002</v>
      </c>
      <c r="M111" s="14">
        <v>1357.75052772</v>
      </c>
      <c r="N111" s="14">
        <v>1357.440276</v>
      </c>
      <c r="O111" s="14">
        <v>0.31025171999999995</v>
      </c>
      <c r="P111" s="14">
        <v>0</v>
      </c>
      <c r="Q111" s="14">
        <v>0</v>
      </c>
      <c r="R111" s="14">
        <v>1594.6985695200001</v>
      </c>
      <c r="S111" s="14">
        <v>630.26931162000005</v>
      </c>
      <c r="T111" s="14">
        <v>18.325830100000001</v>
      </c>
      <c r="U111" s="14">
        <v>40.925640369999996</v>
      </c>
      <c r="V111" s="14">
        <v>0</v>
      </c>
      <c r="W111" s="14">
        <v>0</v>
      </c>
      <c r="X111" s="14">
        <v>38.684942369999995</v>
      </c>
      <c r="Y111" s="14">
        <v>313.42467833000001</v>
      </c>
      <c r="Z111" s="14">
        <v>20.923188420000002</v>
      </c>
      <c r="AA111" s="14">
        <v>1062.5535912100001</v>
      </c>
      <c r="AB111" s="14">
        <v>532.14497831000006</v>
      </c>
      <c r="AC111" s="14">
        <v>4.9160230000000006E-2</v>
      </c>
      <c r="AD111" s="14">
        <v>4.9160230000000006E-2</v>
      </c>
      <c r="AE111" s="14">
        <v>0</v>
      </c>
      <c r="AF111" s="14">
        <v>0</v>
      </c>
      <c r="AG111" s="14">
        <v>63.127232799999994</v>
      </c>
      <c r="AH111" s="14">
        <v>63.127232799999994</v>
      </c>
      <c r="AI111" s="14">
        <v>0</v>
      </c>
      <c r="AJ111" s="14">
        <v>377.77779923000003</v>
      </c>
      <c r="AK111" s="14">
        <v>440.95419226000001</v>
      </c>
      <c r="AL111" s="14">
        <v>53.825784710000001</v>
      </c>
      <c r="AM111" s="14">
        <v>53.825784710000001</v>
      </c>
      <c r="AN111" s="14">
        <v>0</v>
      </c>
      <c r="AO111" s="14">
        <v>0</v>
      </c>
      <c r="AP111" s="14">
        <v>63.307837960000001</v>
      </c>
      <c r="AQ111" s="14">
        <v>63.307837960000001</v>
      </c>
      <c r="AR111" s="14">
        <v>0</v>
      </c>
      <c r="AS111" s="14">
        <v>393.76393622000001</v>
      </c>
      <c r="AT111" s="14">
        <v>510.89755888999997</v>
      </c>
      <c r="AU111" s="14">
        <v>462.20161167999998</v>
      </c>
      <c r="AV111" s="14">
        <v>703.01370687999997</v>
      </c>
      <c r="AW111" s="14">
        <v>1165.21531856</v>
      </c>
      <c r="AX111" s="14">
        <v>181.13801988</v>
      </c>
      <c r="AY111" s="14">
        <v>57.365219310000001</v>
      </c>
      <c r="AZ111" s="14">
        <v>926.71207936999997</v>
      </c>
    </row>
    <row r="112" spans="2:53" x14ac:dyDescent="0.2">
      <c r="B112" s="18" t="s">
        <v>136</v>
      </c>
      <c r="C112" s="14">
        <v>193.38586085000003</v>
      </c>
      <c r="D112" s="14">
        <v>121.66997091999998</v>
      </c>
      <c r="E112" s="14">
        <v>113.94211756</v>
      </c>
      <c r="F112" s="14">
        <v>4.0960156699999999</v>
      </c>
      <c r="G112" s="14">
        <v>3.6318376899999998</v>
      </c>
      <c r="H112" s="14">
        <v>71.715889929999989</v>
      </c>
      <c r="I112" s="14">
        <v>7.2999999999999995E-2</v>
      </c>
      <c r="J112" s="14">
        <v>65.36116389</v>
      </c>
      <c r="K112" s="14">
        <v>2.0193050000000001</v>
      </c>
      <c r="L112" s="14">
        <v>4.2624210400000004</v>
      </c>
      <c r="M112" s="14">
        <v>1005.48839451</v>
      </c>
      <c r="N112" s="14">
        <v>1000.267698</v>
      </c>
      <c r="O112" s="14">
        <v>4.7201965100000001</v>
      </c>
      <c r="P112" s="14">
        <v>0</v>
      </c>
      <c r="Q112" s="14">
        <v>0.50049999999999994</v>
      </c>
      <c r="R112" s="14">
        <v>1198.8742553600002</v>
      </c>
      <c r="S112" s="14">
        <v>311.72010114999995</v>
      </c>
      <c r="T112" s="14">
        <v>56.70390192</v>
      </c>
      <c r="U112" s="14">
        <v>187.42662381</v>
      </c>
      <c r="V112" s="14">
        <v>0</v>
      </c>
      <c r="W112" s="14">
        <v>2.55198752</v>
      </c>
      <c r="X112" s="14">
        <v>50.72053056</v>
      </c>
      <c r="Y112" s="14">
        <v>127.73979123999999</v>
      </c>
      <c r="Z112" s="14">
        <v>6.9119457799999999</v>
      </c>
      <c r="AA112" s="14">
        <v>743.77488197999992</v>
      </c>
      <c r="AB112" s="14">
        <v>455.09937337999997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303.36749413000001</v>
      </c>
      <c r="AK112" s="14">
        <v>303.36749413000001</v>
      </c>
      <c r="AL112" s="14">
        <v>93.771367330000004</v>
      </c>
      <c r="AM112" s="14">
        <v>93.771367330000004</v>
      </c>
      <c r="AN112" s="14">
        <v>0</v>
      </c>
      <c r="AO112" s="14">
        <v>0</v>
      </c>
      <c r="AP112" s="14">
        <v>39.852396770000006</v>
      </c>
      <c r="AQ112" s="14">
        <v>39.852396770000006</v>
      </c>
      <c r="AR112" s="14">
        <v>0</v>
      </c>
      <c r="AS112" s="14">
        <v>309.47374194000002</v>
      </c>
      <c r="AT112" s="14">
        <v>443.09750604000004</v>
      </c>
      <c r="AU112" s="14">
        <v>315.36936147</v>
      </c>
      <c r="AV112" s="14">
        <v>910.37042259000009</v>
      </c>
      <c r="AW112" s="14">
        <v>1225.7397840599999</v>
      </c>
      <c r="AX112" s="14">
        <v>43.371751359999998</v>
      </c>
      <c r="AY112" s="14">
        <v>89.814232840000003</v>
      </c>
      <c r="AZ112" s="14">
        <v>1092.55379986</v>
      </c>
    </row>
    <row r="113" spans="2:52" x14ac:dyDescent="0.2">
      <c r="B113" s="18" t="s">
        <v>137</v>
      </c>
      <c r="C113" s="14">
        <v>58.542270370000004</v>
      </c>
      <c r="D113" s="14">
        <v>22.703112060000002</v>
      </c>
      <c r="E113" s="14">
        <v>21.219615640000001</v>
      </c>
      <c r="F113" s="14">
        <v>0.75758352000000007</v>
      </c>
      <c r="G113" s="14">
        <v>0.72591289999999997</v>
      </c>
      <c r="H113" s="14">
        <v>35.839158310000002</v>
      </c>
      <c r="I113" s="14">
        <v>5.1500000000000001E-3</v>
      </c>
      <c r="J113" s="14">
        <v>24.257047499999999</v>
      </c>
      <c r="K113" s="14">
        <v>10.08654801</v>
      </c>
      <c r="L113" s="14">
        <v>1.4904128000000001</v>
      </c>
      <c r="M113" s="14">
        <v>735.14080157000001</v>
      </c>
      <c r="N113" s="14">
        <v>734.30770700000005</v>
      </c>
      <c r="O113" s="14">
        <v>3.9594570000000003E-2</v>
      </c>
      <c r="P113" s="14">
        <v>0</v>
      </c>
      <c r="Q113" s="14">
        <v>0.79349999999999998</v>
      </c>
      <c r="R113" s="14">
        <v>793.68307193999999</v>
      </c>
      <c r="S113" s="14">
        <v>124.10262162000001</v>
      </c>
      <c r="T113" s="14">
        <v>1.6017049999999999</v>
      </c>
      <c r="U113" s="14">
        <v>72.197676370000011</v>
      </c>
      <c r="V113" s="14">
        <v>0</v>
      </c>
      <c r="W113" s="14">
        <v>0</v>
      </c>
      <c r="X113" s="14">
        <v>6.2878170500000001</v>
      </c>
      <c r="Y113" s="14">
        <v>22.931131699999998</v>
      </c>
      <c r="Z113" s="14">
        <v>0</v>
      </c>
      <c r="AA113" s="14">
        <v>227.12095174000001</v>
      </c>
      <c r="AB113" s="14">
        <v>566.56212019999998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0.40918478000000003</v>
      </c>
      <c r="AK113" s="14">
        <v>0.40918478000000003</v>
      </c>
      <c r="AL113" s="14">
        <v>104.36576120999999</v>
      </c>
      <c r="AM113" s="14">
        <v>104.36576120999999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104.36576120999999</v>
      </c>
      <c r="AU113" s="14">
        <v>462.60554377000005</v>
      </c>
      <c r="AV113" s="14">
        <v>219.69087956999999</v>
      </c>
      <c r="AW113" s="14">
        <v>682.29642334000005</v>
      </c>
      <c r="AX113" s="14">
        <v>0</v>
      </c>
      <c r="AY113" s="14">
        <v>0</v>
      </c>
      <c r="AZ113" s="14">
        <v>682.29642334000005</v>
      </c>
    </row>
    <row r="114" spans="2:52" x14ac:dyDescent="0.2">
      <c r="B114" s="18" t="s">
        <v>138</v>
      </c>
      <c r="C114" s="14">
        <v>186.90292847000001</v>
      </c>
      <c r="D114" s="14">
        <v>29.184425870000002</v>
      </c>
      <c r="E114" s="14">
        <v>24.72623003</v>
      </c>
      <c r="F114" s="14">
        <v>3.1647671399999999</v>
      </c>
      <c r="G114" s="14">
        <v>1.2934287</v>
      </c>
      <c r="H114" s="14">
        <v>157.71850259999999</v>
      </c>
      <c r="I114" s="14">
        <v>1.4949079299999999</v>
      </c>
      <c r="J114" s="14">
        <v>0.22491</v>
      </c>
      <c r="K114" s="14">
        <v>155.2812869</v>
      </c>
      <c r="L114" s="14">
        <v>0.71739777000000005</v>
      </c>
      <c r="M114" s="14">
        <v>1240.28830081</v>
      </c>
      <c r="N114" s="14">
        <v>1239.1673880000001</v>
      </c>
      <c r="O114" s="14">
        <v>3.6495809999999997E-2</v>
      </c>
      <c r="P114" s="14">
        <v>0</v>
      </c>
      <c r="Q114" s="14">
        <v>1.084417</v>
      </c>
      <c r="R114" s="14">
        <v>1427.19122928</v>
      </c>
      <c r="S114" s="14">
        <v>529.88977382999997</v>
      </c>
      <c r="T114" s="14">
        <v>13.488378429999999</v>
      </c>
      <c r="U114" s="14">
        <v>298.15304805</v>
      </c>
      <c r="V114" s="14">
        <v>0</v>
      </c>
      <c r="W114" s="14">
        <v>0</v>
      </c>
      <c r="X114" s="14">
        <v>60.492148759999999</v>
      </c>
      <c r="Y114" s="14">
        <v>83.376269650000012</v>
      </c>
      <c r="Z114" s="14">
        <v>3.4805661699999999</v>
      </c>
      <c r="AA114" s="14">
        <v>988.88018489000001</v>
      </c>
      <c r="AB114" s="14">
        <v>438.31104439000001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10.338704269999999</v>
      </c>
      <c r="AM114" s="14">
        <v>10.338704269999999</v>
      </c>
      <c r="AN114" s="14">
        <v>0</v>
      </c>
      <c r="AO114" s="14">
        <v>0</v>
      </c>
      <c r="AP114" s="14">
        <v>51.207184240000004</v>
      </c>
      <c r="AQ114" s="14">
        <v>51.207184240000004</v>
      </c>
      <c r="AR114" s="14">
        <v>0</v>
      </c>
      <c r="AS114" s="14">
        <v>0</v>
      </c>
      <c r="AT114" s="14">
        <v>61.545888509999997</v>
      </c>
      <c r="AU114" s="14">
        <v>376.76515588000001</v>
      </c>
      <c r="AV114" s="14">
        <v>138.79316817000003</v>
      </c>
      <c r="AW114" s="14">
        <v>515.55832405000001</v>
      </c>
      <c r="AX114" s="14">
        <v>129.81934043000001</v>
      </c>
      <c r="AY114" s="14">
        <v>0</v>
      </c>
      <c r="AZ114" s="14">
        <v>385.73898362</v>
      </c>
    </row>
    <row r="115" spans="2:52" x14ac:dyDescent="0.2">
      <c r="B115" s="19" t="s">
        <v>1568</v>
      </c>
      <c r="C115" s="25">
        <v>1034.8518206700001</v>
      </c>
      <c r="D115" s="25">
        <v>329.71817102999995</v>
      </c>
      <c r="E115" s="25">
        <v>272.44442499999997</v>
      </c>
      <c r="F115" s="25">
        <v>36.65256746</v>
      </c>
      <c r="G115" s="25">
        <v>20.621178570000001</v>
      </c>
      <c r="H115" s="25">
        <v>705.13364963999993</v>
      </c>
      <c r="I115" s="25">
        <v>3.1984729299999999</v>
      </c>
      <c r="J115" s="25">
        <v>128.63441083999999</v>
      </c>
      <c r="K115" s="25">
        <v>537.80674606999992</v>
      </c>
      <c r="L115" s="25">
        <v>35.494019800000004</v>
      </c>
      <c r="M115" s="25">
        <v>5654.3434699399995</v>
      </c>
      <c r="N115" s="25">
        <v>5577.554502</v>
      </c>
      <c r="O115" s="25">
        <v>6.6980161900000006</v>
      </c>
      <c r="P115" s="25">
        <v>67.712534750000003</v>
      </c>
      <c r="Q115" s="25">
        <v>2.3784169999999998</v>
      </c>
      <c r="R115" s="25">
        <v>6689.1952906100005</v>
      </c>
      <c r="S115" s="25">
        <v>2228.1826645299998</v>
      </c>
      <c r="T115" s="25">
        <v>110.24887715</v>
      </c>
      <c r="U115" s="25">
        <v>646.30859816999998</v>
      </c>
      <c r="V115" s="25">
        <v>0</v>
      </c>
      <c r="W115" s="25">
        <v>2.55198752</v>
      </c>
      <c r="X115" s="25">
        <v>188.03298182999998</v>
      </c>
      <c r="Y115" s="25">
        <v>1089.3222466300001</v>
      </c>
      <c r="Z115" s="25">
        <v>47.901452550000002</v>
      </c>
      <c r="AA115" s="25">
        <v>4312.5488083800001</v>
      </c>
      <c r="AB115" s="25">
        <v>2376.6464822300004</v>
      </c>
      <c r="AC115" s="25">
        <v>4.9160230000000006E-2</v>
      </c>
      <c r="AD115" s="25">
        <v>4.9160230000000006E-2</v>
      </c>
      <c r="AE115" s="25">
        <v>0</v>
      </c>
      <c r="AF115" s="25">
        <v>0</v>
      </c>
      <c r="AG115" s="25">
        <v>63.127232799999994</v>
      </c>
      <c r="AH115" s="25">
        <v>63.127232799999994</v>
      </c>
      <c r="AI115" s="25">
        <v>0</v>
      </c>
      <c r="AJ115" s="25">
        <v>1521.1964761700001</v>
      </c>
      <c r="AK115" s="25">
        <v>1584.3728692</v>
      </c>
      <c r="AL115" s="25">
        <v>313.71019978999999</v>
      </c>
      <c r="AM115" s="25">
        <v>313.71019978999999</v>
      </c>
      <c r="AN115" s="25">
        <v>0</v>
      </c>
      <c r="AO115" s="25">
        <v>0</v>
      </c>
      <c r="AP115" s="25">
        <v>226.49118094000002</v>
      </c>
      <c r="AQ115" s="25">
        <v>226.49118094000002</v>
      </c>
      <c r="AR115" s="25">
        <v>0</v>
      </c>
      <c r="AS115" s="25">
        <v>1578.5853144800001</v>
      </c>
      <c r="AT115" s="25">
        <v>2118.7866952100003</v>
      </c>
      <c r="AU115" s="25">
        <v>1842.2326562200003</v>
      </c>
      <c r="AV115" s="25">
        <v>2362.7493744800004</v>
      </c>
      <c r="AW115" s="25">
        <v>4204.9820307</v>
      </c>
      <c r="AX115" s="25">
        <v>537.84419118999995</v>
      </c>
      <c r="AY115" s="25">
        <v>159.56416381000003</v>
      </c>
      <c r="AZ115" s="25">
        <v>3507.5736756999995</v>
      </c>
    </row>
    <row r="116" spans="2:52" x14ac:dyDescent="0.2">
      <c r="B116" s="20"/>
    </row>
    <row r="117" spans="2:52" x14ac:dyDescent="0.2">
      <c r="B117" s="21" t="s">
        <v>139</v>
      </c>
    </row>
    <row r="118" spans="2:52" x14ac:dyDescent="0.2">
      <c r="B118" s="18" t="s">
        <v>140</v>
      </c>
      <c r="C118" s="14">
        <v>374.59354886</v>
      </c>
      <c r="D118" s="14">
        <v>98.884138949999993</v>
      </c>
      <c r="E118" s="14">
        <v>85.013883759999985</v>
      </c>
      <c r="F118" s="14">
        <v>11.11694325</v>
      </c>
      <c r="G118" s="14">
        <v>2.7533119400000001</v>
      </c>
      <c r="H118" s="14">
        <v>275.70940990999998</v>
      </c>
      <c r="I118" s="14">
        <v>1.8657174999999999</v>
      </c>
      <c r="J118" s="14">
        <v>249.45821652999999</v>
      </c>
      <c r="K118" s="14">
        <v>0.56408328000000008</v>
      </c>
      <c r="L118" s="14">
        <v>23.821392600000003</v>
      </c>
      <c r="M118" s="14">
        <v>2100.9187952699999</v>
      </c>
      <c r="N118" s="14">
        <v>2098.7994600000002</v>
      </c>
      <c r="O118" s="14">
        <v>2.1193352700000001</v>
      </c>
      <c r="P118" s="14">
        <v>0</v>
      </c>
      <c r="Q118" s="14">
        <v>0</v>
      </c>
      <c r="R118" s="14">
        <v>2475.5123441299997</v>
      </c>
      <c r="S118" s="14">
        <v>437.35028205999998</v>
      </c>
      <c r="T118" s="14">
        <v>11.450247970000001</v>
      </c>
      <c r="U118" s="14">
        <v>167.57387438000001</v>
      </c>
      <c r="V118" s="14">
        <v>0</v>
      </c>
      <c r="W118" s="14">
        <v>0</v>
      </c>
      <c r="X118" s="14">
        <v>91.134049219999994</v>
      </c>
      <c r="Y118" s="14">
        <v>52.094733149999996</v>
      </c>
      <c r="Z118" s="14">
        <v>20.34196468</v>
      </c>
      <c r="AA118" s="14">
        <v>779.94515146000003</v>
      </c>
      <c r="AB118" s="14">
        <v>1695.5671926700002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66.402532429999994</v>
      </c>
      <c r="AM118" s="14">
        <v>66.402532429999994</v>
      </c>
      <c r="AN118" s="14">
        <v>0</v>
      </c>
      <c r="AO118" s="14">
        <v>0</v>
      </c>
      <c r="AP118" s="14">
        <v>80.585271480000003</v>
      </c>
      <c r="AQ118" s="14">
        <v>80.585271480000003</v>
      </c>
      <c r="AR118" s="14">
        <v>0</v>
      </c>
      <c r="AS118" s="14">
        <v>378.51982602999999</v>
      </c>
      <c r="AT118" s="14">
        <v>525.50762994000002</v>
      </c>
      <c r="AU118" s="14">
        <v>1170.0595627299999</v>
      </c>
      <c r="AV118" s="14">
        <v>2313.0309495300003</v>
      </c>
      <c r="AW118" s="14">
        <v>3483.0905122600002</v>
      </c>
      <c r="AX118" s="14">
        <v>315.26393782999997</v>
      </c>
      <c r="AY118" s="14">
        <v>354.09906999000003</v>
      </c>
      <c r="AZ118" s="14">
        <v>2813.7275044400003</v>
      </c>
    </row>
    <row r="119" spans="2:52" x14ac:dyDescent="0.2">
      <c r="B119" s="18" t="s">
        <v>141</v>
      </c>
      <c r="C119" s="14">
        <v>41.953330189999996</v>
      </c>
      <c r="D119" s="14">
        <v>24.429485759999999</v>
      </c>
      <c r="E119" s="14">
        <v>16.102420039999998</v>
      </c>
      <c r="F119" s="14">
        <v>7.1174574100000001</v>
      </c>
      <c r="G119" s="14">
        <v>1.2096083100000001</v>
      </c>
      <c r="H119" s="14">
        <v>17.52384443</v>
      </c>
      <c r="I119" s="14">
        <v>1.6551</v>
      </c>
      <c r="J119" s="14">
        <v>9.1374379700000006</v>
      </c>
      <c r="K119" s="14">
        <v>0</v>
      </c>
      <c r="L119" s="14">
        <v>6.7313064599999999</v>
      </c>
      <c r="M119" s="14">
        <v>1049.86237626</v>
      </c>
      <c r="N119" s="14">
        <v>1044.9689920000001</v>
      </c>
      <c r="O119" s="14">
        <v>0.1023695</v>
      </c>
      <c r="P119" s="14">
        <v>0</v>
      </c>
      <c r="Q119" s="14">
        <v>4.7910147599999995</v>
      </c>
      <c r="R119" s="14">
        <v>1091.8157064500001</v>
      </c>
      <c r="S119" s="14">
        <v>374.94327246</v>
      </c>
      <c r="T119" s="14">
        <v>20.462054940000002</v>
      </c>
      <c r="U119" s="14">
        <v>140.64192246000002</v>
      </c>
      <c r="V119" s="14">
        <v>0.54104249999999998</v>
      </c>
      <c r="W119" s="14">
        <v>7.3557258399999998</v>
      </c>
      <c r="X119" s="14">
        <v>40.415106299999998</v>
      </c>
      <c r="Y119" s="14">
        <v>117.12239483</v>
      </c>
      <c r="Z119" s="14">
        <v>4.0829533199999997</v>
      </c>
      <c r="AA119" s="14">
        <v>705.56447264999997</v>
      </c>
      <c r="AB119" s="14">
        <v>386.25123380000002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27.014169550000002</v>
      </c>
      <c r="AK119" s="14">
        <v>27.014169550000002</v>
      </c>
      <c r="AL119" s="14">
        <v>50.427640889999999</v>
      </c>
      <c r="AM119" s="14">
        <v>50.427640889999999</v>
      </c>
      <c r="AN119" s="14">
        <v>0</v>
      </c>
      <c r="AO119" s="14">
        <v>0</v>
      </c>
      <c r="AP119" s="14">
        <v>22.655488800000001</v>
      </c>
      <c r="AQ119" s="14">
        <v>22.655488800000001</v>
      </c>
      <c r="AR119" s="14">
        <v>0</v>
      </c>
      <c r="AS119" s="14">
        <v>0</v>
      </c>
      <c r="AT119" s="14">
        <v>73.083129689999993</v>
      </c>
      <c r="AU119" s="14">
        <v>340.18227365999996</v>
      </c>
      <c r="AV119" s="14">
        <v>429.53238671000003</v>
      </c>
      <c r="AW119" s="14">
        <v>769.71466037000005</v>
      </c>
      <c r="AX119" s="14">
        <v>90.596105919999999</v>
      </c>
      <c r="AY119" s="14">
        <v>42.389392819999998</v>
      </c>
      <c r="AZ119" s="14">
        <v>636.72916163000002</v>
      </c>
    </row>
    <row r="120" spans="2:52" x14ac:dyDescent="0.2">
      <c r="B120" s="18" t="s">
        <v>142</v>
      </c>
      <c r="C120" s="14">
        <v>500.38368430999992</v>
      </c>
      <c r="D120" s="14">
        <v>137.31351304</v>
      </c>
      <c r="E120" s="14">
        <v>117.37174818</v>
      </c>
      <c r="F120" s="14">
        <v>14.089665869999999</v>
      </c>
      <c r="G120" s="14">
        <v>5.85209899</v>
      </c>
      <c r="H120" s="14">
        <v>363.07017127</v>
      </c>
      <c r="I120" s="14">
        <v>0.95199999999999996</v>
      </c>
      <c r="J120" s="14">
        <v>332.13499080999998</v>
      </c>
      <c r="K120" s="14">
        <v>19.007520570000001</v>
      </c>
      <c r="L120" s="14">
        <v>10.975659890000001</v>
      </c>
      <c r="M120" s="14">
        <v>1346.7680556800001</v>
      </c>
      <c r="N120" s="14">
        <v>1346.627303</v>
      </c>
      <c r="O120" s="14">
        <v>0.14075267999999999</v>
      </c>
      <c r="P120" s="14">
        <v>0</v>
      </c>
      <c r="Q120" s="14">
        <v>0</v>
      </c>
      <c r="R120" s="14">
        <v>1847.1517399899999</v>
      </c>
      <c r="S120" s="14">
        <v>564.86989758000004</v>
      </c>
      <c r="T120" s="14">
        <v>16.148417470000002</v>
      </c>
      <c r="U120" s="14">
        <v>363.40835212000002</v>
      </c>
      <c r="V120" s="14">
        <v>0</v>
      </c>
      <c r="W120" s="14">
        <v>0</v>
      </c>
      <c r="X120" s="14">
        <v>37.670663979999993</v>
      </c>
      <c r="Y120" s="14">
        <v>141.02458991999998</v>
      </c>
      <c r="Z120" s="14">
        <v>4.6164568499999996</v>
      </c>
      <c r="AA120" s="14">
        <v>1127.7383779200002</v>
      </c>
      <c r="AB120" s="14">
        <v>719.41336207000006</v>
      </c>
      <c r="AC120" s="14">
        <v>1.5472528000000001</v>
      </c>
      <c r="AD120" s="14">
        <v>1.5472528000000001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0.38882960999999999</v>
      </c>
      <c r="AK120" s="14">
        <v>1.9360824099999998</v>
      </c>
      <c r="AL120" s="14">
        <v>179.80832384000001</v>
      </c>
      <c r="AM120" s="14">
        <v>179.80832384000001</v>
      </c>
      <c r="AN120" s="14">
        <v>0</v>
      </c>
      <c r="AO120" s="14">
        <v>0</v>
      </c>
      <c r="AP120" s="14">
        <v>24.374330480000001</v>
      </c>
      <c r="AQ120" s="14">
        <v>24.374330480000001</v>
      </c>
      <c r="AR120" s="14">
        <v>0</v>
      </c>
      <c r="AS120" s="14">
        <v>0</v>
      </c>
      <c r="AT120" s="14">
        <v>204.18265431999998</v>
      </c>
      <c r="AU120" s="14">
        <v>517.16679016000001</v>
      </c>
      <c r="AV120" s="14">
        <v>906.20579525999995</v>
      </c>
      <c r="AW120" s="14">
        <v>1423.3725854200002</v>
      </c>
      <c r="AX120" s="14">
        <v>141.23569426000003</v>
      </c>
      <c r="AY120" s="14">
        <v>72.608533750000007</v>
      </c>
      <c r="AZ120" s="14">
        <v>1209.5283574100001</v>
      </c>
    </row>
    <row r="121" spans="2:52" x14ac:dyDescent="0.2">
      <c r="B121" s="18" t="s">
        <v>143</v>
      </c>
      <c r="C121" s="14">
        <v>472.00450524000001</v>
      </c>
      <c r="D121" s="14">
        <v>42.135396719999996</v>
      </c>
      <c r="E121" s="14">
        <v>35.964046880000005</v>
      </c>
      <c r="F121" s="14">
        <v>3.6668822400000001</v>
      </c>
      <c r="G121" s="14">
        <v>2.5044675999999999</v>
      </c>
      <c r="H121" s="14">
        <v>429.86910852</v>
      </c>
      <c r="I121" s="14">
        <v>1.22047218</v>
      </c>
      <c r="J121" s="14">
        <v>7.9457683899999996</v>
      </c>
      <c r="K121" s="14">
        <v>0</v>
      </c>
      <c r="L121" s="14">
        <v>420.70286794999998</v>
      </c>
      <c r="M121" s="14">
        <v>1376.11628591</v>
      </c>
      <c r="N121" s="14">
        <v>1375.7156010000001</v>
      </c>
      <c r="O121" s="14">
        <v>0.40068490999999995</v>
      </c>
      <c r="P121" s="14">
        <v>0</v>
      </c>
      <c r="Q121" s="14">
        <v>0</v>
      </c>
      <c r="R121" s="14">
        <v>1848.1207911500001</v>
      </c>
      <c r="S121" s="14">
        <v>469.83974764999999</v>
      </c>
      <c r="T121" s="14">
        <v>8.80354964</v>
      </c>
      <c r="U121" s="14">
        <v>184.91543587000001</v>
      </c>
      <c r="V121" s="14">
        <v>0</v>
      </c>
      <c r="W121" s="14">
        <v>0</v>
      </c>
      <c r="X121" s="14">
        <v>166.73592561000001</v>
      </c>
      <c r="Y121" s="14">
        <v>265.37945862999999</v>
      </c>
      <c r="Z121" s="14">
        <v>13.641086</v>
      </c>
      <c r="AA121" s="14">
        <v>1109.3152034000002</v>
      </c>
      <c r="AB121" s="14">
        <v>738.80558774999997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34.954532700000001</v>
      </c>
      <c r="AM121" s="14">
        <v>34.954532700000001</v>
      </c>
      <c r="AN121" s="14">
        <v>0</v>
      </c>
      <c r="AO121" s="14">
        <v>0</v>
      </c>
      <c r="AP121" s="14">
        <v>54.728288140000004</v>
      </c>
      <c r="AQ121" s="14">
        <v>54.728288140000004</v>
      </c>
      <c r="AR121" s="14">
        <v>0</v>
      </c>
      <c r="AS121" s="14">
        <v>0</v>
      </c>
      <c r="AT121" s="14">
        <v>89.682820840000005</v>
      </c>
      <c r="AU121" s="14">
        <v>649.12276691</v>
      </c>
      <c r="AV121" s="14">
        <v>587.82414288999996</v>
      </c>
      <c r="AW121" s="14">
        <v>1236.9469098</v>
      </c>
      <c r="AX121" s="14">
        <v>51.019385509999999</v>
      </c>
      <c r="AY121" s="14">
        <v>122.71056967</v>
      </c>
      <c r="AZ121" s="14">
        <v>1063.21695462</v>
      </c>
    </row>
    <row r="122" spans="2:52" x14ac:dyDescent="0.2">
      <c r="B122" s="19" t="s">
        <v>1568</v>
      </c>
      <c r="C122" s="25">
        <v>1388.9350686</v>
      </c>
      <c r="D122" s="25">
        <v>302.76253446999999</v>
      </c>
      <c r="E122" s="25">
        <v>254.45209885999998</v>
      </c>
      <c r="F122" s="25">
        <v>35.990948769999996</v>
      </c>
      <c r="G122" s="25">
        <v>12.31948684</v>
      </c>
      <c r="H122" s="25">
        <v>1086.17253413</v>
      </c>
      <c r="I122" s="25">
        <v>5.6932896799999995</v>
      </c>
      <c r="J122" s="25">
        <v>598.67641370000001</v>
      </c>
      <c r="K122" s="25">
        <v>19.571603849999999</v>
      </c>
      <c r="L122" s="25">
        <v>462.23122689999997</v>
      </c>
      <c r="M122" s="25">
        <v>5873.6655131200005</v>
      </c>
      <c r="N122" s="25">
        <v>5866.1113560000003</v>
      </c>
      <c r="O122" s="25">
        <v>2.7631423599999998</v>
      </c>
      <c r="P122" s="25">
        <v>0</v>
      </c>
      <c r="Q122" s="25">
        <v>4.7910147599999995</v>
      </c>
      <c r="R122" s="25">
        <v>7262.6005817200003</v>
      </c>
      <c r="S122" s="25">
        <v>1847.00319975</v>
      </c>
      <c r="T122" s="25">
        <v>56.864270020000006</v>
      </c>
      <c r="U122" s="25">
        <v>856.53958483000008</v>
      </c>
      <c r="V122" s="25">
        <v>0.54104249999999998</v>
      </c>
      <c r="W122" s="25">
        <v>7.3557258399999998</v>
      </c>
      <c r="X122" s="25">
        <v>335.95574511000001</v>
      </c>
      <c r="Y122" s="25">
        <v>575.62117652999996</v>
      </c>
      <c r="Z122" s="25">
        <v>42.682460849999998</v>
      </c>
      <c r="AA122" s="25">
        <v>3722.5632054300004</v>
      </c>
      <c r="AB122" s="25">
        <v>3540.0373762900003</v>
      </c>
      <c r="AC122" s="25">
        <v>1.5472528000000001</v>
      </c>
      <c r="AD122" s="25">
        <v>1.5472528000000001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27.40299916</v>
      </c>
      <c r="AK122" s="25">
        <v>28.950251960000003</v>
      </c>
      <c r="AL122" s="25">
        <v>331.59302986000006</v>
      </c>
      <c r="AM122" s="25">
        <v>331.59302986000006</v>
      </c>
      <c r="AN122" s="25">
        <v>0</v>
      </c>
      <c r="AO122" s="25">
        <v>0</v>
      </c>
      <c r="AP122" s="25">
        <v>182.3433789</v>
      </c>
      <c r="AQ122" s="25">
        <v>182.3433789</v>
      </c>
      <c r="AR122" s="25">
        <v>0</v>
      </c>
      <c r="AS122" s="25">
        <v>378.51982602999999</v>
      </c>
      <c r="AT122" s="25">
        <v>892.45623478999994</v>
      </c>
      <c r="AU122" s="25">
        <v>2676.5313934599999</v>
      </c>
      <c r="AV122" s="25">
        <v>4236.5932743900003</v>
      </c>
      <c r="AW122" s="25">
        <v>6913.1246678500002</v>
      </c>
      <c r="AX122" s="25">
        <v>598.11512352</v>
      </c>
      <c r="AY122" s="25">
        <v>591.80756623000002</v>
      </c>
      <c r="AZ122" s="25">
        <v>5723.2019781000008</v>
      </c>
    </row>
    <row r="123" spans="2:52" x14ac:dyDescent="0.2">
      <c r="B123" s="20"/>
    </row>
    <row r="124" spans="2:52" x14ac:dyDescent="0.2">
      <c r="B124" s="21" t="s">
        <v>1570</v>
      </c>
    </row>
    <row r="125" spans="2:52" x14ac:dyDescent="0.2">
      <c r="B125" s="18" t="s">
        <v>144</v>
      </c>
      <c r="C125" s="14">
        <v>152.73012306999999</v>
      </c>
      <c r="D125" s="14">
        <v>20.729286120000001</v>
      </c>
      <c r="E125" s="14">
        <v>13.904242930000001</v>
      </c>
      <c r="F125" s="14">
        <v>5.35463983</v>
      </c>
      <c r="G125" s="14">
        <v>1.4704033600000002</v>
      </c>
      <c r="H125" s="14">
        <v>132.00083695000001</v>
      </c>
      <c r="I125" s="14">
        <v>2.9357420400000001</v>
      </c>
      <c r="J125" s="14">
        <v>115.51511929999999</v>
      </c>
      <c r="K125" s="14">
        <v>6.7928945999999994</v>
      </c>
      <c r="L125" s="14">
        <v>6.7570810099999994</v>
      </c>
      <c r="M125" s="14">
        <v>856.66875848000006</v>
      </c>
      <c r="N125" s="14">
        <v>854.66605400000003</v>
      </c>
      <c r="O125" s="14">
        <v>2.0027044799999998</v>
      </c>
      <c r="P125" s="14">
        <v>0</v>
      </c>
      <c r="Q125" s="14">
        <v>0</v>
      </c>
      <c r="R125" s="14">
        <v>1009.3988815500001</v>
      </c>
      <c r="S125" s="14">
        <v>205.64740891</v>
      </c>
      <c r="T125" s="14">
        <v>5.2405887599999996</v>
      </c>
      <c r="U125" s="14">
        <v>201.69531469</v>
      </c>
      <c r="V125" s="14">
        <v>0</v>
      </c>
      <c r="W125" s="14">
        <v>0</v>
      </c>
      <c r="X125" s="14">
        <v>87.940714780000008</v>
      </c>
      <c r="Y125" s="14">
        <v>63.337678329999996</v>
      </c>
      <c r="Z125" s="14">
        <v>13.075984829999999</v>
      </c>
      <c r="AA125" s="14">
        <v>576.9376903000001</v>
      </c>
      <c r="AB125" s="14">
        <v>432.46119125000001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119.83692843999999</v>
      </c>
      <c r="AK125" s="14">
        <v>119.83692843999999</v>
      </c>
      <c r="AL125" s="14">
        <v>30.332978420000003</v>
      </c>
      <c r="AM125" s="14">
        <v>30.332978420000003</v>
      </c>
      <c r="AN125" s="14">
        <v>0</v>
      </c>
      <c r="AO125" s="14">
        <v>0</v>
      </c>
      <c r="AP125" s="14">
        <v>23.942974410000001</v>
      </c>
      <c r="AQ125" s="14">
        <v>23.942974410000001</v>
      </c>
      <c r="AR125" s="14">
        <v>0</v>
      </c>
      <c r="AS125" s="14">
        <v>74.133396379999994</v>
      </c>
      <c r="AT125" s="14">
        <v>128.40934920999999</v>
      </c>
      <c r="AU125" s="14">
        <v>423.88877048000001</v>
      </c>
      <c r="AV125" s="14">
        <v>428.14131968999999</v>
      </c>
      <c r="AW125" s="14">
        <v>852.03009016999999</v>
      </c>
      <c r="AX125" s="14">
        <v>56.22180942</v>
      </c>
      <c r="AY125" s="14">
        <v>28.749806109999998</v>
      </c>
      <c r="AZ125" s="14">
        <v>767.05847463999999</v>
      </c>
    </row>
    <row r="126" spans="2:52" x14ac:dyDescent="0.2">
      <c r="B126" s="18" t="s">
        <v>145</v>
      </c>
      <c r="C126" s="14">
        <v>279.89400977000003</v>
      </c>
      <c r="D126" s="14">
        <v>73.35460209</v>
      </c>
      <c r="E126" s="14">
        <v>55.338020440000001</v>
      </c>
      <c r="F126" s="14">
        <v>15.198556720000001</v>
      </c>
      <c r="G126" s="14">
        <v>2.81802493</v>
      </c>
      <c r="H126" s="14">
        <v>206.53940768000001</v>
      </c>
      <c r="I126" s="14">
        <v>38.327501560000002</v>
      </c>
      <c r="J126" s="14">
        <v>127.62440187999999</v>
      </c>
      <c r="K126" s="14">
        <v>40.436642710000001</v>
      </c>
      <c r="L126" s="14">
        <v>0.15086152999999999</v>
      </c>
      <c r="M126" s="14">
        <v>1707.0956456099998</v>
      </c>
      <c r="N126" s="14">
        <v>1706.9084986099999</v>
      </c>
      <c r="O126" s="14">
        <v>0.18714700000000001</v>
      </c>
      <c r="P126" s="14">
        <v>0</v>
      </c>
      <c r="Q126" s="14">
        <v>0</v>
      </c>
      <c r="R126" s="14">
        <v>1986.9896553800002</v>
      </c>
      <c r="S126" s="14">
        <v>447.57037833999999</v>
      </c>
      <c r="T126" s="14">
        <v>8.6155709499999986</v>
      </c>
      <c r="U126" s="14">
        <v>236.97291287000002</v>
      </c>
      <c r="V126" s="14">
        <v>0</v>
      </c>
      <c r="W126" s="14">
        <v>0</v>
      </c>
      <c r="X126" s="14">
        <v>85.598512780000007</v>
      </c>
      <c r="Y126" s="14">
        <v>241.78813793999998</v>
      </c>
      <c r="Z126" s="14">
        <v>3.06879619</v>
      </c>
      <c r="AA126" s="14">
        <v>1023.6143090700001</v>
      </c>
      <c r="AB126" s="14">
        <v>963.37534631000005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185.94470544000001</v>
      </c>
      <c r="AM126" s="14">
        <v>185.94470544000001</v>
      </c>
      <c r="AN126" s="14">
        <v>0</v>
      </c>
      <c r="AO126" s="14">
        <v>0</v>
      </c>
      <c r="AP126" s="14">
        <v>14.774652880000001</v>
      </c>
      <c r="AQ126" s="14">
        <v>14.774652880000001</v>
      </c>
      <c r="AR126" s="14">
        <v>0</v>
      </c>
      <c r="AS126" s="14">
        <v>0</v>
      </c>
      <c r="AT126" s="14">
        <v>200.71935832</v>
      </c>
      <c r="AU126" s="14">
        <v>762.65598798999997</v>
      </c>
      <c r="AV126" s="14">
        <v>1368.12598598</v>
      </c>
      <c r="AW126" s="14">
        <v>2130.7819739699999</v>
      </c>
      <c r="AX126" s="14">
        <v>338.56464841000002</v>
      </c>
      <c r="AY126" s="14">
        <v>145.16098341999998</v>
      </c>
      <c r="AZ126" s="14">
        <v>1647.0563421399997</v>
      </c>
    </row>
    <row r="127" spans="2:52" x14ac:dyDescent="0.2">
      <c r="B127" s="18" t="s">
        <v>146</v>
      </c>
      <c r="C127" s="14">
        <v>23.33105857</v>
      </c>
      <c r="D127" s="14">
        <v>15.789411719999999</v>
      </c>
      <c r="E127" s="14">
        <v>4.36519718</v>
      </c>
      <c r="F127" s="14">
        <v>2.0088269699999999</v>
      </c>
      <c r="G127" s="14">
        <v>9.41538757</v>
      </c>
      <c r="H127" s="14">
        <v>7.5416468499999993</v>
      </c>
      <c r="I127" s="14">
        <v>2.0610348700000003</v>
      </c>
      <c r="J127" s="14">
        <v>3.7458109500000001</v>
      </c>
      <c r="K127" s="14">
        <v>0.73773654</v>
      </c>
      <c r="L127" s="14">
        <v>0.99706448999999997</v>
      </c>
      <c r="M127" s="14">
        <v>516.73465124999996</v>
      </c>
      <c r="N127" s="14">
        <v>514.40074700000002</v>
      </c>
      <c r="O127" s="14">
        <v>2.3339042499999998</v>
      </c>
      <c r="P127" s="14">
        <v>0</v>
      </c>
      <c r="Q127" s="14">
        <v>0</v>
      </c>
      <c r="R127" s="14">
        <v>540.06570981999994</v>
      </c>
      <c r="S127" s="14">
        <v>239.83346675000001</v>
      </c>
      <c r="T127" s="14">
        <v>1.5488418400000001</v>
      </c>
      <c r="U127" s="14">
        <v>59.017958810000003</v>
      </c>
      <c r="V127" s="14">
        <v>3.0094698799999997</v>
      </c>
      <c r="W127" s="14">
        <v>0</v>
      </c>
      <c r="X127" s="14">
        <v>51.344847560000005</v>
      </c>
      <c r="Y127" s="14">
        <v>51.075023409999993</v>
      </c>
      <c r="Z127" s="14">
        <v>0</v>
      </c>
      <c r="AA127" s="14">
        <v>405.82960824999998</v>
      </c>
      <c r="AB127" s="14">
        <v>134.23610156999999</v>
      </c>
      <c r="AC127" s="14">
        <v>1.6175020200000001</v>
      </c>
      <c r="AD127" s="14">
        <v>0</v>
      </c>
      <c r="AE127" s="14">
        <v>0</v>
      </c>
      <c r="AF127" s="14">
        <v>1.6175020200000001</v>
      </c>
      <c r="AG127" s="14">
        <v>0</v>
      </c>
      <c r="AH127" s="14">
        <v>0</v>
      </c>
      <c r="AI127" s="14">
        <v>0</v>
      </c>
      <c r="AJ127" s="14">
        <v>9.3414188800000009</v>
      </c>
      <c r="AK127" s="14">
        <v>10.958920900000001</v>
      </c>
      <c r="AL127" s="14">
        <v>9.8277826899999994</v>
      </c>
      <c r="AM127" s="14">
        <v>9.8277826899999994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9.8277826899999994</v>
      </c>
      <c r="AU127" s="14">
        <v>135.36723978000001</v>
      </c>
      <c r="AV127" s="14">
        <v>303.54451532000002</v>
      </c>
      <c r="AW127" s="14">
        <v>438.91175510000005</v>
      </c>
      <c r="AX127" s="14">
        <v>60.787898229999996</v>
      </c>
      <c r="AY127" s="14">
        <v>14.255830749999999</v>
      </c>
      <c r="AZ127" s="14">
        <v>363.86802612000008</v>
      </c>
    </row>
    <row r="128" spans="2:52" x14ac:dyDescent="0.2">
      <c r="B128" s="18" t="s">
        <v>147</v>
      </c>
      <c r="C128" s="14">
        <v>399.37410481000001</v>
      </c>
      <c r="D128" s="14">
        <v>312.03413351</v>
      </c>
      <c r="E128" s="14">
        <v>307.70300495999999</v>
      </c>
      <c r="F128" s="14">
        <v>2.35387894</v>
      </c>
      <c r="G128" s="14">
        <v>1.9772496100000001</v>
      </c>
      <c r="H128" s="14">
        <v>87.339971300000002</v>
      </c>
      <c r="I128" s="14">
        <v>5.4643300000000004</v>
      </c>
      <c r="J128" s="14">
        <v>19.613793399999999</v>
      </c>
      <c r="K128" s="14">
        <v>53.025480939999994</v>
      </c>
      <c r="L128" s="14">
        <v>9.2363669600000016</v>
      </c>
      <c r="M128" s="14">
        <v>963.22134510000001</v>
      </c>
      <c r="N128" s="14">
        <v>889.91051000000004</v>
      </c>
      <c r="O128" s="14">
        <v>42.573180219999998</v>
      </c>
      <c r="P128" s="14">
        <v>30.737654879999997</v>
      </c>
      <c r="Q128" s="14">
        <v>0</v>
      </c>
      <c r="R128" s="14">
        <v>1362.5954499099998</v>
      </c>
      <c r="S128" s="14">
        <v>369.61710835000002</v>
      </c>
      <c r="T128" s="14">
        <v>18.408446959999999</v>
      </c>
      <c r="U128" s="14">
        <v>98.515256629999996</v>
      </c>
      <c r="V128" s="14">
        <v>5.1926431700000002</v>
      </c>
      <c r="W128" s="14">
        <v>0</v>
      </c>
      <c r="X128" s="14">
        <v>28.28435232</v>
      </c>
      <c r="Y128" s="14">
        <v>180.09916608</v>
      </c>
      <c r="Z128" s="14">
        <v>9.2309321099999995</v>
      </c>
      <c r="AA128" s="14">
        <v>709.34790562000001</v>
      </c>
      <c r="AB128" s="14">
        <v>653.24754428999995</v>
      </c>
      <c r="AC128" s="14">
        <v>0</v>
      </c>
      <c r="AD128" s="14">
        <v>0</v>
      </c>
      <c r="AE128" s="14">
        <v>0</v>
      </c>
      <c r="AF128" s="14">
        <v>0</v>
      </c>
      <c r="AG128" s="14">
        <v>86.403945309999997</v>
      </c>
      <c r="AH128" s="14">
        <v>86.403945309999997</v>
      </c>
      <c r="AI128" s="14">
        <v>0</v>
      </c>
      <c r="AJ128" s="14">
        <v>3.4599605099999997</v>
      </c>
      <c r="AK128" s="14">
        <v>89.863905819999999</v>
      </c>
      <c r="AL128" s="14">
        <v>72.665750970000005</v>
      </c>
      <c r="AM128" s="14">
        <v>72.665750970000005</v>
      </c>
      <c r="AN128" s="14">
        <v>0</v>
      </c>
      <c r="AO128" s="14">
        <v>0</v>
      </c>
      <c r="AP128" s="14">
        <v>30.483243469999998</v>
      </c>
      <c r="AQ128" s="14">
        <v>30.483243469999998</v>
      </c>
      <c r="AR128" s="14">
        <v>0</v>
      </c>
      <c r="AS128" s="14">
        <v>0</v>
      </c>
      <c r="AT128" s="14">
        <v>103.14899444</v>
      </c>
      <c r="AU128" s="14">
        <v>639.96245566999994</v>
      </c>
      <c r="AV128" s="14">
        <v>793.13903474999995</v>
      </c>
      <c r="AW128" s="14">
        <v>1433.1014904200001</v>
      </c>
      <c r="AX128" s="14">
        <v>69.079363090000001</v>
      </c>
      <c r="AY128" s="14">
        <v>110.97510219</v>
      </c>
      <c r="AZ128" s="14">
        <v>1253.0470251400002</v>
      </c>
    </row>
    <row r="129" spans="2:52" x14ac:dyDescent="0.2">
      <c r="B129" s="18" t="s">
        <v>148</v>
      </c>
      <c r="C129" s="14">
        <v>53.672499330000001</v>
      </c>
      <c r="D129" s="14">
        <v>37.234754559999999</v>
      </c>
      <c r="E129" s="14">
        <v>29.39382539</v>
      </c>
      <c r="F129" s="14">
        <v>6.0579707300000001</v>
      </c>
      <c r="G129" s="14">
        <v>1.78295844</v>
      </c>
      <c r="H129" s="14">
        <v>16.437744769999998</v>
      </c>
      <c r="I129" s="14">
        <v>0.105625</v>
      </c>
      <c r="J129" s="14">
        <v>5.1887100199999994</v>
      </c>
      <c r="K129" s="14">
        <v>9.8210782600000002</v>
      </c>
      <c r="L129" s="14">
        <v>1.3223314900000001</v>
      </c>
      <c r="M129" s="14">
        <v>1209.3238884100001</v>
      </c>
      <c r="N129" s="14">
        <v>1207.315998</v>
      </c>
      <c r="O129" s="14">
        <v>0.34089040999999998</v>
      </c>
      <c r="P129" s="14">
        <v>1.6519999999999999</v>
      </c>
      <c r="Q129" s="14">
        <v>1.4999999999999999E-2</v>
      </c>
      <c r="R129" s="14">
        <v>1262.99638774</v>
      </c>
      <c r="S129" s="14">
        <v>577.02895734000003</v>
      </c>
      <c r="T129" s="14">
        <v>13.036373220000002</v>
      </c>
      <c r="U129" s="14">
        <v>173.64170525</v>
      </c>
      <c r="V129" s="14">
        <v>0</v>
      </c>
      <c r="W129" s="14">
        <v>0</v>
      </c>
      <c r="X129" s="14">
        <v>69.05022034000001</v>
      </c>
      <c r="Y129" s="14">
        <v>262.90910009999999</v>
      </c>
      <c r="Z129" s="14">
        <v>0</v>
      </c>
      <c r="AA129" s="14">
        <v>1095.66635625</v>
      </c>
      <c r="AB129" s="14">
        <v>167.33003148999998</v>
      </c>
      <c r="AC129" s="14">
        <v>0</v>
      </c>
      <c r="AD129" s="14">
        <v>0</v>
      </c>
      <c r="AE129" s="14">
        <v>0</v>
      </c>
      <c r="AF129" s="14">
        <v>0</v>
      </c>
      <c r="AG129" s="14">
        <v>220</v>
      </c>
      <c r="AH129" s="14">
        <v>220</v>
      </c>
      <c r="AI129" s="14">
        <v>0</v>
      </c>
      <c r="AJ129" s="14">
        <v>0</v>
      </c>
      <c r="AK129" s="14">
        <v>220</v>
      </c>
      <c r="AL129" s="14">
        <v>54.361085359999997</v>
      </c>
      <c r="AM129" s="14">
        <v>54.361085359999997</v>
      </c>
      <c r="AN129" s="14">
        <v>0</v>
      </c>
      <c r="AO129" s="14">
        <v>0</v>
      </c>
      <c r="AP129" s="14">
        <v>15.16784592</v>
      </c>
      <c r="AQ129" s="14">
        <v>15.16784592</v>
      </c>
      <c r="AR129" s="14">
        <v>0</v>
      </c>
      <c r="AS129" s="14">
        <v>0</v>
      </c>
      <c r="AT129" s="14">
        <v>69.528931279999995</v>
      </c>
      <c r="AU129" s="14">
        <v>317.80110021000002</v>
      </c>
      <c r="AV129" s="14">
        <v>333.46321756999998</v>
      </c>
      <c r="AW129" s="14">
        <v>651.26431777999994</v>
      </c>
      <c r="AX129" s="14">
        <v>18.706850260000003</v>
      </c>
      <c r="AY129" s="14">
        <v>0</v>
      </c>
      <c r="AZ129" s="14">
        <v>632.55746751999993</v>
      </c>
    </row>
    <row r="130" spans="2:52" x14ac:dyDescent="0.2">
      <c r="B130" s="19" t="s">
        <v>1568</v>
      </c>
      <c r="C130" s="25">
        <v>909.00179555000011</v>
      </c>
      <c r="D130" s="25">
        <v>459.14218799999998</v>
      </c>
      <c r="E130" s="25">
        <v>410.70429089999999</v>
      </c>
      <c r="F130" s="25">
        <v>30.973873190000006</v>
      </c>
      <c r="G130" s="25">
        <v>17.464023910000002</v>
      </c>
      <c r="H130" s="25">
        <v>449.85960755000002</v>
      </c>
      <c r="I130" s="25">
        <v>48.894233470000003</v>
      </c>
      <c r="J130" s="25">
        <v>271.68783554999993</v>
      </c>
      <c r="K130" s="25">
        <v>110.81383305</v>
      </c>
      <c r="L130" s="25">
        <v>18.463705480000002</v>
      </c>
      <c r="M130" s="25">
        <v>5253.0442888500002</v>
      </c>
      <c r="N130" s="25">
        <v>5173.2018076100003</v>
      </c>
      <c r="O130" s="25">
        <v>47.437826359999995</v>
      </c>
      <c r="P130" s="25">
        <v>32.389654879999995</v>
      </c>
      <c r="Q130" s="25">
        <v>1.4999999999999999E-2</v>
      </c>
      <c r="R130" s="25">
        <v>6162.0460844000008</v>
      </c>
      <c r="S130" s="25">
        <v>1839.6973196900001</v>
      </c>
      <c r="T130" s="25">
        <v>46.849821730000002</v>
      </c>
      <c r="U130" s="25">
        <v>769.8431482499999</v>
      </c>
      <c r="V130" s="25">
        <v>8.2021130499999995</v>
      </c>
      <c r="W130" s="25">
        <v>0</v>
      </c>
      <c r="X130" s="25">
        <v>322.21864778000008</v>
      </c>
      <c r="Y130" s="25">
        <v>799.20910585999991</v>
      </c>
      <c r="Z130" s="25">
        <v>25.375713130000001</v>
      </c>
      <c r="AA130" s="25">
        <v>3811.3958694900002</v>
      </c>
      <c r="AB130" s="25">
        <v>2350.6502149099997</v>
      </c>
      <c r="AC130" s="25">
        <v>1.6175020200000001</v>
      </c>
      <c r="AD130" s="25">
        <v>0</v>
      </c>
      <c r="AE130" s="25">
        <v>0</v>
      </c>
      <c r="AF130" s="25">
        <v>1.6175020200000001</v>
      </c>
      <c r="AG130" s="25">
        <v>306.40394530999998</v>
      </c>
      <c r="AH130" s="25">
        <v>306.40394530999998</v>
      </c>
      <c r="AI130" s="25">
        <v>0</v>
      </c>
      <c r="AJ130" s="25">
        <v>132.63830783</v>
      </c>
      <c r="AK130" s="25">
        <v>440.65975515999997</v>
      </c>
      <c r="AL130" s="25">
        <v>353.13230288000005</v>
      </c>
      <c r="AM130" s="25">
        <v>353.13230288000005</v>
      </c>
      <c r="AN130" s="25">
        <v>0</v>
      </c>
      <c r="AO130" s="25">
        <v>0</v>
      </c>
      <c r="AP130" s="25">
        <v>84.368716680000006</v>
      </c>
      <c r="AQ130" s="25">
        <v>84.368716680000006</v>
      </c>
      <c r="AR130" s="25">
        <v>0</v>
      </c>
      <c r="AS130" s="25">
        <v>74.133396379999994</v>
      </c>
      <c r="AT130" s="25">
        <v>511.63441594</v>
      </c>
      <c r="AU130" s="25">
        <v>2279.6755541300004</v>
      </c>
      <c r="AV130" s="25">
        <v>3226.4140733099998</v>
      </c>
      <c r="AW130" s="25">
        <v>5506.0896274400002</v>
      </c>
      <c r="AX130" s="25">
        <v>543.36056941000004</v>
      </c>
      <c r="AY130" s="25">
        <v>299.14172246999999</v>
      </c>
      <c r="AZ130" s="25">
        <v>4663.5873355599997</v>
      </c>
    </row>
    <row r="131" spans="2:52" x14ac:dyDescent="0.2">
      <c r="B131" s="20"/>
    </row>
    <row r="132" spans="2:52" x14ac:dyDescent="0.2">
      <c r="B132" s="23" t="s">
        <v>149</v>
      </c>
    </row>
    <row r="133" spans="2:52" x14ac:dyDescent="0.2">
      <c r="B133" s="18" t="s">
        <v>150</v>
      </c>
      <c r="C133" s="14">
        <v>13.33347047</v>
      </c>
      <c r="D133" s="14">
        <v>1.3487124699999999</v>
      </c>
      <c r="E133" s="14">
        <v>0.77830708999999998</v>
      </c>
      <c r="F133" s="14">
        <v>0.53161717000000008</v>
      </c>
      <c r="G133" s="14">
        <v>3.8788209999999997E-2</v>
      </c>
      <c r="H133" s="14">
        <v>11.984757999999999</v>
      </c>
      <c r="I133" s="14">
        <v>3.5599999999999998E-4</v>
      </c>
      <c r="J133" s="14">
        <v>0.69572000000000001</v>
      </c>
      <c r="K133" s="14">
        <v>11.241334999999999</v>
      </c>
      <c r="L133" s="14">
        <v>4.7347E-2</v>
      </c>
      <c r="M133" s="14">
        <v>881.62360244000001</v>
      </c>
      <c r="N133" s="14">
        <v>864.16112299999998</v>
      </c>
      <c r="O133" s="14">
        <v>17.462479440000003</v>
      </c>
      <c r="P133" s="14">
        <v>0</v>
      </c>
      <c r="Q133" s="14">
        <v>0</v>
      </c>
      <c r="R133" s="14">
        <v>894.95707290999997</v>
      </c>
      <c r="S133" s="14">
        <v>453.79568566</v>
      </c>
      <c r="T133" s="14">
        <v>0.24685000000000001</v>
      </c>
      <c r="U133" s="14">
        <v>57.39197222</v>
      </c>
      <c r="V133" s="14">
        <v>0</v>
      </c>
      <c r="W133" s="14">
        <v>0</v>
      </c>
      <c r="X133" s="14">
        <v>26.18071651</v>
      </c>
      <c r="Y133" s="14">
        <v>187.25063202999999</v>
      </c>
      <c r="Z133" s="14">
        <v>2.5547619400000001</v>
      </c>
      <c r="AA133" s="14">
        <v>727.42061836000005</v>
      </c>
      <c r="AB133" s="14">
        <v>167.53645454999997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61.087816070000002</v>
      </c>
      <c r="AM133" s="14">
        <v>61.087816070000002</v>
      </c>
      <c r="AN133" s="14">
        <v>0</v>
      </c>
      <c r="AO133" s="14">
        <v>0</v>
      </c>
      <c r="AP133" s="14">
        <v>9.8749014400000004</v>
      </c>
      <c r="AQ133" s="14">
        <v>9.8749014400000004</v>
      </c>
      <c r="AR133" s="14">
        <v>0</v>
      </c>
      <c r="AS133" s="14">
        <v>0</v>
      </c>
      <c r="AT133" s="14">
        <v>70.962717510000004</v>
      </c>
      <c r="AU133" s="14">
        <v>96.573737040000012</v>
      </c>
      <c r="AV133" s="14">
        <v>30.622678910000001</v>
      </c>
      <c r="AW133" s="14">
        <v>127.19641594999999</v>
      </c>
      <c r="AX133" s="14">
        <v>8.3124957899999998</v>
      </c>
      <c r="AY133" s="14">
        <v>0</v>
      </c>
      <c r="AZ133" s="14">
        <v>118.88392015999999</v>
      </c>
    </row>
    <row r="134" spans="2:52" x14ac:dyDescent="0.2">
      <c r="B134" s="18" t="s">
        <v>151</v>
      </c>
      <c r="C134" s="14">
        <v>1.9604602799999999</v>
      </c>
      <c r="D134" s="14">
        <v>1.9175881199999998</v>
      </c>
      <c r="E134" s="14">
        <v>1.9175881199999998</v>
      </c>
      <c r="F134" s="14">
        <v>0</v>
      </c>
      <c r="G134" s="14">
        <v>0</v>
      </c>
      <c r="H134" s="14">
        <v>4.2872160000000006E-2</v>
      </c>
      <c r="I134" s="14">
        <v>0</v>
      </c>
      <c r="J134" s="14">
        <v>0</v>
      </c>
      <c r="K134" s="14">
        <v>0</v>
      </c>
      <c r="L134" s="14">
        <v>4.2872160000000006E-2</v>
      </c>
      <c r="M134" s="14">
        <v>2143.77207658</v>
      </c>
      <c r="N134" s="14">
        <v>2096.343496</v>
      </c>
      <c r="O134" s="14">
        <v>1.68886</v>
      </c>
      <c r="P134" s="14">
        <v>2.9111579300000003</v>
      </c>
      <c r="Q134" s="14">
        <v>42.828562649999995</v>
      </c>
      <c r="R134" s="14">
        <v>2145.73253686</v>
      </c>
      <c r="S134" s="14">
        <v>550.46436330999995</v>
      </c>
      <c r="T134" s="14">
        <v>2.7499999999999998E-3</v>
      </c>
      <c r="U134" s="14">
        <v>5.4737999999999998</v>
      </c>
      <c r="V134" s="14">
        <v>0</v>
      </c>
      <c r="W134" s="14">
        <v>0</v>
      </c>
      <c r="X134" s="14">
        <v>184.21463611999999</v>
      </c>
      <c r="Y134" s="14">
        <v>568.26553302999992</v>
      </c>
      <c r="Z134" s="14">
        <v>51.76778298</v>
      </c>
      <c r="AA134" s="14">
        <v>1360.18886544</v>
      </c>
      <c r="AB134" s="14">
        <v>785.54367142000001</v>
      </c>
      <c r="AC134" s="14">
        <v>0</v>
      </c>
      <c r="AD134" s="14">
        <v>0</v>
      </c>
      <c r="AE134" s="14">
        <v>0</v>
      </c>
      <c r="AF134" s="14">
        <v>0</v>
      </c>
      <c r="AG134" s="14">
        <v>135.17493313999998</v>
      </c>
      <c r="AH134" s="14">
        <v>135.17493313999998</v>
      </c>
      <c r="AI134" s="14">
        <v>0</v>
      </c>
      <c r="AJ134" s="14">
        <v>0</v>
      </c>
      <c r="AK134" s="14">
        <v>135.17493313999998</v>
      </c>
      <c r="AL134" s="14">
        <v>443.63797049999999</v>
      </c>
      <c r="AM134" s="14">
        <v>443.63797049999999</v>
      </c>
      <c r="AN134" s="14">
        <v>0</v>
      </c>
      <c r="AO134" s="14">
        <v>0</v>
      </c>
      <c r="AP134" s="14">
        <v>106.70107537</v>
      </c>
      <c r="AQ134" s="14">
        <v>106.70107537</v>
      </c>
      <c r="AR134" s="14">
        <v>0</v>
      </c>
      <c r="AS134" s="14">
        <v>126.94851833</v>
      </c>
      <c r="AT134" s="14">
        <v>677.28756420000002</v>
      </c>
      <c r="AU134" s="14">
        <v>243.43104036</v>
      </c>
      <c r="AV134" s="14">
        <v>391.00135344</v>
      </c>
      <c r="AW134" s="14">
        <v>634.4323938</v>
      </c>
      <c r="AX134" s="14">
        <v>0</v>
      </c>
      <c r="AY134" s="14">
        <v>0</v>
      </c>
      <c r="AZ134" s="14">
        <v>634.4323938</v>
      </c>
    </row>
    <row r="135" spans="2:52" x14ac:dyDescent="0.2">
      <c r="B135" s="18" t="s">
        <v>152</v>
      </c>
      <c r="C135" s="14">
        <v>11.36109839</v>
      </c>
      <c r="D135" s="14">
        <v>10.45731041</v>
      </c>
      <c r="E135" s="14">
        <v>7.9483154900000006</v>
      </c>
      <c r="F135" s="14">
        <v>2.1412047200000002</v>
      </c>
      <c r="G135" s="14">
        <v>0.36779020000000001</v>
      </c>
      <c r="H135" s="14">
        <v>0.90378797999999994</v>
      </c>
      <c r="I135" s="14">
        <v>2.8326439999999998E-2</v>
      </c>
      <c r="J135" s="14">
        <v>0.13121254000000002</v>
      </c>
      <c r="K135" s="14">
        <v>0.74424900000000005</v>
      </c>
      <c r="L135" s="14">
        <v>0</v>
      </c>
      <c r="M135" s="14">
        <v>1891.8548873599998</v>
      </c>
      <c r="N135" s="14">
        <v>1796.1667199999999</v>
      </c>
      <c r="O135" s="14">
        <v>95.688167359999994</v>
      </c>
      <c r="P135" s="14">
        <v>0</v>
      </c>
      <c r="Q135" s="14">
        <v>0</v>
      </c>
      <c r="R135" s="14">
        <v>1903.2159857500001</v>
      </c>
      <c r="S135" s="14">
        <v>757.33982935000006</v>
      </c>
      <c r="T135" s="14">
        <v>83.068811499999995</v>
      </c>
      <c r="U135" s="14">
        <v>81.20212454</v>
      </c>
      <c r="V135" s="14">
        <v>0</v>
      </c>
      <c r="W135" s="14">
        <v>0</v>
      </c>
      <c r="X135" s="14">
        <v>31.126483</v>
      </c>
      <c r="Y135" s="14">
        <v>793.95755438000003</v>
      </c>
      <c r="Z135" s="14">
        <v>0</v>
      </c>
      <c r="AA135" s="14">
        <v>1746.69480277</v>
      </c>
      <c r="AB135" s="14">
        <v>156.52118297999999</v>
      </c>
      <c r="AC135" s="14">
        <v>0</v>
      </c>
      <c r="AD135" s="14">
        <v>0</v>
      </c>
      <c r="AE135" s="14">
        <v>0</v>
      </c>
      <c r="AF135" s="14">
        <v>0</v>
      </c>
      <c r="AG135" s="14">
        <v>109.80949124</v>
      </c>
      <c r="AH135" s="14">
        <v>109.80949124</v>
      </c>
      <c r="AI135" s="14">
        <v>0</v>
      </c>
      <c r="AJ135" s="14">
        <v>0</v>
      </c>
      <c r="AK135" s="14">
        <v>109.80949124</v>
      </c>
      <c r="AL135" s="14">
        <v>137.30137089999999</v>
      </c>
      <c r="AM135" s="14">
        <v>137.30137089999999</v>
      </c>
      <c r="AN135" s="14">
        <v>0</v>
      </c>
      <c r="AO135" s="14">
        <v>0</v>
      </c>
      <c r="AP135" s="14">
        <v>102.84727879</v>
      </c>
      <c r="AQ135" s="14">
        <v>102.84727879</v>
      </c>
      <c r="AR135" s="14">
        <v>0</v>
      </c>
      <c r="AS135" s="14">
        <v>0</v>
      </c>
      <c r="AT135" s="14">
        <v>240.14864968999998</v>
      </c>
      <c r="AU135" s="14">
        <v>26.18202453</v>
      </c>
      <c r="AV135" s="14">
        <v>21.636043760000003</v>
      </c>
      <c r="AW135" s="14">
        <v>47.818068289999999</v>
      </c>
      <c r="AX135" s="14">
        <v>0</v>
      </c>
      <c r="AY135" s="14">
        <v>0</v>
      </c>
      <c r="AZ135" s="14">
        <v>47.818068289999999</v>
      </c>
    </row>
    <row r="136" spans="2:52" x14ac:dyDescent="0.2">
      <c r="B136" s="22" t="s">
        <v>153</v>
      </c>
      <c r="C136" s="14">
        <v>29.842025329999998</v>
      </c>
      <c r="D136" s="14">
        <v>1.7409465800000001</v>
      </c>
      <c r="E136" s="14">
        <v>1.7130993799999998</v>
      </c>
      <c r="F136" s="14">
        <v>0</v>
      </c>
      <c r="G136" s="14">
        <v>2.7847199999999999E-2</v>
      </c>
      <c r="H136" s="14">
        <v>28.101078749999999</v>
      </c>
      <c r="I136" s="14">
        <v>3.0000000000000001E-3</v>
      </c>
      <c r="J136" s="14">
        <v>6.9999999999999999E-4</v>
      </c>
      <c r="K136" s="14">
        <v>1.7000000000000001E-2</v>
      </c>
      <c r="L136" s="14">
        <v>28.080378750000001</v>
      </c>
      <c r="M136" s="14">
        <v>1154.0277215799999</v>
      </c>
      <c r="N136" s="14">
        <v>1099.2765139999999</v>
      </c>
      <c r="O136" s="14">
        <v>54.751207579999999</v>
      </c>
      <c r="P136" s="14">
        <v>0</v>
      </c>
      <c r="Q136" s="14">
        <v>0</v>
      </c>
      <c r="R136" s="14">
        <v>1183.8697469099998</v>
      </c>
      <c r="S136" s="14">
        <v>403.77429827999998</v>
      </c>
      <c r="T136" s="14">
        <v>5.2839391999999998</v>
      </c>
      <c r="U136" s="14">
        <v>79.792642319999999</v>
      </c>
      <c r="V136" s="14">
        <v>0</v>
      </c>
      <c r="W136" s="14">
        <v>0</v>
      </c>
      <c r="X136" s="14">
        <v>99.717722809999998</v>
      </c>
      <c r="Y136" s="14">
        <v>470.77146544999999</v>
      </c>
      <c r="Z136" s="14">
        <v>0</v>
      </c>
      <c r="AA136" s="14">
        <v>1059.34006806</v>
      </c>
      <c r="AB136" s="14">
        <v>124.52967885000001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103.55</v>
      </c>
      <c r="AM136" s="14">
        <v>103.55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103.55</v>
      </c>
      <c r="AU136" s="14">
        <v>20.979678850000003</v>
      </c>
      <c r="AV136" s="14">
        <v>13.39755291</v>
      </c>
      <c r="AW136" s="14">
        <v>34.377231760000001</v>
      </c>
      <c r="AX136" s="14">
        <v>0</v>
      </c>
      <c r="AY136" s="14">
        <v>0</v>
      </c>
      <c r="AZ136" s="14">
        <v>34.377231760000001</v>
      </c>
    </row>
    <row r="137" spans="2:52" x14ac:dyDescent="0.2">
      <c r="B137" s="18" t="s">
        <v>154</v>
      </c>
      <c r="C137" s="14">
        <v>1.5118701200000002</v>
      </c>
      <c r="D137" s="14">
        <v>1.1395451200000002</v>
      </c>
      <c r="E137" s="14">
        <v>1.1117170600000001</v>
      </c>
      <c r="F137" s="14">
        <v>0</v>
      </c>
      <c r="G137" s="14">
        <v>2.7828060000000002E-2</v>
      </c>
      <c r="H137" s="14">
        <v>0.37232500000000002</v>
      </c>
      <c r="I137" s="14">
        <v>0.36449999999999999</v>
      </c>
      <c r="J137" s="14">
        <v>4.0000000000000002E-4</v>
      </c>
      <c r="K137" s="14">
        <v>0</v>
      </c>
      <c r="L137" s="14">
        <v>7.4250000000000002E-3</v>
      </c>
      <c r="M137" s="14">
        <v>949.21060511999997</v>
      </c>
      <c r="N137" s="14">
        <v>903.0779</v>
      </c>
      <c r="O137" s="14">
        <v>5.629965E-2</v>
      </c>
      <c r="P137" s="14">
        <v>0</v>
      </c>
      <c r="Q137" s="14">
        <v>46.076405469999997</v>
      </c>
      <c r="R137" s="14">
        <v>950.72247523999988</v>
      </c>
      <c r="S137" s="14">
        <v>502.3957001</v>
      </c>
      <c r="T137" s="14">
        <v>51.015999999999998</v>
      </c>
      <c r="U137" s="14">
        <v>46.6797416</v>
      </c>
      <c r="V137" s="14">
        <v>0</v>
      </c>
      <c r="W137" s="14">
        <v>0</v>
      </c>
      <c r="X137" s="14">
        <v>30</v>
      </c>
      <c r="Y137" s="14">
        <v>100.40941271999999</v>
      </c>
      <c r="Z137" s="14">
        <v>0</v>
      </c>
      <c r="AA137" s="14">
        <v>730.50085442</v>
      </c>
      <c r="AB137" s="14">
        <v>220.22162082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213.29558</v>
      </c>
      <c r="AM137" s="14">
        <v>213.29558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213.29558</v>
      </c>
      <c r="AU137" s="14">
        <v>6.9260408199999999</v>
      </c>
      <c r="AV137" s="14">
        <v>5.9004361400000009</v>
      </c>
      <c r="AW137" s="14">
        <v>12.826476960000001</v>
      </c>
      <c r="AX137" s="14">
        <v>0</v>
      </c>
      <c r="AY137" s="14">
        <v>0</v>
      </c>
      <c r="AZ137" s="14">
        <v>12.826476960000001</v>
      </c>
    </row>
    <row r="138" spans="2:52" x14ac:dyDescent="0.2">
      <c r="B138" s="19" t="s">
        <v>1568</v>
      </c>
      <c r="C138" s="25">
        <v>58.008924589999992</v>
      </c>
      <c r="D138" s="25">
        <v>16.604102700000002</v>
      </c>
      <c r="E138" s="25">
        <v>13.46902714</v>
      </c>
      <c r="F138" s="25">
        <v>2.6728218900000003</v>
      </c>
      <c r="G138" s="25">
        <v>0.46225367000000001</v>
      </c>
      <c r="H138" s="25">
        <v>41.404821889999994</v>
      </c>
      <c r="I138" s="25">
        <v>0.39618243999999997</v>
      </c>
      <c r="J138" s="25">
        <v>0.82803254000000004</v>
      </c>
      <c r="K138" s="25">
        <v>12.002583999999999</v>
      </c>
      <c r="L138" s="25">
        <v>28.178022910000003</v>
      </c>
      <c r="M138" s="25">
        <v>7020.4888930799998</v>
      </c>
      <c r="N138" s="25">
        <v>6759.0257529999999</v>
      </c>
      <c r="O138" s="25">
        <v>169.64701403000001</v>
      </c>
      <c r="P138" s="25">
        <v>2.9111579300000003</v>
      </c>
      <c r="Q138" s="25">
        <v>88.904968119999992</v>
      </c>
      <c r="R138" s="25">
        <v>7078.4978176699997</v>
      </c>
      <c r="S138" s="25">
        <v>2667.7698766999997</v>
      </c>
      <c r="T138" s="25">
        <v>139.61835070000001</v>
      </c>
      <c r="U138" s="25">
        <v>270.54028068000002</v>
      </c>
      <c r="V138" s="25">
        <v>0</v>
      </c>
      <c r="W138" s="25">
        <v>0</v>
      </c>
      <c r="X138" s="25">
        <v>371.23955844</v>
      </c>
      <c r="Y138" s="25">
        <v>2120.6545976100001</v>
      </c>
      <c r="Z138" s="25">
        <v>54.322544919999999</v>
      </c>
      <c r="AA138" s="25">
        <v>5624.1452090499997</v>
      </c>
      <c r="AB138" s="25">
        <v>1454.35260862</v>
      </c>
      <c r="AC138" s="25">
        <v>0</v>
      </c>
      <c r="AD138" s="25">
        <v>0</v>
      </c>
      <c r="AE138" s="25">
        <v>0</v>
      </c>
      <c r="AF138" s="25">
        <v>0</v>
      </c>
      <c r="AG138" s="25">
        <v>244.98442437999998</v>
      </c>
      <c r="AH138" s="25">
        <v>244.98442437999998</v>
      </c>
      <c r="AI138" s="25">
        <v>0</v>
      </c>
      <c r="AJ138" s="25">
        <v>0</v>
      </c>
      <c r="AK138" s="25">
        <v>244.98442437999998</v>
      </c>
      <c r="AL138" s="25">
        <v>958.87273746999995</v>
      </c>
      <c r="AM138" s="25">
        <v>958.87273746999995</v>
      </c>
      <c r="AN138" s="25">
        <v>0</v>
      </c>
      <c r="AO138" s="25">
        <v>0</v>
      </c>
      <c r="AP138" s="25">
        <v>219.4232556</v>
      </c>
      <c r="AQ138" s="25">
        <v>219.4232556</v>
      </c>
      <c r="AR138" s="25">
        <v>0</v>
      </c>
      <c r="AS138" s="25">
        <v>126.94851833</v>
      </c>
      <c r="AT138" s="25">
        <v>1305.2445114</v>
      </c>
      <c r="AU138" s="25">
        <v>394.09252160000005</v>
      </c>
      <c r="AV138" s="25">
        <v>462.55806516000001</v>
      </c>
      <c r="AW138" s="25">
        <v>856.65058676000001</v>
      </c>
      <c r="AX138" s="25">
        <v>8.3124957899999998</v>
      </c>
      <c r="AY138" s="25">
        <v>0</v>
      </c>
      <c r="AZ138" s="25">
        <v>848.33809097000005</v>
      </c>
    </row>
  </sheetData>
  <mergeCells count="40">
    <mergeCell ref="AW6:AW9"/>
    <mergeCell ref="AX6:AX9"/>
    <mergeCell ref="AY6:AY9"/>
    <mergeCell ref="AZ6:AZ9"/>
    <mergeCell ref="AC6:AJ7"/>
    <mergeCell ref="AK6:AK9"/>
    <mergeCell ref="AL6:AS7"/>
    <mergeCell ref="AT6:AT9"/>
    <mergeCell ref="AU6:AU9"/>
    <mergeCell ref="AV6:AV9"/>
    <mergeCell ref="AL8:AO8"/>
    <mergeCell ref="AP8:AR8"/>
    <mergeCell ref="AS8:AS9"/>
    <mergeCell ref="AG8:AI8"/>
    <mergeCell ref="AJ8:AJ9"/>
    <mergeCell ref="R6:R9"/>
    <mergeCell ref="S6:Z7"/>
    <mergeCell ref="AA6:AA9"/>
    <mergeCell ref="AB6:AB9"/>
    <mergeCell ref="Q8:Q9"/>
    <mergeCell ref="S8:S9"/>
    <mergeCell ref="T8:T9"/>
    <mergeCell ref="U8:U9"/>
    <mergeCell ref="V8:V9"/>
    <mergeCell ref="B6:B9"/>
    <mergeCell ref="X8:X9"/>
    <mergeCell ref="Y8:Y9"/>
    <mergeCell ref="Z8:Z9"/>
    <mergeCell ref="AC8:AF8"/>
    <mergeCell ref="C7:C9"/>
    <mergeCell ref="D7:L7"/>
    <mergeCell ref="M7:Q7"/>
    <mergeCell ref="D8:G8"/>
    <mergeCell ref="H8:L8"/>
    <mergeCell ref="C6:Q6"/>
    <mergeCell ref="M8:M9"/>
    <mergeCell ref="N8:N9"/>
    <mergeCell ref="O8:O9"/>
    <mergeCell ref="P8:P9"/>
    <mergeCell ref="W8:W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07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2.75" x14ac:dyDescent="0.2"/>
  <cols>
    <col min="1" max="1" width="2.42578125" style="2" customWidth="1"/>
    <col min="2" max="2" width="33.5703125" style="2" customWidth="1"/>
    <col min="3" max="3" width="21" style="2" customWidth="1"/>
    <col min="4" max="4" width="22.28515625" style="2" customWidth="1"/>
    <col min="5" max="12" width="19.42578125" style="2" customWidth="1"/>
    <col min="13" max="13" width="22.140625" style="2" customWidth="1"/>
    <col min="14" max="14" width="23.28515625" style="2" customWidth="1"/>
    <col min="15" max="17" width="19.42578125" style="2" customWidth="1"/>
    <col min="18" max="18" width="22" style="2" customWidth="1"/>
    <col min="19" max="26" width="19.42578125" style="2" customWidth="1"/>
    <col min="27" max="27" width="21.140625" style="2" customWidth="1"/>
    <col min="28" max="28" width="21.28515625" style="2" customWidth="1"/>
    <col min="29" max="47" width="19.42578125" style="2" customWidth="1"/>
    <col min="48" max="49" width="22.28515625" style="2" customWidth="1"/>
    <col min="50" max="51" width="19.42578125" style="2" customWidth="1"/>
    <col min="52" max="52" width="21.85546875" style="2" customWidth="1"/>
    <col min="53" max="53" width="2.85546875" style="3" customWidth="1"/>
    <col min="54" max="16384" width="9.140625" style="2"/>
  </cols>
  <sheetData>
    <row r="2" spans="2:53" x14ac:dyDescent="0.2">
      <c r="B2" s="1" t="s">
        <v>0</v>
      </c>
    </row>
    <row r="3" spans="2:53" x14ac:dyDescent="0.2">
      <c r="B3" s="4" t="s">
        <v>1</v>
      </c>
    </row>
    <row r="4" spans="2:53" x14ac:dyDescent="0.2">
      <c r="B4" s="4" t="s">
        <v>1586</v>
      </c>
    </row>
    <row r="5" spans="2:53" x14ac:dyDescent="0.2">
      <c r="B5" s="4" t="s">
        <v>1643</v>
      </c>
    </row>
    <row r="6" spans="2:53" ht="15" customHeight="1" x14ac:dyDescent="0.2">
      <c r="B6" s="60" t="s">
        <v>3</v>
      </c>
      <c r="C6" s="67" t="s">
        <v>4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9" t="s">
        <v>5</v>
      </c>
      <c r="S6" s="70" t="s">
        <v>6</v>
      </c>
      <c r="T6" s="70"/>
      <c r="U6" s="70"/>
      <c r="V6" s="70"/>
      <c r="W6" s="70"/>
      <c r="X6" s="70"/>
      <c r="Y6" s="70"/>
      <c r="Z6" s="70"/>
      <c r="AA6" s="70" t="s">
        <v>6</v>
      </c>
      <c r="AB6" s="71" t="s">
        <v>7</v>
      </c>
      <c r="AC6" s="69" t="s">
        <v>8</v>
      </c>
      <c r="AD6" s="69"/>
      <c r="AE6" s="69"/>
      <c r="AF6" s="69"/>
      <c r="AG6" s="69"/>
      <c r="AH6" s="69"/>
      <c r="AI6" s="69"/>
      <c r="AJ6" s="69"/>
      <c r="AK6" s="69" t="s">
        <v>9</v>
      </c>
      <c r="AL6" s="70" t="s">
        <v>10</v>
      </c>
      <c r="AM6" s="70"/>
      <c r="AN6" s="70"/>
      <c r="AO6" s="70"/>
      <c r="AP6" s="70"/>
      <c r="AQ6" s="70"/>
      <c r="AR6" s="70"/>
      <c r="AS6" s="70"/>
      <c r="AT6" s="70" t="s">
        <v>11</v>
      </c>
      <c r="AU6" s="71" t="s">
        <v>12</v>
      </c>
      <c r="AV6" s="71" t="s">
        <v>13</v>
      </c>
      <c r="AW6" s="71" t="s">
        <v>14</v>
      </c>
      <c r="AX6" s="71" t="s">
        <v>15</v>
      </c>
      <c r="AY6" s="71" t="s">
        <v>16</v>
      </c>
      <c r="AZ6" s="71" t="s">
        <v>17</v>
      </c>
      <c r="BA6" s="5"/>
    </row>
    <row r="7" spans="2:53" ht="15" customHeight="1" x14ac:dyDescent="0.2">
      <c r="B7" s="60"/>
      <c r="C7" s="63" t="s">
        <v>18</v>
      </c>
      <c r="D7" s="64" t="s">
        <v>19</v>
      </c>
      <c r="E7" s="64"/>
      <c r="F7" s="64"/>
      <c r="G7" s="64"/>
      <c r="H7" s="64"/>
      <c r="I7" s="64"/>
      <c r="J7" s="64"/>
      <c r="K7" s="64"/>
      <c r="L7" s="64"/>
      <c r="M7" s="65" t="s">
        <v>20</v>
      </c>
      <c r="N7" s="65"/>
      <c r="O7" s="65"/>
      <c r="P7" s="65"/>
      <c r="Q7" s="65"/>
      <c r="R7" s="69"/>
      <c r="S7" s="70"/>
      <c r="T7" s="70"/>
      <c r="U7" s="70"/>
      <c r="V7" s="70"/>
      <c r="W7" s="70"/>
      <c r="X7" s="70"/>
      <c r="Y7" s="70"/>
      <c r="Z7" s="70"/>
      <c r="AA7" s="70"/>
      <c r="AB7" s="71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70"/>
      <c r="AN7" s="70"/>
      <c r="AO7" s="70"/>
      <c r="AP7" s="70"/>
      <c r="AQ7" s="70"/>
      <c r="AR7" s="70"/>
      <c r="AS7" s="70"/>
      <c r="AT7" s="70"/>
      <c r="AU7" s="71"/>
      <c r="AV7" s="71"/>
      <c r="AW7" s="71"/>
      <c r="AX7" s="71"/>
      <c r="AY7" s="71"/>
      <c r="AZ7" s="71"/>
      <c r="BA7" s="5"/>
    </row>
    <row r="8" spans="2:53" ht="15" customHeight="1" x14ac:dyDescent="0.2">
      <c r="B8" s="60"/>
      <c r="C8" s="63"/>
      <c r="D8" s="62" t="s">
        <v>21</v>
      </c>
      <c r="E8" s="62"/>
      <c r="F8" s="62"/>
      <c r="G8" s="62"/>
      <c r="H8" s="66" t="s">
        <v>22</v>
      </c>
      <c r="I8" s="66"/>
      <c r="J8" s="66"/>
      <c r="K8" s="66"/>
      <c r="L8" s="66"/>
      <c r="M8" s="68" t="s">
        <v>23</v>
      </c>
      <c r="N8" s="61" t="s">
        <v>24</v>
      </c>
      <c r="O8" s="61" t="s">
        <v>25</v>
      </c>
      <c r="P8" s="61" t="s">
        <v>26</v>
      </c>
      <c r="Q8" s="61" t="s">
        <v>27</v>
      </c>
      <c r="R8" s="69"/>
      <c r="S8" s="61" t="s">
        <v>28</v>
      </c>
      <c r="T8" s="61" t="s">
        <v>29</v>
      </c>
      <c r="U8" s="61" t="s">
        <v>30</v>
      </c>
      <c r="V8" s="61" t="s">
        <v>31</v>
      </c>
      <c r="W8" s="61" t="s">
        <v>32</v>
      </c>
      <c r="X8" s="61" t="s">
        <v>33</v>
      </c>
      <c r="Y8" s="61" t="s">
        <v>34</v>
      </c>
      <c r="Z8" s="61" t="s">
        <v>35</v>
      </c>
      <c r="AA8" s="70"/>
      <c r="AB8" s="71"/>
      <c r="AC8" s="62" t="s">
        <v>36</v>
      </c>
      <c r="AD8" s="62"/>
      <c r="AE8" s="62"/>
      <c r="AF8" s="62"/>
      <c r="AG8" s="66" t="s">
        <v>37</v>
      </c>
      <c r="AH8" s="66"/>
      <c r="AI8" s="66"/>
      <c r="AJ8" s="61" t="s">
        <v>38</v>
      </c>
      <c r="AK8" s="69"/>
      <c r="AL8" s="63" t="s">
        <v>39</v>
      </c>
      <c r="AM8" s="63"/>
      <c r="AN8" s="63"/>
      <c r="AO8" s="63"/>
      <c r="AP8" s="68" t="s">
        <v>40</v>
      </c>
      <c r="AQ8" s="68"/>
      <c r="AR8" s="68"/>
      <c r="AS8" s="68" t="s">
        <v>41</v>
      </c>
      <c r="AT8" s="70"/>
      <c r="AU8" s="71"/>
      <c r="AV8" s="71"/>
      <c r="AW8" s="71"/>
      <c r="AX8" s="71"/>
      <c r="AY8" s="71"/>
      <c r="AZ8" s="71"/>
      <c r="BA8" s="5"/>
    </row>
    <row r="9" spans="2:53" ht="51" x14ac:dyDescent="0.2">
      <c r="B9" s="60"/>
      <c r="C9" s="63"/>
      <c r="D9" s="6" t="s">
        <v>42</v>
      </c>
      <c r="E9" s="7" t="s">
        <v>43</v>
      </c>
      <c r="F9" s="7" t="s">
        <v>44</v>
      </c>
      <c r="G9" s="7" t="s">
        <v>45</v>
      </c>
      <c r="H9" s="8" t="s">
        <v>22</v>
      </c>
      <c r="I9" s="7" t="s">
        <v>46</v>
      </c>
      <c r="J9" s="7" t="s">
        <v>47</v>
      </c>
      <c r="K9" s="7" t="s">
        <v>48</v>
      </c>
      <c r="L9" s="7" t="s">
        <v>49</v>
      </c>
      <c r="M9" s="68"/>
      <c r="N9" s="61"/>
      <c r="O9" s="61"/>
      <c r="P9" s="61"/>
      <c r="Q9" s="61"/>
      <c r="R9" s="69"/>
      <c r="S9" s="61"/>
      <c r="T9" s="61"/>
      <c r="U9" s="61"/>
      <c r="V9" s="61"/>
      <c r="W9" s="61"/>
      <c r="X9" s="61"/>
      <c r="Y9" s="61"/>
      <c r="Z9" s="61"/>
      <c r="AA9" s="70"/>
      <c r="AB9" s="71"/>
      <c r="AC9" s="6" t="s">
        <v>50</v>
      </c>
      <c r="AD9" s="7" t="s">
        <v>51</v>
      </c>
      <c r="AE9" s="7" t="s">
        <v>52</v>
      </c>
      <c r="AF9" s="7" t="s">
        <v>53</v>
      </c>
      <c r="AG9" s="8" t="s">
        <v>37</v>
      </c>
      <c r="AH9" s="7" t="s">
        <v>54</v>
      </c>
      <c r="AI9" s="7" t="s">
        <v>55</v>
      </c>
      <c r="AJ9" s="61"/>
      <c r="AK9" s="69"/>
      <c r="AL9" s="9" t="s">
        <v>39</v>
      </c>
      <c r="AM9" s="7" t="s">
        <v>56</v>
      </c>
      <c r="AN9" s="7" t="s">
        <v>57</v>
      </c>
      <c r="AO9" s="7" t="s">
        <v>58</v>
      </c>
      <c r="AP9" s="10" t="s">
        <v>40</v>
      </c>
      <c r="AQ9" s="7" t="s">
        <v>59</v>
      </c>
      <c r="AR9" s="7" t="s">
        <v>60</v>
      </c>
      <c r="AS9" s="68"/>
      <c r="AT9" s="70"/>
      <c r="AU9" s="71"/>
      <c r="AV9" s="71"/>
      <c r="AW9" s="71"/>
      <c r="AX9" s="71"/>
      <c r="AY9" s="71"/>
      <c r="AZ9" s="71"/>
      <c r="BA9" s="5"/>
    </row>
    <row r="10" spans="2:53" x14ac:dyDescent="0.2">
      <c r="B10" s="16" t="s">
        <v>1566</v>
      </c>
      <c r="C10" s="25">
        <v>141596.12811201994</v>
      </c>
      <c r="D10" s="25">
        <v>115522.72512007999</v>
      </c>
      <c r="E10" s="25">
        <v>43433.378860069992</v>
      </c>
      <c r="F10" s="25">
        <v>65607.582252929991</v>
      </c>
      <c r="G10" s="25">
        <v>6481.7640070800007</v>
      </c>
      <c r="H10" s="25">
        <v>26073.402991940002</v>
      </c>
      <c r="I10" s="25">
        <v>8427.0249232199985</v>
      </c>
      <c r="J10" s="25">
        <v>6191.0846789900006</v>
      </c>
      <c r="K10" s="25">
        <v>9139.2525452300015</v>
      </c>
      <c r="L10" s="25">
        <v>2316.0408445000003</v>
      </c>
      <c r="M10" s="25">
        <v>116754.90640642997</v>
      </c>
      <c r="N10" s="25">
        <v>110998.04419913999</v>
      </c>
      <c r="O10" s="25">
        <v>5201.4940726300019</v>
      </c>
      <c r="P10" s="25">
        <v>356.97227237000004</v>
      </c>
      <c r="Q10" s="25">
        <v>198.39586229000003</v>
      </c>
      <c r="R10" s="25">
        <v>258351.03451845003</v>
      </c>
      <c r="S10" s="25">
        <v>77859.199256449996</v>
      </c>
      <c r="T10" s="25">
        <v>12791.670190480001</v>
      </c>
      <c r="U10" s="25">
        <v>17175.357454459998</v>
      </c>
      <c r="V10" s="25">
        <v>224.09258812999997</v>
      </c>
      <c r="W10" s="25">
        <v>7339.10617938</v>
      </c>
      <c r="X10" s="25">
        <v>12793.028638230002</v>
      </c>
      <c r="Y10" s="25">
        <v>24899.175658569999</v>
      </c>
      <c r="Z10" s="25">
        <v>1722.29193433</v>
      </c>
      <c r="AA10" s="25">
        <v>154803.92190002999</v>
      </c>
      <c r="AB10" s="25">
        <v>103547.11261842004</v>
      </c>
      <c r="AC10" s="25">
        <v>336.25812565999985</v>
      </c>
      <c r="AD10" s="25">
        <v>62.781755269999998</v>
      </c>
      <c r="AE10" s="25">
        <v>0</v>
      </c>
      <c r="AF10" s="25">
        <v>273.47637039</v>
      </c>
      <c r="AG10" s="25">
        <v>4220.9058817099994</v>
      </c>
      <c r="AH10" s="25">
        <v>4220.9058817099994</v>
      </c>
      <c r="AI10" s="25">
        <v>0</v>
      </c>
      <c r="AJ10" s="25">
        <v>3379.2025008899996</v>
      </c>
      <c r="AK10" s="25">
        <v>7936.3665082599991</v>
      </c>
      <c r="AL10" s="25">
        <v>28653.333842279997</v>
      </c>
      <c r="AM10" s="25">
        <v>28575.420932869998</v>
      </c>
      <c r="AN10" s="25">
        <v>0</v>
      </c>
      <c r="AO10" s="25">
        <v>77.912909409999997</v>
      </c>
      <c r="AP10" s="25">
        <v>6442.0001414800008</v>
      </c>
      <c r="AQ10" s="25">
        <v>6442.0001414800008</v>
      </c>
      <c r="AR10" s="25">
        <v>0</v>
      </c>
      <c r="AS10" s="25">
        <v>5025.3084595100008</v>
      </c>
      <c r="AT10" s="25">
        <v>40120.642443270001</v>
      </c>
      <c r="AU10" s="25">
        <v>71362.836683410045</v>
      </c>
      <c r="AV10" s="25">
        <v>140575.72480746001</v>
      </c>
      <c r="AW10" s="25">
        <v>211938.56149087005</v>
      </c>
      <c r="AX10" s="25">
        <v>20067.739153989998</v>
      </c>
      <c r="AY10" s="25">
        <v>15822.184063980001</v>
      </c>
      <c r="AZ10" s="25">
        <v>176048.63827290005</v>
      </c>
      <c r="BA10" s="12"/>
    </row>
    <row r="11" spans="2:53" x14ac:dyDescent="0.2">
      <c r="B11" s="21" t="s">
        <v>1571</v>
      </c>
      <c r="BA11" s="13"/>
    </row>
    <row r="12" spans="2:53" x14ac:dyDescent="0.2">
      <c r="B12" s="18" t="s">
        <v>155</v>
      </c>
      <c r="C12" s="28">
        <v>3232.0449947399998</v>
      </c>
      <c r="D12" s="28">
        <v>2644.9363649800002</v>
      </c>
      <c r="E12" s="28">
        <v>995.86371629999996</v>
      </c>
      <c r="F12" s="28">
        <v>1532.1475995200001</v>
      </c>
      <c r="G12" s="28">
        <v>116.92504916</v>
      </c>
      <c r="H12" s="28">
        <v>587.10862975999999</v>
      </c>
      <c r="I12" s="28">
        <v>243.54496596999999</v>
      </c>
      <c r="J12" s="28">
        <v>190.16238230000002</v>
      </c>
      <c r="K12" s="28">
        <v>101.2407781</v>
      </c>
      <c r="L12" s="28">
        <v>52.160503390000002</v>
      </c>
      <c r="M12" s="28">
        <v>2397.1327849200002</v>
      </c>
      <c r="N12" s="28">
        <v>2381.4233450000002</v>
      </c>
      <c r="O12" s="28">
        <v>15.709439919999999</v>
      </c>
      <c r="P12" s="28">
        <v>0</v>
      </c>
      <c r="Q12" s="28">
        <v>0</v>
      </c>
      <c r="R12" s="28">
        <v>5629.1777796599999</v>
      </c>
      <c r="S12" s="28">
        <v>590.56590815999994</v>
      </c>
      <c r="T12" s="28">
        <v>214.83483511</v>
      </c>
      <c r="U12" s="28">
        <v>302.98119364999997</v>
      </c>
      <c r="V12" s="28">
        <v>27.038458930000001</v>
      </c>
      <c r="W12" s="28">
        <v>0</v>
      </c>
      <c r="X12" s="28">
        <v>1176.40027317</v>
      </c>
      <c r="Y12" s="28">
        <v>134.79588615</v>
      </c>
      <c r="Z12" s="28">
        <v>53.231248810000004</v>
      </c>
      <c r="AA12" s="28">
        <v>2499.8478039800002</v>
      </c>
      <c r="AB12" s="28">
        <v>3129.3299756799997</v>
      </c>
      <c r="AC12" s="28">
        <v>0</v>
      </c>
      <c r="AD12" s="28">
        <v>0</v>
      </c>
      <c r="AE12" s="28">
        <v>0</v>
      </c>
      <c r="AF12" s="28">
        <v>0</v>
      </c>
      <c r="AG12" s="28">
        <v>829.00042846999997</v>
      </c>
      <c r="AH12" s="28">
        <v>829.00042846999997</v>
      </c>
      <c r="AI12" s="28">
        <v>0</v>
      </c>
      <c r="AJ12" s="28">
        <v>0</v>
      </c>
      <c r="AK12" s="28">
        <v>829.00042846999997</v>
      </c>
      <c r="AL12" s="28">
        <v>22.40754063</v>
      </c>
      <c r="AM12" s="28">
        <v>22.40754063</v>
      </c>
      <c r="AN12" s="28">
        <v>0</v>
      </c>
      <c r="AO12" s="28">
        <v>0</v>
      </c>
      <c r="AP12" s="28">
        <v>342.63081005999999</v>
      </c>
      <c r="AQ12" s="28">
        <v>342.63081005999999</v>
      </c>
      <c r="AR12" s="28">
        <v>0</v>
      </c>
      <c r="AS12" s="28">
        <v>0</v>
      </c>
      <c r="AT12" s="28">
        <v>365.03835069000002</v>
      </c>
      <c r="AU12" s="28">
        <v>3593.2920534600003</v>
      </c>
      <c r="AV12" s="28">
        <v>796.20045087999995</v>
      </c>
      <c r="AW12" s="28">
        <v>4389.4925043399999</v>
      </c>
      <c r="AX12" s="28">
        <v>418.96582269999999</v>
      </c>
      <c r="AY12" s="28">
        <v>1930.0938753099999</v>
      </c>
      <c r="AZ12" s="27">
        <v>2040.4328063299999</v>
      </c>
      <c r="BA12" s="15"/>
    </row>
    <row r="13" spans="2:53" x14ac:dyDescent="0.2">
      <c r="B13" s="18" t="s">
        <v>156</v>
      </c>
      <c r="C13" s="28">
        <v>1707.4398174200001</v>
      </c>
      <c r="D13" s="28">
        <v>1416.3846061599997</v>
      </c>
      <c r="E13" s="28">
        <v>495.39488201</v>
      </c>
      <c r="F13" s="28">
        <v>841.6566429400001</v>
      </c>
      <c r="G13" s="28">
        <v>79.333081209999989</v>
      </c>
      <c r="H13" s="28">
        <v>291.05521125999996</v>
      </c>
      <c r="I13" s="28">
        <v>188.29882025000001</v>
      </c>
      <c r="J13" s="28">
        <v>93.714163200000002</v>
      </c>
      <c r="K13" s="28">
        <v>1.30383</v>
      </c>
      <c r="L13" s="28">
        <v>7.7383978100000004</v>
      </c>
      <c r="M13" s="28">
        <v>1032.80817428</v>
      </c>
      <c r="N13" s="28">
        <v>1024.866284</v>
      </c>
      <c r="O13" s="28">
        <v>7.0868902800000004</v>
      </c>
      <c r="P13" s="28">
        <v>0</v>
      </c>
      <c r="Q13" s="28">
        <v>0.85499999999999998</v>
      </c>
      <c r="R13" s="28">
        <v>2740.2479916999996</v>
      </c>
      <c r="S13" s="28">
        <v>797.38085877999993</v>
      </c>
      <c r="T13" s="28">
        <v>198.50738081</v>
      </c>
      <c r="U13" s="28">
        <v>364.83987962999998</v>
      </c>
      <c r="V13" s="28">
        <v>2.51398966</v>
      </c>
      <c r="W13" s="28">
        <v>260.89188454999999</v>
      </c>
      <c r="X13" s="28">
        <v>79.704534370000005</v>
      </c>
      <c r="Y13" s="28">
        <v>208.34201227</v>
      </c>
      <c r="Z13" s="28">
        <v>0</v>
      </c>
      <c r="AA13" s="28">
        <v>1912.18054007</v>
      </c>
      <c r="AB13" s="28">
        <v>828.06745163000016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854.32439671000009</v>
      </c>
      <c r="AK13" s="28">
        <v>854.32439671000009</v>
      </c>
      <c r="AL13" s="28">
        <v>279.54401130000002</v>
      </c>
      <c r="AM13" s="28">
        <v>279.54401130000002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796.33574177000003</v>
      </c>
      <c r="AT13" s="28">
        <v>1075.8797530699999</v>
      </c>
      <c r="AU13" s="28">
        <v>606.51209527000003</v>
      </c>
      <c r="AV13" s="28">
        <v>1752.39645931</v>
      </c>
      <c r="AW13" s="28">
        <v>2358.9085545799999</v>
      </c>
      <c r="AX13" s="28">
        <v>55.713540119999998</v>
      </c>
      <c r="AY13" s="28">
        <v>0</v>
      </c>
      <c r="AZ13" s="27">
        <v>2303.19501446</v>
      </c>
      <c r="BA13" s="15"/>
    </row>
    <row r="14" spans="2:53" x14ac:dyDescent="0.2">
      <c r="B14" s="18" t="s">
        <v>157</v>
      </c>
      <c r="C14" s="28">
        <v>13690.251056130001</v>
      </c>
      <c r="D14" s="28">
        <v>12592.78745274</v>
      </c>
      <c r="E14" s="28">
        <v>4404.8221127500001</v>
      </c>
      <c r="F14" s="28">
        <v>7655.0259076299999</v>
      </c>
      <c r="G14" s="28">
        <v>532.93943236000007</v>
      </c>
      <c r="H14" s="28">
        <v>1097.4636033900001</v>
      </c>
      <c r="I14" s="28">
        <v>417.8375087</v>
      </c>
      <c r="J14" s="28">
        <v>215.34981697000001</v>
      </c>
      <c r="K14" s="28">
        <v>239.10762802000002</v>
      </c>
      <c r="L14" s="28">
        <v>225.16864969999997</v>
      </c>
      <c r="M14" s="28">
        <v>1349.1010726500001</v>
      </c>
      <c r="N14" s="28">
        <v>1064.175677</v>
      </c>
      <c r="O14" s="28">
        <v>284.92539564999998</v>
      </c>
      <c r="P14" s="28">
        <v>0</v>
      </c>
      <c r="Q14" s="28">
        <v>0</v>
      </c>
      <c r="R14" s="28">
        <v>15039.352128779999</v>
      </c>
      <c r="S14" s="28">
        <v>4215.6208485300003</v>
      </c>
      <c r="T14" s="28">
        <v>1761.5223370900001</v>
      </c>
      <c r="U14" s="28">
        <v>2435.9253794000001</v>
      </c>
      <c r="V14" s="28">
        <v>0</v>
      </c>
      <c r="W14" s="28">
        <v>0</v>
      </c>
      <c r="X14" s="28">
        <v>1237.4118437499999</v>
      </c>
      <c r="Y14" s="28">
        <v>980.39476358000002</v>
      </c>
      <c r="Z14" s="28">
        <v>0</v>
      </c>
      <c r="AA14" s="28">
        <v>10630.875172350001</v>
      </c>
      <c r="AB14" s="28">
        <v>4408.4769564300004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34.224776950000006</v>
      </c>
      <c r="AK14" s="28">
        <v>34.224776950000006</v>
      </c>
      <c r="AL14" s="28">
        <v>1807.5895101999997</v>
      </c>
      <c r="AM14" s="28">
        <v>1807.5895101999997</v>
      </c>
      <c r="AN14" s="28">
        <v>0</v>
      </c>
      <c r="AO14" s="28">
        <v>0</v>
      </c>
      <c r="AP14" s="28">
        <v>469.66099472000002</v>
      </c>
      <c r="AQ14" s="28">
        <v>469.66099472000002</v>
      </c>
      <c r="AR14" s="28">
        <v>0</v>
      </c>
      <c r="AS14" s="28">
        <v>0</v>
      </c>
      <c r="AT14" s="28">
        <v>2277.2505049199999</v>
      </c>
      <c r="AU14" s="28">
        <v>2165.45122846</v>
      </c>
      <c r="AV14" s="28">
        <v>10909.216866999999</v>
      </c>
      <c r="AW14" s="28">
        <v>13074.66809546</v>
      </c>
      <c r="AX14" s="28">
        <v>496.79258600000003</v>
      </c>
      <c r="AY14" s="28">
        <v>1404.50740531</v>
      </c>
      <c r="AZ14" s="27">
        <v>11173.36810415</v>
      </c>
      <c r="BA14" s="15"/>
    </row>
    <row r="15" spans="2:53" x14ac:dyDescent="0.2">
      <c r="B15" s="18" t="s">
        <v>158</v>
      </c>
      <c r="C15" s="28">
        <v>806.85506219999991</v>
      </c>
      <c r="D15" s="28">
        <v>606.59871894000003</v>
      </c>
      <c r="E15" s="28">
        <v>286.84233397000003</v>
      </c>
      <c r="F15" s="28">
        <v>292.57944844000002</v>
      </c>
      <c r="G15" s="28">
        <v>27.176936530000003</v>
      </c>
      <c r="H15" s="28">
        <v>200.25634325999999</v>
      </c>
      <c r="I15" s="28">
        <v>106.03144379999999</v>
      </c>
      <c r="J15" s="28">
        <v>43.063429899999996</v>
      </c>
      <c r="K15" s="28">
        <v>47.269803880000005</v>
      </c>
      <c r="L15" s="28">
        <v>3.89166568</v>
      </c>
      <c r="M15" s="28">
        <v>730.39755860999992</v>
      </c>
      <c r="N15" s="28">
        <v>710.93906000000004</v>
      </c>
      <c r="O15" s="28">
        <v>3.0945943100000002</v>
      </c>
      <c r="P15" s="28">
        <v>16.363904300000002</v>
      </c>
      <c r="Q15" s="28">
        <v>0</v>
      </c>
      <c r="R15" s="28">
        <v>1537.2526208100001</v>
      </c>
      <c r="S15" s="28">
        <v>341.06360149</v>
      </c>
      <c r="T15" s="28">
        <v>143.66399412999999</v>
      </c>
      <c r="U15" s="28">
        <v>115.50150252</v>
      </c>
      <c r="V15" s="28">
        <v>3.4321141000000002</v>
      </c>
      <c r="W15" s="28">
        <v>13.46166354</v>
      </c>
      <c r="X15" s="28">
        <v>69.004008159999998</v>
      </c>
      <c r="Y15" s="28">
        <v>152.62566716999999</v>
      </c>
      <c r="Z15" s="28">
        <v>6.2671160199999996</v>
      </c>
      <c r="AA15" s="28">
        <v>845.01966713000002</v>
      </c>
      <c r="AB15" s="28">
        <v>692.23295368000004</v>
      </c>
      <c r="AC15" s="28">
        <v>0</v>
      </c>
      <c r="AD15" s="28">
        <v>0</v>
      </c>
      <c r="AE15" s="28">
        <v>0</v>
      </c>
      <c r="AF15" s="28">
        <v>0</v>
      </c>
      <c r="AG15" s="28">
        <v>51.945999999999998</v>
      </c>
      <c r="AH15" s="28">
        <v>51.945999999999998</v>
      </c>
      <c r="AI15" s="28">
        <v>0</v>
      </c>
      <c r="AJ15" s="28">
        <v>0</v>
      </c>
      <c r="AK15" s="28">
        <v>51.945999999999998</v>
      </c>
      <c r="AL15" s="28">
        <v>189.99668887000001</v>
      </c>
      <c r="AM15" s="28">
        <v>189.99668887000001</v>
      </c>
      <c r="AN15" s="28">
        <v>0</v>
      </c>
      <c r="AO15" s="28">
        <v>0</v>
      </c>
      <c r="AP15" s="28">
        <v>62.81465214</v>
      </c>
      <c r="AQ15" s="28">
        <v>62.81465214</v>
      </c>
      <c r="AR15" s="28">
        <v>0</v>
      </c>
      <c r="AS15" s="28">
        <v>18.773626370000002</v>
      </c>
      <c r="AT15" s="28">
        <v>271.58496738000002</v>
      </c>
      <c r="AU15" s="28">
        <v>472.59398630000004</v>
      </c>
      <c r="AV15" s="28">
        <v>465.91003512000003</v>
      </c>
      <c r="AW15" s="28">
        <v>938.50402141999996</v>
      </c>
      <c r="AX15" s="28">
        <v>0</v>
      </c>
      <c r="AY15" s="28">
        <v>62.406951530000001</v>
      </c>
      <c r="AZ15" s="27">
        <v>876.09706988999994</v>
      </c>
      <c r="BA15" s="15"/>
    </row>
    <row r="16" spans="2:53" x14ac:dyDescent="0.2">
      <c r="B16" s="18" t="s">
        <v>159</v>
      </c>
      <c r="C16" s="28">
        <v>3900.5448464999999</v>
      </c>
      <c r="D16" s="28">
        <v>3580.4353725000001</v>
      </c>
      <c r="E16" s="28">
        <v>1121.1181584999999</v>
      </c>
      <c r="F16" s="28">
        <v>2195.4928960000002</v>
      </c>
      <c r="G16" s="28">
        <v>263.82431800000001</v>
      </c>
      <c r="H16" s="28">
        <v>320.10947399999998</v>
      </c>
      <c r="I16" s="28">
        <v>167.42925199999999</v>
      </c>
      <c r="J16" s="28">
        <v>45.790408999999997</v>
      </c>
      <c r="K16" s="28">
        <v>73.262883000000002</v>
      </c>
      <c r="L16" s="28">
        <v>33.626930000000002</v>
      </c>
      <c r="M16" s="28">
        <v>778.01602600000001</v>
      </c>
      <c r="N16" s="28">
        <v>756.83545200000003</v>
      </c>
      <c r="O16" s="28">
        <v>21.180574</v>
      </c>
      <c r="P16" s="28">
        <v>0</v>
      </c>
      <c r="Q16" s="28">
        <v>0</v>
      </c>
      <c r="R16" s="28">
        <v>4678.5608725000002</v>
      </c>
      <c r="S16" s="28">
        <v>1015.580766</v>
      </c>
      <c r="T16" s="28">
        <v>531.81212000000005</v>
      </c>
      <c r="U16" s="28">
        <v>691.13171599999998</v>
      </c>
      <c r="V16" s="28">
        <v>3.6767189999999998</v>
      </c>
      <c r="W16" s="28">
        <v>268.479556</v>
      </c>
      <c r="X16" s="28">
        <v>127.57200400000001</v>
      </c>
      <c r="Y16" s="28">
        <v>572.53059800000005</v>
      </c>
      <c r="Z16" s="28">
        <v>0.89783900000000005</v>
      </c>
      <c r="AA16" s="28">
        <v>3211.6813179999999</v>
      </c>
      <c r="AB16" s="28">
        <v>1466.8795545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145.731673</v>
      </c>
      <c r="AM16" s="28">
        <v>145.731673</v>
      </c>
      <c r="AN16" s="28">
        <v>0</v>
      </c>
      <c r="AO16" s="28">
        <v>0</v>
      </c>
      <c r="AP16" s="28">
        <v>71.544470000000004</v>
      </c>
      <c r="AQ16" s="28">
        <v>71.544470000000004</v>
      </c>
      <c r="AR16" s="28">
        <v>0</v>
      </c>
      <c r="AS16" s="28">
        <v>88.407184000000001</v>
      </c>
      <c r="AT16" s="28">
        <v>305.68332700000002</v>
      </c>
      <c r="AU16" s="28">
        <v>1161.1962275000001</v>
      </c>
      <c r="AV16" s="28">
        <v>1399.6499229999999</v>
      </c>
      <c r="AW16" s="28">
        <v>2560.8461505</v>
      </c>
      <c r="AX16" s="28">
        <v>0</v>
      </c>
      <c r="AY16" s="28">
        <v>0</v>
      </c>
      <c r="AZ16" s="27">
        <v>2560.8461505</v>
      </c>
      <c r="BA16" s="15"/>
    </row>
    <row r="17" spans="2:53" x14ac:dyDescent="0.2">
      <c r="B17" s="18" t="s">
        <v>160</v>
      </c>
      <c r="C17" s="28">
        <v>10429.25467839</v>
      </c>
      <c r="D17" s="28">
        <v>9085.2988815400004</v>
      </c>
      <c r="E17" s="28">
        <v>4994.7784361900003</v>
      </c>
      <c r="F17" s="28">
        <v>3688.4681120300002</v>
      </c>
      <c r="G17" s="28">
        <v>402.05233332</v>
      </c>
      <c r="H17" s="28">
        <v>1343.9557968499998</v>
      </c>
      <c r="I17" s="28">
        <v>611.66161987999999</v>
      </c>
      <c r="J17" s="28">
        <v>352.04735470999998</v>
      </c>
      <c r="K17" s="28">
        <v>319.18257338000001</v>
      </c>
      <c r="L17" s="28">
        <v>61.064248879999994</v>
      </c>
      <c r="M17" s="28">
        <v>2851.9815202199998</v>
      </c>
      <c r="N17" s="28">
        <v>2686.6080200000001</v>
      </c>
      <c r="O17" s="28">
        <v>165.37350022000001</v>
      </c>
      <c r="P17" s="28">
        <v>0</v>
      </c>
      <c r="Q17" s="28">
        <v>0</v>
      </c>
      <c r="R17" s="28">
        <v>13281.23619861</v>
      </c>
      <c r="S17" s="28">
        <v>1556.98497195</v>
      </c>
      <c r="T17" s="28">
        <v>1282.59075207</v>
      </c>
      <c r="U17" s="28">
        <v>587.16835333000006</v>
      </c>
      <c r="V17" s="28">
        <v>0</v>
      </c>
      <c r="W17" s="28">
        <v>1177.2435833099998</v>
      </c>
      <c r="X17" s="28">
        <v>312.93833480000001</v>
      </c>
      <c r="Y17" s="28">
        <v>2178.83838676</v>
      </c>
      <c r="Z17" s="28">
        <v>11.961320000000001</v>
      </c>
      <c r="AA17" s="28">
        <v>7107.7257022200001</v>
      </c>
      <c r="AB17" s="28">
        <v>6173.5104963899994</v>
      </c>
      <c r="AC17" s="28">
        <v>24.73227632</v>
      </c>
      <c r="AD17" s="28">
        <v>24.73227632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24.73227632</v>
      </c>
      <c r="AL17" s="28">
        <v>869.00551887000006</v>
      </c>
      <c r="AM17" s="28">
        <v>869.00551887000006</v>
      </c>
      <c r="AN17" s="28">
        <v>0</v>
      </c>
      <c r="AO17" s="28">
        <v>0</v>
      </c>
      <c r="AP17" s="28">
        <v>61.41560183</v>
      </c>
      <c r="AQ17" s="28">
        <v>61.41560183</v>
      </c>
      <c r="AR17" s="28">
        <v>0</v>
      </c>
      <c r="AS17" s="28">
        <v>0</v>
      </c>
      <c r="AT17" s="28">
        <v>930.42112070000007</v>
      </c>
      <c r="AU17" s="28">
        <v>5267.8216520100004</v>
      </c>
      <c r="AV17" s="28">
        <v>6590.91522687</v>
      </c>
      <c r="AW17" s="28">
        <v>11858.736878879999</v>
      </c>
      <c r="AX17" s="28">
        <v>2720.46300673</v>
      </c>
      <c r="AY17" s="28">
        <v>0</v>
      </c>
      <c r="AZ17" s="27">
        <v>9138.2738721499991</v>
      </c>
      <c r="BA17" s="15"/>
    </row>
    <row r="18" spans="2:53" x14ac:dyDescent="0.2">
      <c r="B18" s="18" t="s">
        <v>161</v>
      </c>
      <c r="C18" s="28">
        <v>1592.51513727</v>
      </c>
      <c r="D18" s="28">
        <v>1124.41150917</v>
      </c>
      <c r="E18" s="28">
        <v>408.05274481999999</v>
      </c>
      <c r="F18" s="28">
        <v>657.58144017999996</v>
      </c>
      <c r="G18" s="28">
        <v>58.77732417</v>
      </c>
      <c r="H18" s="28">
        <v>468.10362810000004</v>
      </c>
      <c r="I18" s="28">
        <v>51.123405479999995</v>
      </c>
      <c r="J18" s="28">
        <v>113.32691890000001</v>
      </c>
      <c r="K18" s="28">
        <v>218.65585505000001</v>
      </c>
      <c r="L18" s="28">
        <v>84.997448669999997</v>
      </c>
      <c r="M18" s="28">
        <v>832.73464960000001</v>
      </c>
      <c r="N18" s="28">
        <v>826.73724600000003</v>
      </c>
      <c r="O18" s="28">
        <v>5.9974035999999993</v>
      </c>
      <c r="P18" s="28">
        <v>0</v>
      </c>
      <c r="Q18" s="28">
        <v>0</v>
      </c>
      <c r="R18" s="28">
        <v>2425.2497868699998</v>
      </c>
      <c r="S18" s="28">
        <v>907.75419755999997</v>
      </c>
      <c r="T18" s="28">
        <v>222.23261027999996</v>
      </c>
      <c r="U18" s="28">
        <v>113.76727613</v>
      </c>
      <c r="V18" s="28">
        <v>2.83735626</v>
      </c>
      <c r="W18" s="28">
        <v>291.03745250999998</v>
      </c>
      <c r="X18" s="28">
        <v>45.019944659999993</v>
      </c>
      <c r="Y18" s="28">
        <v>303.33460808000001</v>
      </c>
      <c r="Z18" s="28">
        <v>17.916324120000002</v>
      </c>
      <c r="AA18" s="28">
        <v>1903.8997695999999</v>
      </c>
      <c r="AB18" s="28">
        <v>521.35001726999997</v>
      </c>
      <c r="AC18" s="28">
        <v>0</v>
      </c>
      <c r="AD18" s="28">
        <v>0</v>
      </c>
      <c r="AE18" s="28">
        <v>0</v>
      </c>
      <c r="AF18" s="28">
        <v>0</v>
      </c>
      <c r="AG18" s="28">
        <v>76.374733290000009</v>
      </c>
      <c r="AH18" s="28">
        <v>76.374733290000009</v>
      </c>
      <c r="AI18" s="28">
        <v>0</v>
      </c>
      <c r="AJ18" s="28">
        <v>203.67024744</v>
      </c>
      <c r="AK18" s="28">
        <v>280.04498073000002</v>
      </c>
      <c r="AL18" s="28">
        <v>70.809174819999996</v>
      </c>
      <c r="AM18" s="28">
        <v>70.809174819999996</v>
      </c>
      <c r="AN18" s="28">
        <v>0</v>
      </c>
      <c r="AO18" s="28">
        <v>0</v>
      </c>
      <c r="AP18" s="28">
        <v>69.074708489999992</v>
      </c>
      <c r="AQ18" s="28">
        <v>69.074708489999992</v>
      </c>
      <c r="AR18" s="28">
        <v>0</v>
      </c>
      <c r="AS18" s="28">
        <v>0</v>
      </c>
      <c r="AT18" s="28">
        <v>139.88388331000002</v>
      </c>
      <c r="AU18" s="28">
        <v>661.51111468999989</v>
      </c>
      <c r="AV18" s="28">
        <v>1347.9657458999998</v>
      </c>
      <c r="AW18" s="28">
        <v>2009.4768605899999</v>
      </c>
      <c r="AX18" s="28">
        <v>414.12044944999997</v>
      </c>
      <c r="AY18" s="28">
        <v>0</v>
      </c>
      <c r="AZ18" s="27">
        <v>1595.3564111399999</v>
      </c>
      <c r="BA18" s="15"/>
    </row>
    <row r="19" spans="2:53" x14ac:dyDescent="0.2">
      <c r="B19" s="22" t="s">
        <v>162</v>
      </c>
      <c r="C19" s="28">
        <v>3613.5890628000002</v>
      </c>
      <c r="D19" s="28">
        <v>2770.4296399900004</v>
      </c>
      <c r="E19" s="28">
        <v>876.72713520000002</v>
      </c>
      <c r="F19" s="28">
        <v>1787.7429654300001</v>
      </c>
      <c r="G19" s="28">
        <v>105.95953935999999</v>
      </c>
      <c r="H19" s="28">
        <v>843.15942280999991</v>
      </c>
      <c r="I19" s="28">
        <v>344.83157702</v>
      </c>
      <c r="J19" s="28">
        <v>83.972685639999995</v>
      </c>
      <c r="K19" s="28">
        <v>407.50407183999999</v>
      </c>
      <c r="L19" s="28">
        <v>6.8510883099999997</v>
      </c>
      <c r="M19" s="28">
        <v>1146.0811816600001</v>
      </c>
      <c r="N19" s="28">
        <v>911.74994800000002</v>
      </c>
      <c r="O19" s="28">
        <v>234.33123366000001</v>
      </c>
      <c r="P19" s="28">
        <v>0</v>
      </c>
      <c r="Q19" s="28">
        <v>0</v>
      </c>
      <c r="R19" s="28">
        <v>4759.6702444599996</v>
      </c>
      <c r="S19" s="28">
        <v>1303.5040673399999</v>
      </c>
      <c r="T19" s="28">
        <v>293.67392919999998</v>
      </c>
      <c r="U19" s="28">
        <v>187.20774716</v>
      </c>
      <c r="V19" s="28">
        <v>11.235311880000001</v>
      </c>
      <c r="W19" s="28">
        <v>10.20052209</v>
      </c>
      <c r="X19" s="28">
        <v>632.59414227999991</v>
      </c>
      <c r="Y19" s="28">
        <v>625.99211561000004</v>
      </c>
      <c r="Z19" s="28">
        <v>26</v>
      </c>
      <c r="AA19" s="28">
        <v>3090.40783556</v>
      </c>
      <c r="AB19" s="28">
        <v>1669.2624089000001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536.30076349000001</v>
      </c>
      <c r="AM19" s="28">
        <v>536.30076349000001</v>
      </c>
      <c r="AN19" s="28">
        <v>0</v>
      </c>
      <c r="AO19" s="28">
        <v>0</v>
      </c>
      <c r="AP19" s="28">
        <v>141.20086555</v>
      </c>
      <c r="AQ19" s="28">
        <v>141.20086555</v>
      </c>
      <c r="AR19" s="28">
        <v>0</v>
      </c>
      <c r="AS19" s="28">
        <v>0</v>
      </c>
      <c r="AT19" s="28">
        <v>677.50162904000013</v>
      </c>
      <c r="AU19" s="28">
        <v>991.76077986000007</v>
      </c>
      <c r="AV19" s="28">
        <v>995.43525656000008</v>
      </c>
      <c r="AW19" s="28">
        <v>1987.1960364200002</v>
      </c>
      <c r="AX19" s="28">
        <v>199.23912247999999</v>
      </c>
      <c r="AY19" s="28">
        <v>13.093405779999999</v>
      </c>
      <c r="AZ19" s="27">
        <v>1774.86350816</v>
      </c>
      <c r="BA19" s="15"/>
    </row>
    <row r="20" spans="2:53" x14ac:dyDescent="0.2">
      <c r="B20" s="18" t="s">
        <v>163</v>
      </c>
      <c r="C20" s="28">
        <v>637.23749025999996</v>
      </c>
      <c r="D20" s="28">
        <v>383.78822004</v>
      </c>
      <c r="E20" s="28">
        <v>152.46175765000001</v>
      </c>
      <c r="F20" s="28">
        <v>222.69270759</v>
      </c>
      <c r="G20" s="28">
        <v>8.6337548000000002</v>
      </c>
      <c r="H20" s="28">
        <v>253.44927021999999</v>
      </c>
      <c r="I20" s="28">
        <v>20.080355879999999</v>
      </c>
      <c r="J20" s="28">
        <v>15.091872329999999</v>
      </c>
      <c r="K20" s="28">
        <v>174.88526368999999</v>
      </c>
      <c r="L20" s="28">
        <v>43.39177832</v>
      </c>
      <c r="M20" s="28">
        <v>560.69335587</v>
      </c>
      <c r="N20" s="28">
        <v>544.42624799999999</v>
      </c>
      <c r="O20" s="28">
        <v>3.4082843599999997</v>
      </c>
      <c r="P20" s="28">
        <v>0</v>
      </c>
      <c r="Q20" s="28">
        <v>12.858823510000002</v>
      </c>
      <c r="R20" s="28">
        <v>1197.9308461300002</v>
      </c>
      <c r="S20" s="28">
        <v>356.53029177999997</v>
      </c>
      <c r="T20" s="28">
        <v>39.928417770000003</v>
      </c>
      <c r="U20" s="28">
        <v>53.335772609999999</v>
      </c>
      <c r="V20" s="28">
        <v>0</v>
      </c>
      <c r="W20" s="28">
        <v>0</v>
      </c>
      <c r="X20" s="28">
        <v>35.788310920000001</v>
      </c>
      <c r="Y20" s="28">
        <v>222.14812359999999</v>
      </c>
      <c r="Z20" s="28">
        <v>0</v>
      </c>
      <c r="AA20" s="28">
        <v>707.73091667999995</v>
      </c>
      <c r="AB20" s="28">
        <v>490.19992945000007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100.95767262999999</v>
      </c>
      <c r="AM20" s="28">
        <v>100.95767262999999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19.230095609999999</v>
      </c>
      <c r="AT20" s="28">
        <v>120.18776824000001</v>
      </c>
      <c r="AU20" s="28">
        <v>370.01216121000004</v>
      </c>
      <c r="AV20" s="28">
        <v>405.90644940999999</v>
      </c>
      <c r="AW20" s="28">
        <v>775.91861061999998</v>
      </c>
      <c r="AX20" s="28">
        <v>89.38155626999999</v>
      </c>
      <c r="AY20" s="28">
        <v>46.966740899999998</v>
      </c>
      <c r="AZ20" s="27">
        <v>639.57031344999996</v>
      </c>
      <c r="BA20" s="15"/>
    </row>
    <row r="21" spans="2:53" x14ac:dyDescent="0.2">
      <c r="B21" s="18" t="s">
        <v>164</v>
      </c>
      <c r="C21" s="28">
        <v>4206.5818842799999</v>
      </c>
      <c r="D21" s="28">
        <v>3712.28214961</v>
      </c>
      <c r="E21" s="28">
        <v>1382.40771131</v>
      </c>
      <c r="F21" s="28">
        <v>2105.0478080899998</v>
      </c>
      <c r="G21" s="28">
        <v>224.82663021000002</v>
      </c>
      <c r="H21" s="28">
        <v>494.29973466999996</v>
      </c>
      <c r="I21" s="28">
        <v>244.90292356999998</v>
      </c>
      <c r="J21" s="28">
        <v>171.08759936000001</v>
      </c>
      <c r="K21" s="28">
        <v>24.419674359999998</v>
      </c>
      <c r="L21" s="28">
        <v>53.88953738</v>
      </c>
      <c r="M21" s="28">
        <v>1135.9293130000001</v>
      </c>
      <c r="N21" s="28">
        <v>1135.9293130000001</v>
      </c>
      <c r="O21" s="28">
        <v>0</v>
      </c>
      <c r="P21" s="28">
        <v>0</v>
      </c>
      <c r="Q21" s="28">
        <v>0</v>
      </c>
      <c r="R21" s="28">
        <v>5342.5111972800005</v>
      </c>
      <c r="S21" s="28">
        <v>1069.6923885900001</v>
      </c>
      <c r="T21" s="28">
        <v>292.56450011999999</v>
      </c>
      <c r="U21" s="28">
        <v>347.18494917999999</v>
      </c>
      <c r="V21" s="28">
        <v>7.6794702199999998</v>
      </c>
      <c r="W21" s="28">
        <v>455.66778736000003</v>
      </c>
      <c r="X21" s="28">
        <v>268.49872323</v>
      </c>
      <c r="Y21" s="28">
        <v>180.97446121999999</v>
      </c>
      <c r="Z21" s="28">
        <v>69.09002941</v>
      </c>
      <c r="AA21" s="28">
        <v>2691.35230933</v>
      </c>
      <c r="AB21" s="28">
        <v>2651.1588879500005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7.1368205400000004</v>
      </c>
      <c r="AK21" s="28">
        <v>7.1368205400000004</v>
      </c>
      <c r="AL21" s="28">
        <v>885.90325625000003</v>
      </c>
      <c r="AM21" s="28">
        <v>885.90325625000003</v>
      </c>
      <c r="AN21" s="28">
        <v>0</v>
      </c>
      <c r="AO21" s="28">
        <v>0</v>
      </c>
      <c r="AP21" s="28">
        <v>476.28102615</v>
      </c>
      <c r="AQ21" s="28">
        <v>476.28102615</v>
      </c>
      <c r="AR21" s="28">
        <v>0</v>
      </c>
      <c r="AS21" s="28">
        <v>0</v>
      </c>
      <c r="AT21" s="28">
        <v>1362.1842824</v>
      </c>
      <c r="AU21" s="28">
        <v>1296.1114260899999</v>
      </c>
      <c r="AV21" s="28">
        <v>1194.9982990000001</v>
      </c>
      <c r="AW21" s="28">
        <v>2491.1097250900002</v>
      </c>
      <c r="AX21" s="28">
        <v>1970.5697416699998</v>
      </c>
      <c r="AY21" s="28">
        <v>0</v>
      </c>
      <c r="AZ21" s="27">
        <v>520.53998342000045</v>
      </c>
      <c r="BA21" s="15"/>
    </row>
    <row r="22" spans="2:53" x14ac:dyDescent="0.2">
      <c r="B22" s="18" t="s">
        <v>165</v>
      </c>
      <c r="C22" s="28">
        <v>3838.33719367</v>
      </c>
      <c r="D22" s="28">
        <v>3443.7099257799996</v>
      </c>
      <c r="E22" s="28">
        <v>1785.1576346700001</v>
      </c>
      <c r="F22" s="28">
        <v>1531.9157927000001</v>
      </c>
      <c r="G22" s="28">
        <v>126.63649841</v>
      </c>
      <c r="H22" s="28">
        <v>394.62726788999998</v>
      </c>
      <c r="I22" s="28">
        <v>146.23537725</v>
      </c>
      <c r="J22" s="28">
        <v>50.169797759999994</v>
      </c>
      <c r="K22" s="28">
        <v>172.55291406999999</v>
      </c>
      <c r="L22" s="28">
        <v>25.669178810000002</v>
      </c>
      <c r="M22" s="28">
        <v>999.58101863000002</v>
      </c>
      <c r="N22" s="28">
        <v>765.73425399999996</v>
      </c>
      <c r="O22" s="28">
        <v>233.69995072</v>
      </c>
      <c r="P22" s="28">
        <v>0</v>
      </c>
      <c r="Q22" s="28">
        <v>0.14681390999999999</v>
      </c>
      <c r="R22" s="28">
        <v>4837.9182123000001</v>
      </c>
      <c r="S22" s="28">
        <v>1096.58816723</v>
      </c>
      <c r="T22" s="28">
        <v>353.43717463999997</v>
      </c>
      <c r="U22" s="28">
        <v>690.33133401999999</v>
      </c>
      <c r="V22" s="28">
        <v>6.5523382100000003</v>
      </c>
      <c r="W22" s="28">
        <v>407.70562364</v>
      </c>
      <c r="X22" s="28">
        <v>940.52826763999997</v>
      </c>
      <c r="Y22" s="28">
        <v>334.4961879</v>
      </c>
      <c r="Z22" s="28">
        <v>50.498718270000005</v>
      </c>
      <c r="AA22" s="28">
        <v>3880.1378115500002</v>
      </c>
      <c r="AB22" s="28">
        <v>957.78040075000001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285.30215350999998</v>
      </c>
      <c r="AM22" s="28">
        <v>285.30215350999998</v>
      </c>
      <c r="AN22" s="28">
        <v>0</v>
      </c>
      <c r="AO22" s="28">
        <v>0</v>
      </c>
      <c r="AP22" s="28">
        <v>180.18908246000001</v>
      </c>
      <c r="AQ22" s="28">
        <v>180.18908246000001</v>
      </c>
      <c r="AR22" s="28">
        <v>0</v>
      </c>
      <c r="AS22" s="28">
        <v>0</v>
      </c>
      <c r="AT22" s="28">
        <v>465.49123597000005</v>
      </c>
      <c r="AU22" s="28">
        <v>492.28916477999996</v>
      </c>
      <c r="AV22" s="28">
        <v>2603.3838894700002</v>
      </c>
      <c r="AW22" s="28">
        <v>3095.67305425</v>
      </c>
      <c r="AX22" s="28">
        <v>438.60742983</v>
      </c>
      <c r="AY22" s="28">
        <v>0</v>
      </c>
      <c r="AZ22" s="27">
        <v>2657.0656244199999</v>
      </c>
      <c r="BA22" s="15"/>
    </row>
    <row r="23" spans="2:53" x14ac:dyDescent="0.2">
      <c r="B23" s="18" t="s">
        <v>166</v>
      </c>
      <c r="C23" s="28">
        <v>8745.305363649999</v>
      </c>
      <c r="D23" s="28">
        <v>7209.9781014600003</v>
      </c>
      <c r="E23" s="28">
        <v>2061.0634709599999</v>
      </c>
      <c r="F23" s="28">
        <v>4853.0725784200004</v>
      </c>
      <c r="G23" s="28">
        <v>295.84205207999997</v>
      </c>
      <c r="H23" s="28">
        <v>1535.3272621900001</v>
      </c>
      <c r="I23" s="28">
        <v>538.10162765999996</v>
      </c>
      <c r="J23" s="28">
        <v>528.88354860000004</v>
      </c>
      <c r="K23" s="28">
        <v>349.75219807000002</v>
      </c>
      <c r="L23" s="28">
        <v>118.58988786</v>
      </c>
      <c r="M23" s="28">
        <v>1403.5994439400001</v>
      </c>
      <c r="N23" s="28">
        <v>1266.1084499999999</v>
      </c>
      <c r="O23" s="28">
        <v>137.49099394000001</v>
      </c>
      <c r="P23" s="28">
        <v>0</v>
      </c>
      <c r="Q23" s="28">
        <v>0</v>
      </c>
      <c r="R23" s="28">
        <v>10148.904807590001</v>
      </c>
      <c r="S23" s="28">
        <v>1309.0339055100001</v>
      </c>
      <c r="T23" s="28">
        <v>920.07807371000001</v>
      </c>
      <c r="U23" s="28">
        <v>500.18703786000003</v>
      </c>
      <c r="V23" s="28">
        <v>62.876031259999998</v>
      </c>
      <c r="W23" s="28">
        <v>0</v>
      </c>
      <c r="X23" s="28">
        <v>151.13196593000001</v>
      </c>
      <c r="Y23" s="28">
        <v>982.35540809999998</v>
      </c>
      <c r="Z23" s="28">
        <v>0</v>
      </c>
      <c r="AA23" s="28">
        <v>3925.6624223700001</v>
      </c>
      <c r="AB23" s="28">
        <v>6223.24238522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689.50236533000009</v>
      </c>
      <c r="AM23" s="28">
        <v>689.50236533000009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689.50236533000009</v>
      </c>
      <c r="AU23" s="28">
        <v>5533.7400198900004</v>
      </c>
      <c r="AV23" s="28">
        <v>4774.2983776599995</v>
      </c>
      <c r="AW23" s="28">
        <v>10308.038397550001</v>
      </c>
      <c r="AX23" s="28">
        <v>1282.0269332400001</v>
      </c>
      <c r="AY23" s="28">
        <v>4615.16478766</v>
      </c>
      <c r="AZ23" s="27">
        <v>4410.8466766500005</v>
      </c>
      <c r="BA23" s="15"/>
    </row>
    <row r="24" spans="2:53" x14ac:dyDescent="0.2">
      <c r="B24" s="18" t="s">
        <v>167</v>
      </c>
      <c r="C24" s="28">
        <v>15161.077102009998</v>
      </c>
      <c r="D24" s="28">
        <v>13420.17800326</v>
      </c>
      <c r="E24" s="28">
        <v>3431.2323130600003</v>
      </c>
      <c r="F24" s="28">
        <v>9204.0313224199999</v>
      </c>
      <c r="G24" s="28">
        <v>784.91436778000002</v>
      </c>
      <c r="H24" s="28">
        <v>1740.8990987499999</v>
      </c>
      <c r="I24" s="28">
        <v>883.87911555999995</v>
      </c>
      <c r="J24" s="28">
        <v>274.94050266000005</v>
      </c>
      <c r="K24" s="28">
        <v>292.09623300999999</v>
      </c>
      <c r="L24" s="28">
        <v>289.98324752000002</v>
      </c>
      <c r="M24" s="28">
        <v>4818.6774065299996</v>
      </c>
      <c r="N24" s="28">
        <v>4331.3380049999996</v>
      </c>
      <c r="O24" s="28">
        <v>487.33940152999998</v>
      </c>
      <c r="P24" s="28">
        <v>0</v>
      </c>
      <c r="Q24" s="28">
        <v>0</v>
      </c>
      <c r="R24" s="28">
        <v>19979.754508539998</v>
      </c>
      <c r="S24" s="28">
        <v>5816.53125086</v>
      </c>
      <c r="T24" s="28">
        <v>1091.76253989</v>
      </c>
      <c r="U24" s="28">
        <v>1327.5482685899999</v>
      </c>
      <c r="V24" s="28">
        <v>20.224058829999997</v>
      </c>
      <c r="W24" s="28">
        <v>1108.8266116300001</v>
      </c>
      <c r="X24" s="28">
        <v>382.64854427</v>
      </c>
      <c r="Y24" s="28">
        <v>712.4185325599999</v>
      </c>
      <c r="Z24" s="28">
        <v>0</v>
      </c>
      <c r="AA24" s="28">
        <v>10459.95980663</v>
      </c>
      <c r="AB24" s="28">
        <v>9519.7947019099993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7786.5059421500009</v>
      </c>
      <c r="AM24" s="28">
        <v>7786.5059421500009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7786.5059421500009</v>
      </c>
      <c r="AU24" s="28">
        <v>1733.2887597599999</v>
      </c>
      <c r="AV24" s="28">
        <v>15638.533002720002</v>
      </c>
      <c r="AW24" s="28">
        <v>17371.821762479998</v>
      </c>
      <c r="AX24" s="28">
        <v>0</v>
      </c>
      <c r="AY24" s="28">
        <v>0</v>
      </c>
      <c r="AZ24" s="27">
        <v>17371.821762479998</v>
      </c>
      <c r="BA24" s="15"/>
    </row>
    <row r="25" spans="2:53" x14ac:dyDescent="0.2">
      <c r="B25" s="22" t="s">
        <v>168</v>
      </c>
      <c r="C25" s="28">
        <v>1246.26721327</v>
      </c>
      <c r="D25" s="28">
        <v>1040.7219739299999</v>
      </c>
      <c r="E25" s="28">
        <v>263.03128268</v>
      </c>
      <c r="F25" s="28">
        <v>723.75554270000009</v>
      </c>
      <c r="G25" s="28">
        <v>53.935148549999994</v>
      </c>
      <c r="H25" s="28">
        <v>205.54523933999999</v>
      </c>
      <c r="I25" s="28">
        <v>63.390569060000004</v>
      </c>
      <c r="J25" s="28">
        <v>42.512310229999997</v>
      </c>
      <c r="K25" s="28">
        <v>96.714301159999991</v>
      </c>
      <c r="L25" s="28">
        <v>2.92805889</v>
      </c>
      <c r="M25" s="28">
        <v>368.64344967</v>
      </c>
      <c r="N25" s="28">
        <v>368.487168</v>
      </c>
      <c r="O25" s="28">
        <v>0.15628167000000001</v>
      </c>
      <c r="P25" s="28">
        <v>0</v>
      </c>
      <c r="Q25" s="28">
        <v>0</v>
      </c>
      <c r="R25" s="28">
        <v>1614.9106629400001</v>
      </c>
      <c r="S25" s="28">
        <v>620.54477841999994</v>
      </c>
      <c r="T25" s="28">
        <v>127.80207895999999</v>
      </c>
      <c r="U25" s="28">
        <v>72.528292370000003</v>
      </c>
      <c r="V25" s="28">
        <v>0</v>
      </c>
      <c r="W25" s="28">
        <v>240.79993098</v>
      </c>
      <c r="X25" s="28">
        <v>68.771700240000001</v>
      </c>
      <c r="Y25" s="28">
        <v>236.60058981999998</v>
      </c>
      <c r="Z25" s="28">
        <v>26.74379429</v>
      </c>
      <c r="AA25" s="28">
        <v>1393.7911650799999</v>
      </c>
      <c r="AB25" s="28">
        <v>221.11949786000002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64.179146039999992</v>
      </c>
      <c r="AM25" s="28">
        <v>64.179146039999992</v>
      </c>
      <c r="AN25" s="28">
        <v>0</v>
      </c>
      <c r="AO25" s="28">
        <v>0</v>
      </c>
      <c r="AP25" s="28">
        <v>61.88809492</v>
      </c>
      <c r="AQ25" s="28">
        <v>61.88809492</v>
      </c>
      <c r="AR25" s="28">
        <v>0</v>
      </c>
      <c r="AS25" s="28">
        <v>7.0909377100000004</v>
      </c>
      <c r="AT25" s="28">
        <v>133.15817867000001</v>
      </c>
      <c r="AU25" s="28">
        <v>87.961319189999998</v>
      </c>
      <c r="AV25" s="28">
        <v>1022.09612435</v>
      </c>
      <c r="AW25" s="28">
        <v>1110.0574435399999</v>
      </c>
      <c r="AX25" s="28">
        <v>0</v>
      </c>
      <c r="AY25" s="28">
        <v>0</v>
      </c>
      <c r="AZ25" s="27">
        <v>1110.0574435399999</v>
      </c>
      <c r="BA25" s="15"/>
    </row>
    <row r="26" spans="2:53" x14ac:dyDescent="0.2">
      <c r="B26" s="18" t="s">
        <v>169</v>
      </c>
      <c r="C26" s="28">
        <v>6590.8460718799997</v>
      </c>
      <c r="D26" s="28">
        <v>5714.3910093199993</v>
      </c>
      <c r="E26" s="28">
        <v>1916.0156206600002</v>
      </c>
      <c r="F26" s="28">
        <v>3176.5176116100001</v>
      </c>
      <c r="G26" s="28">
        <v>621.85777704999998</v>
      </c>
      <c r="H26" s="28">
        <v>876.45506255999999</v>
      </c>
      <c r="I26" s="28">
        <v>377.16396530000003</v>
      </c>
      <c r="J26" s="28">
        <v>257.00249200999997</v>
      </c>
      <c r="K26" s="28">
        <v>189.77403327000002</v>
      </c>
      <c r="L26" s="28">
        <v>52.514571979999999</v>
      </c>
      <c r="M26" s="28">
        <v>1757.35576468</v>
      </c>
      <c r="N26" s="28">
        <v>1320.524684</v>
      </c>
      <c r="O26" s="28">
        <v>436.83108068000001</v>
      </c>
      <c r="P26" s="28">
        <v>0</v>
      </c>
      <c r="Q26" s="28">
        <v>0</v>
      </c>
      <c r="R26" s="28">
        <v>8348.2018365599997</v>
      </c>
      <c r="S26" s="28">
        <v>1451.0909435000001</v>
      </c>
      <c r="T26" s="28">
        <v>608.83624103</v>
      </c>
      <c r="U26" s="28">
        <v>522.74437722000005</v>
      </c>
      <c r="V26" s="28">
        <v>0</v>
      </c>
      <c r="W26" s="28">
        <v>394.99568232000001</v>
      </c>
      <c r="X26" s="28">
        <v>1030.7477986900001</v>
      </c>
      <c r="Y26" s="28">
        <v>297.16545758999996</v>
      </c>
      <c r="Z26" s="28">
        <v>14.572173900000001</v>
      </c>
      <c r="AA26" s="28">
        <v>4320.15267425</v>
      </c>
      <c r="AB26" s="28">
        <v>4028.0491623100002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244.74029342</v>
      </c>
      <c r="AK26" s="28">
        <v>244.74029342</v>
      </c>
      <c r="AL26" s="28">
        <v>147.53099888999998</v>
      </c>
      <c r="AM26" s="28">
        <v>147.53099888999998</v>
      </c>
      <c r="AN26" s="28">
        <v>0</v>
      </c>
      <c r="AO26" s="28">
        <v>0</v>
      </c>
      <c r="AP26" s="28">
        <v>102.91653765000001</v>
      </c>
      <c r="AQ26" s="28">
        <v>102.91653765000001</v>
      </c>
      <c r="AR26" s="28">
        <v>0</v>
      </c>
      <c r="AS26" s="28">
        <v>0</v>
      </c>
      <c r="AT26" s="28">
        <v>250.44753654000002</v>
      </c>
      <c r="AU26" s="28">
        <v>4022.3419191900002</v>
      </c>
      <c r="AV26" s="28">
        <v>4490.2446555400002</v>
      </c>
      <c r="AW26" s="28">
        <v>8512.5865747299995</v>
      </c>
      <c r="AX26" s="28">
        <v>1660.07399648</v>
      </c>
      <c r="AY26" s="28">
        <v>379.19762700000001</v>
      </c>
      <c r="AZ26" s="27">
        <v>6473.3149512500004</v>
      </c>
      <c r="BA26" s="15"/>
    </row>
    <row r="27" spans="2:53" x14ac:dyDescent="0.2">
      <c r="B27" s="18" t="s">
        <v>170</v>
      </c>
      <c r="C27" s="28">
        <v>2560.3214045899999</v>
      </c>
      <c r="D27" s="28">
        <v>2245.1213967399999</v>
      </c>
      <c r="E27" s="28">
        <v>1248.4189788400001</v>
      </c>
      <c r="F27" s="28">
        <v>923.96188528999994</v>
      </c>
      <c r="G27" s="28">
        <v>72.740532610000002</v>
      </c>
      <c r="H27" s="28">
        <v>315.20000785000002</v>
      </c>
      <c r="I27" s="28">
        <v>186.26127471000001</v>
      </c>
      <c r="J27" s="28">
        <v>28.928409559999999</v>
      </c>
      <c r="K27" s="28">
        <v>94.855240090000009</v>
      </c>
      <c r="L27" s="28">
        <v>5.15508349</v>
      </c>
      <c r="M27" s="28">
        <v>1085.62294944</v>
      </c>
      <c r="N27" s="28">
        <v>1079.9866380000001</v>
      </c>
      <c r="O27" s="28">
        <v>5.5743114400000007</v>
      </c>
      <c r="P27" s="28">
        <v>0</v>
      </c>
      <c r="Q27" s="28">
        <v>6.2E-2</v>
      </c>
      <c r="R27" s="28">
        <v>3645.9443540300003</v>
      </c>
      <c r="S27" s="28">
        <v>1287.8548931300002</v>
      </c>
      <c r="T27" s="28">
        <v>667.85463148999997</v>
      </c>
      <c r="U27" s="28">
        <v>401.54079562999999</v>
      </c>
      <c r="V27" s="28">
        <v>5.9864158200000004</v>
      </c>
      <c r="W27" s="28">
        <v>426.70013424000001</v>
      </c>
      <c r="X27" s="28">
        <v>115.12789976000001</v>
      </c>
      <c r="Y27" s="28">
        <v>164.29358657</v>
      </c>
      <c r="Z27" s="28">
        <v>83.226552530000006</v>
      </c>
      <c r="AA27" s="28">
        <v>3152.5849091700002</v>
      </c>
      <c r="AB27" s="28">
        <v>493.35944486</v>
      </c>
      <c r="AC27" s="28">
        <v>249.78005347999999</v>
      </c>
      <c r="AD27" s="28">
        <v>0</v>
      </c>
      <c r="AE27" s="28">
        <v>0</v>
      </c>
      <c r="AF27" s="28">
        <v>249.78005347999999</v>
      </c>
      <c r="AG27" s="28">
        <v>504.71164742000002</v>
      </c>
      <c r="AH27" s="28">
        <v>504.71164742000002</v>
      </c>
      <c r="AI27" s="28">
        <v>0</v>
      </c>
      <c r="AJ27" s="28">
        <v>0</v>
      </c>
      <c r="AK27" s="28">
        <v>754.49170089999996</v>
      </c>
      <c r="AL27" s="28">
        <v>271.32773473999998</v>
      </c>
      <c r="AM27" s="28">
        <v>271.32773473999998</v>
      </c>
      <c r="AN27" s="28">
        <v>0</v>
      </c>
      <c r="AO27" s="28">
        <v>0</v>
      </c>
      <c r="AP27" s="28">
        <v>263.25914225999998</v>
      </c>
      <c r="AQ27" s="28">
        <v>263.25914225999998</v>
      </c>
      <c r="AR27" s="28">
        <v>0</v>
      </c>
      <c r="AS27" s="28">
        <v>236.67606759999998</v>
      </c>
      <c r="AT27" s="28">
        <v>771.26294459999997</v>
      </c>
      <c r="AU27" s="28">
        <v>476.58820115999998</v>
      </c>
      <c r="AV27" s="28">
        <v>124.55631158</v>
      </c>
      <c r="AW27" s="28">
        <v>601.14451273999998</v>
      </c>
      <c r="AX27" s="28">
        <v>0</v>
      </c>
      <c r="AY27" s="28">
        <v>448.03684139999996</v>
      </c>
      <c r="AZ27" s="27">
        <v>153.10767134000002</v>
      </c>
      <c r="BA27" s="15"/>
    </row>
    <row r="28" spans="2:53" x14ac:dyDescent="0.2">
      <c r="B28" s="19" t="s">
        <v>1568</v>
      </c>
      <c r="C28" s="25">
        <v>81958.468379059981</v>
      </c>
      <c r="D28" s="25">
        <v>70991.453326159986</v>
      </c>
      <c r="E28" s="25">
        <v>25823.388289570001</v>
      </c>
      <c r="F28" s="25">
        <v>41391.690260989999</v>
      </c>
      <c r="G28" s="25">
        <v>3776.3747756000002</v>
      </c>
      <c r="H28" s="25">
        <v>10967.0150529</v>
      </c>
      <c r="I28" s="25">
        <v>4590.7738020899997</v>
      </c>
      <c r="J28" s="25">
        <v>2506.0436931300001</v>
      </c>
      <c r="K28" s="25">
        <v>2802.57728099</v>
      </c>
      <c r="L28" s="25">
        <v>1067.6202766899996</v>
      </c>
      <c r="M28" s="25">
        <v>23248.355669699999</v>
      </c>
      <c r="N28" s="25">
        <v>21175.869791999998</v>
      </c>
      <c r="O28" s="25">
        <v>2042.1993359799999</v>
      </c>
      <c r="P28" s="25">
        <v>16.363904300000002</v>
      </c>
      <c r="Q28" s="25">
        <v>13.922637420000003</v>
      </c>
      <c r="R28" s="25">
        <v>105206.82404876</v>
      </c>
      <c r="S28" s="25">
        <v>23736.321838829997</v>
      </c>
      <c r="T28" s="25">
        <v>8751.1016163000004</v>
      </c>
      <c r="U28" s="25">
        <v>8713.9238752999991</v>
      </c>
      <c r="V28" s="25">
        <v>154.05226416999997</v>
      </c>
      <c r="W28" s="25">
        <v>5056.0104321700001</v>
      </c>
      <c r="X28" s="25">
        <v>6673.8882958700005</v>
      </c>
      <c r="Y28" s="25">
        <v>8287.3063849800019</v>
      </c>
      <c r="Z28" s="25">
        <v>360.40511635000001</v>
      </c>
      <c r="AA28" s="25">
        <v>61733.009823970002</v>
      </c>
      <c r="AB28" s="25">
        <v>43473.814224790003</v>
      </c>
      <c r="AC28" s="25">
        <v>274.51232979999997</v>
      </c>
      <c r="AD28" s="25">
        <v>24.73227632</v>
      </c>
      <c r="AE28" s="25">
        <v>0</v>
      </c>
      <c r="AF28" s="25">
        <v>249.78005347999999</v>
      </c>
      <c r="AG28" s="25">
        <v>1462.03280918</v>
      </c>
      <c r="AH28" s="25">
        <v>1462.03280918</v>
      </c>
      <c r="AI28" s="25">
        <v>0</v>
      </c>
      <c r="AJ28" s="25">
        <v>1344.09653506</v>
      </c>
      <c r="AK28" s="25">
        <v>3080.64167404</v>
      </c>
      <c r="AL28" s="25">
        <v>14152.594150720002</v>
      </c>
      <c r="AM28" s="25">
        <v>14152.594150720002</v>
      </c>
      <c r="AN28" s="25">
        <v>0</v>
      </c>
      <c r="AO28" s="25">
        <v>0</v>
      </c>
      <c r="AP28" s="25">
        <v>2302.8759862299999</v>
      </c>
      <c r="AQ28" s="25">
        <v>2302.8759862299999</v>
      </c>
      <c r="AR28" s="25">
        <v>0</v>
      </c>
      <c r="AS28" s="25">
        <v>1166.51365306</v>
      </c>
      <c r="AT28" s="25">
        <v>17621.983790009999</v>
      </c>
      <c r="AU28" s="25">
        <v>28932.472108819995</v>
      </c>
      <c r="AV28" s="25">
        <v>54511.707074370002</v>
      </c>
      <c r="AW28" s="25">
        <v>83444.17918318999</v>
      </c>
      <c r="AX28" s="25">
        <v>9745.9541849699999</v>
      </c>
      <c r="AY28" s="25">
        <v>8899.4676348899993</v>
      </c>
      <c r="AZ28" s="25">
        <v>64798.757363329998</v>
      </c>
      <c r="BA28" s="13"/>
    </row>
    <row r="29" spans="2:53" x14ac:dyDescent="0.2">
      <c r="B29" s="20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15"/>
    </row>
    <row r="30" spans="2:53" x14ac:dyDescent="0.2">
      <c r="B30" s="21" t="s">
        <v>1567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15"/>
    </row>
    <row r="31" spans="2:53" x14ac:dyDescent="0.2">
      <c r="B31" s="22" t="s">
        <v>171</v>
      </c>
      <c r="C31" s="28">
        <v>855.89156662000005</v>
      </c>
      <c r="D31" s="28">
        <v>541.25119336</v>
      </c>
      <c r="E31" s="28">
        <v>163.57903352000002</v>
      </c>
      <c r="F31" s="28">
        <v>306.96304686000002</v>
      </c>
      <c r="G31" s="28">
        <v>70.70911298</v>
      </c>
      <c r="H31" s="28">
        <v>314.64037326000005</v>
      </c>
      <c r="I31" s="28">
        <v>83.339478830000004</v>
      </c>
      <c r="J31" s="28">
        <v>190.33068112000001</v>
      </c>
      <c r="K31" s="28">
        <v>0</v>
      </c>
      <c r="L31" s="28">
        <v>40.970213309999998</v>
      </c>
      <c r="M31" s="28">
        <v>932.16599224000004</v>
      </c>
      <c r="N31" s="28">
        <v>700.54814699999997</v>
      </c>
      <c r="O31" s="28">
        <v>231.61784524000001</v>
      </c>
      <c r="P31" s="28">
        <v>0</v>
      </c>
      <c r="Q31" s="28">
        <v>0</v>
      </c>
      <c r="R31" s="28">
        <v>1788.05755886</v>
      </c>
      <c r="S31" s="28">
        <v>547.77195144000007</v>
      </c>
      <c r="T31" s="28">
        <v>78.321895620000006</v>
      </c>
      <c r="U31" s="28">
        <v>107.56631388</v>
      </c>
      <c r="V31" s="28">
        <v>0</v>
      </c>
      <c r="W31" s="28">
        <v>48.098441080000001</v>
      </c>
      <c r="X31" s="28">
        <v>38.61887497</v>
      </c>
      <c r="Y31" s="28">
        <v>140.25716463000001</v>
      </c>
      <c r="Z31" s="28">
        <v>0</v>
      </c>
      <c r="AA31" s="28">
        <v>960.63464161999991</v>
      </c>
      <c r="AB31" s="28">
        <v>827.42291724000006</v>
      </c>
      <c r="AC31" s="28">
        <v>12.55119099</v>
      </c>
      <c r="AD31" s="28">
        <v>12.55119099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12.55119099</v>
      </c>
      <c r="AL31" s="28">
        <v>65.508301399999993</v>
      </c>
      <c r="AM31" s="28">
        <v>65.508301399999993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65.508301399999993</v>
      </c>
      <c r="AU31" s="28">
        <v>774.46580683000002</v>
      </c>
      <c r="AV31" s="28">
        <v>250</v>
      </c>
      <c r="AW31" s="28">
        <v>1024.46580683</v>
      </c>
      <c r="AX31" s="28">
        <v>0</v>
      </c>
      <c r="AY31" s="28">
        <v>0</v>
      </c>
      <c r="AZ31" s="27">
        <v>1024.46580683</v>
      </c>
      <c r="BA31" s="13"/>
    </row>
    <row r="32" spans="2:53" x14ac:dyDescent="0.2">
      <c r="B32" s="18" t="s">
        <v>172</v>
      </c>
      <c r="C32" s="28">
        <v>61.468024649999997</v>
      </c>
      <c r="D32" s="28">
        <v>27.232241930000001</v>
      </c>
      <c r="E32" s="28">
        <v>7.1747907700000004</v>
      </c>
      <c r="F32" s="28">
        <v>18.46366162</v>
      </c>
      <c r="G32" s="28">
        <v>1.5937895399999999</v>
      </c>
      <c r="H32" s="28">
        <v>34.235782719999996</v>
      </c>
      <c r="I32" s="28">
        <v>6.4479062300000001</v>
      </c>
      <c r="J32" s="28">
        <v>3.7652753100000003</v>
      </c>
      <c r="K32" s="28">
        <v>18.077793100000001</v>
      </c>
      <c r="L32" s="28">
        <v>5.9448080800000005</v>
      </c>
      <c r="M32" s="28">
        <v>839.1633320599999</v>
      </c>
      <c r="N32" s="28">
        <v>838.96509800000001</v>
      </c>
      <c r="O32" s="28">
        <v>0.19823405999999999</v>
      </c>
      <c r="P32" s="28">
        <v>0</v>
      </c>
      <c r="Q32" s="28">
        <v>0</v>
      </c>
      <c r="R32" s="28">
        <v>900.63135670999986</v>
      </c>
      <c r="S32" s="28">
        <v>204.92518415000001</v>
      </c>
      <c r="T32" s="28">
        <v>30.30926633</v>
      </c>
      <c r="U32" s="28">
        <v>57.596102770000002</v>
      </c>
      <c r="V32" s="28">
        <v>2.3848500000000001</v>
      </c>
      <c r="W32" s="28">
        <v>0</v>
      </c>
      <c r="X32" s="28">
        <v>54.846265240000001</v>
      </c>
      <c r="Y32" s="28">
        <v>83.18788459999999</v>
      </c>
      <c r="Z32" s="28">
        <v>0</v>
      </c>
      <c r="AA32" s="28">
        <v>433.24955308999995</v>
      </c>
      <c r="AB32" s="28">
        <v>467.38180362000003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14.770761</v>
      </c>
      <c r="AM32" s="28">
        <v>14.770761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2.5064286400000002</v>
      </c>
      <c r="AT32" s="28">
        <v>17.27718964</v>
      </c>
      <c r="AU32" s="28">
        <v>450.10461397999995</v>
      </c>
      <c r="AV32" s="28">
        <v>489.98414646999998</v>
      </c>
      <c r="AW32" s="28">
        <v>940.08876044999988</v>
      </c>
      <c r="AX32" s="28">
        <v>0</v>
      </c>
      <c r="AY32" s="28">
        <v>76.991659780000006</v>
      </c>
      <c r="AZ32" s="27">
        <v>863.09710066999992</v>
      </c>
      <c r="BA32" s="15"/>
    </row>
    <row r="33" spans="2:53" x14ac:dyDescent="0.2">
      <c r="B33" s="19" t="s">
        <v>1568</v>
      </c>
      <c r="C33" s="25">
        <v>917.35959127000001</v>
      </c>
      <c r="D33" s="25">
        <v>568.48343528999999</v>
      </c>
      <c r="E33" s="25">
        <v>170.75382429000001</v>
      </c>
      <c r="F33" s="25">
        <v>325.42670848</v>
      </c>
      <c r="G33" s="25">
        <v>72.302902520000004</v>
      </c>
      <c r="H33" s="25">
        <v>348.87615598000002</v>
      </c>
      <c r="I33" s="25">
        <v>89.787385060000005</v>
      </c>
      <c r="J33" s="25">
        <v>194.09595643</v>
      </c>
      <c r="K33" s="25">
        <v>18.077793100000001</v>
      </c>
      <c r="L33" s="25">
        <v>46.91502139</v>
      </c>
      <c r="M33" s="25">
        <v>1771.3293242999998</v>
      </c>
      <c r="N33" s="25">
        <v>1539.5132450000001</v>
      </c>
      <c r="O33" s="25">
        <v>231.81607930000001</v>
      </c>
      <c r="P33" s="25">
        <v>0</v>
      </c>
      <c r="Q33" s="25">
        <v>0</v>
      </c>
      <c r="R33" s="25">
        <v>2688.6889155700001</v>
      </c>
      <c r="S33" s="25">
        <v>752.69713559000002</v>
      </c>
      <c r="T33" s="25">
        <v>108.63116195000001</v>
      </c>
      <c r="U33" s="25">
        <v>165.16241665000001</v>
      </c>
      <c r="V33" s="25">
        <v>2.3848500000000001</v>
      </c>
      <c r="W33" s="25">
        <v>48.098441080000001</v>
      </c>
      <c r="X33" s="25">
        <v>93.465140210000001</v>
      </c>
      <c r="Y33" s="25">
        <v>223.44504923</v>
      </c>
      <c r="Z33" s="25">
        <v>0</v>
      </c>
      <c r="AA33" s="25">
        <v>1393.88419471</v>
      </c>
      <c r="AB33" s="25">
        <v>1294.8047208600001</v>
      </c>
      <c r="AC33" s="25">
        <v>12.55119099</v>
      </c>
      <c r="AD33" s="25">
        <v>12.55119099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12.55119099</v>
      </c>
      <c r="AL33" s="25">
        <v>80.279062399999987</v>
      </c>
      <c r="AM33" s="25">
        <v>80.279062399999987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2.5064286400000002</v>
      </c>
      <c r="AT33" s="25">
        <v>82.785491039999997</v>
      </c>
      <c r="AU33" s="25">
        <v>1224.5704208100001</v>
      </c>
      <c r="AV33" s="25">
        <v>739.98414647000004</v>
      </c>
      <c r="AW33" s="25">
        <v>1964.5545672799999</v>
      </c>
      <c r="AX33" s="25">
        <v>0</v>
      </c>
      <c r="AY33" s="25">
        <v>76.991659780000006</v>
      </c>
      <c r="AZ33" s="25">
        <v>1887.5629074999999</v>
      </c>
      <c r="BA33" s="15"/>
    </row>
    <row r="34" spans="2:53" x14ac:dyDescent="0.2">
      <c r="B34" s="2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15"/>
    </row>
    <row r="35" spans="2:53" x14ac:dyDescent="0.2">
      <c r="B35" s="21" t="s">
        <v>67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15"/>
    </row>
    <row r="36" spans="2:53" x14ac:dyDescent="0.2">
      <c r="B36" s="18" t="s">
        <v>178</v>
      </c>
      <c r="C36" s="28">
        <v>133.10272719</v>
      </c>
      <c r="D36" s="28">
        <v>59.689716020000006</v>
      </c>
      <c r="E36" s="28">
        <v>25.931424710000002</v>
      </c>
      <c r="F36" s="28">
        <v>30.430996829999998</v>
      </c>
      <c r="G36" s="28">
        <v>3.3272944799999999</v>
      </c>
      <c r="H36" s="28">
        <v>73.413011170000004</v>
      </c>
      <c r="I36" s="28">
        <v>6.6569302699999993</v>
      </c>
      <c r="J36" s="28">
        <v>9.1904394800000002</v>
      </c>
      <c r="K36" s="28">
        <v>56.090097560000004</v>
      </c>
      <c r="L36" s="28">
        <v>1.4755438600000002</v>
      </c>
      <c r="M36" s="28">
        <v>430.27881361999999</v>
      </c>
      <c r="N36" s="28">
        <v>430.07123999999999</v>
      </c>
      <c r="O36" s="28">
        <v>0.20757361999999999</v>
      </c>
      <c r="P36" s="28">
        <v>0</v>
      </c>
      <c r="Q36" s="28">
        <v>0</v>
      </c>
      <c r="R36" s="28">
        <v>563.38154081000005</v>
      </c>
      <c r="S36" s="28">
        <v>209.33862114999999</v>
      </c>
      <c r="T36" s="28">
        <v>23.358164039999998</v>
      </c>
      <c r="U36" s="28">
        <v>26.07002979</v>
      </c>
      <c r="V36" s="28">
        <v>0</v>
      </c>
      <c r="W36" s="28">
        <v>5.9453833099999995</v>
      </c>
      <c r="X36" s="28">
        <v>19.659293870000003</v>
      </c>
      <c r="Y36" s="28">
        <v>72.250625589999999</v>
      </c>
      <c r="Z36" s="28">
        <v>12.00727431</v>
      </c>
      <c r="AA36" s="28">
        <v>368.62939205999999</v>
      </c>
      <c r="AB36" s="28">
        <v>194.75214875</v>
      </c>
      <c r="AC36" s="28">
        <v>0</v>
      </c>
      <c r="AD36" s="28">
        <v>0</v>
      </c>
      <c r="AE36" s="28">
        <v>0</v>
      </c>
      <c r="AF36" s="28">
        <v>0</v>
      </c>
      <c r="AG36" s="28">
        <v>9.7893000000000008</v>
      </c>
      <c r="AH36" s="28">
        <v>9.7893000000000008</v>
      </c>
      <c r="AI36" s="28">
        <v>0</v>
      </c>
      <c r="AJ36" s="28">
        <v>0</v>
      </c>
      <c r="AK36" s="28">
        <v>9.7893000000000008</v>
      </c>
      <c r="AL36" s="28">
        <v>24.20490057</v>
      </c>
      <c r="AM36" s="28">
        <v>24.20490057</v>
      </c>
      <c r="AN36" s="28">
        <v>0</v>
      </c>
      <c r="AO36" s="28">
        <v>0</v>
      </c>
      <c r="AP36" s="28">
        <v>35</v>
      </c>
      <c r="AQ36" s="28">
        <v>35</v>
      </c>
      <c r="AR36" s="28">
        <v>0</v>
      </c>
      <c r="AS36" s="28">
        <v>66.313275090000005</v>
      </c>
      <c r="AT36" s="28">
        <v>125.51817566</v>
      </c>
      <c r="AU36" s="28">
        <v>79.023273089999989</v>
      </c>
      <c r="AV36" s="28">
        <v>302.96540074000001</v>
      </c>
      <c r="AW36" s="28">
        <v>381.98867383000004</v>
      </c>
      <c r="AX36" s="28">
        <v>15.731202119999999</v>
      </c>
      <c r="AY36" s="28">
        <v>50.225499229999997</v>
      </c>
      <c r="AZ36" s="27">
        <v>316.03197248000004</v>
      </c>
      <c r="BA36" s="15"/>
    </row>
    <row r="37" spans="2:53" x14ac:dyDescent="0.2">
      <c r="B37" s="18" t="s">
        <v>173</v>
      </c>
      <c r="C37" s="28">
        <v>112.06097102</v>
      </c>
      <c r="D37" s="28">
        <v>54.368778880000001</v>
      </c>
      <c r="E37" s="28">
        <v>21.39064334</v>
      </c>
      <c r="F37" s="28">
        <v>31.068328129999998</v>
      </c>
      <c r="G37" s="28">
        <v>1.90980741</v>
      </c>
      <c r="H37" s="28">
        <v>57.692192140000003</v>
      </c>
      <c r="I37" s="28">
        <v>12.22562967</v>
      </c>
      <c r="J37" s="28">
        <v>10.687139980000001</v>
      </c>
      <c r="K37" s="28">
        <v>30.722626559999998</v>
      </c>
      <c r="L37" s="28">
        <v>4.0567959299999998</v>
      </c>
      <c r="M37" s="28">
        <v>425.79148173000004</v>
      </c>
      <c r="N37" s="28">
        <v>381.53791200000001</v>
      </c>
      <c r="O37" s="28">
        <v>40.30356973</v>
      </c>
      <c r="P37" s="28">
        <v>0</v>
      </c>
      <c r="Q37" s="28">
        <v>3.95</v>
      </c>
      <c r="R37" s="28">
        <v>537.85245275</v>
      </c>
      <c r="S37" s="28">
        <v>83.155457420000005</v>
      </c>
      <c r="T37" s="28">
        <v>6.5445768100000006</v>
      </c>
      <c r="U37" s="28">
        <v>18.219479829999997</v>
      </c>
      <c r="V37" s="28">
        <v>0.59113526999999999</v>
      </c>
      <c r="W37" s="28">
        <v>2.5901947400000003</v>
      </c>
      <c r="X37" s="28">
        <v>13.96388292</v>
      </c>
      <c r="Y37" s="28">
        <v>43.441442100000003</v>
      </c>
      <c r="Z37" s="28">
        <v>0</v>
      </c>
      <c r="AA37" s="28">
        <v>168.50616909000001</v>
      </c>
      <c r="AB37" s="28">
        <v>369.34628365999998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52.966673220000004</v>
      </c>
      <c r="AM37" s="28">
        <v>52.966673220000004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52.966673220000004</v>
      </c>
      <c r="AU37" s="28">
        <v>316.37961044000002</v>
      </c>
      <c r="AV37" s="28">
        <v>837.06969373000004</v>
      </c>
      <c r="AW37" s="28">
        <v>1153.44930417</v>
      </c>
      <c r="AX37" s="28">
        <v>32.881751860000001</v>
      </c>
      <c r="AY37" s="28">
        <v>66.134514590000009</v>
      </c>
      <c r="AZ37" s="27">
        <v>1054.4330377200001</v>
      </c>
      <c r="BA37" s="15"/>
    </row>
    <row r="38" spans="2:53" x14ac:dyDescent="0.2">
      <c r="B38" s="18" t="s">
        <v>175</v>
      </c>
      <c r="C38" s="28">
        <v>118.35000047</v>
      </c>
      <c r="D38" s="28">
        <v>55.933468090000005</v>
      </c>
      <c r="E38" s="28">
        <v>18.8504118</v>
      </c>
      <c r="F38" s="28">
        <v>33.322714349999998</v>
      </c>
      <c r="G38" s="28">
        <v>3.76034194</v>
      </c>
      <c r="H38" s="28">
        <v>62.41653238</v>
      </c>
      <c r="I38" s="28">
        <v>8.8416161300000002</v>
      </c>
      <c r="J38" s="28">
        <v>2.9461680000000001</v>
      </c>
      <c r="K38" s="28">
        <v>45.89765714</v>
      </c>
      <c r="L38" s="28">
        <v>4.7310911099999995</v>
      </c>
      <c r="M38" s="28">
        <v>349.22042299999998</v>
      </c>
      <c r="N38" s="28">
        <v>347.60652599999997</v>
      </c>
      <c r="O38" s="28">
        <v>1.6138969999999999</v>
      </c>
      <c r="P38" s="28">
        <v>0</v>
      </c>
      <c r="Q38" s="28">
        <v>0</v>
      </c>
      <c r="R38" s="28">
        <v>467.57042346999998</v>
      </c>
      <c r="S38" s="28">
        <v>178.43295788999998</v>
      </c>
      <c r="T38" s="28">
        <v>3.7011390099999999</v>
      </c>
      <c r="U38" s="28">
        <v>22.57703222</v>
      </c>
      <c r="V38" s="28">
        <v>0</v>
      </c>
      <c r="W38" s="28">
        <v>0</v>
      </c>
      <c r="X38" s="28">
        <v>48.38236182</v>
      </c>
      <c r="Y38" s="28">
        <v>56.539903409999994</v>
      </c>
      <c r="Z38" s="28">
        <v>0</v>
      </c>
      <c r="AA38" s="28">
        <v>309.63339434999995</v>
      </c>
      <c r="AB38" s="28">
        <v>157.93702912000001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2.6178379900000004</v>
      </c>
      <c r="AK38" s="28">
        <v>2.6178379900000004</v>
      </c>
      <c r="AL38" s="28">
        <v>17.302602069999999</v>
      </c>
      <c r="AM38" s="28">
        <v>17.302602069999999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3.63750017</v>
      </c>
      <c r="AT38" s="28">
        <v>20.940102239999998</v>
      </c>
      <c r="AU38" s="28">
        <v>139.61476487000002</v>
      </c>
      <c r="AV38" s="28">
        <v>409.60638187000001</v>
      </c>
      <c r="AW38" s="28">
        <v>549.22114673999999</v>
      </c>
      <c r="AX38" s="28">
        <v>20.28312038</v>
      </c>
      <c r="AY38" s="28">
        <v>117.19559708</v>
      </c>
      <c r="AZ38" s="27">
        <v>411.74242928000001</v>
      </c>
      <c r="BA38" s="15"/>
    </row>
    <row r="39" spans="2:53" x14ac:dyDescent="0.2">
      <c r="B39" s="18" t="s">
        <v>179</v>
      </c>
      <c r="C39" s="28">
        <v>427.50649984000006</v>
      </c>
      <c r="D39" s="28">
        <v>276.47921935000005</v>
      </c>
      <c r="E39" s="28">
        <v>78.27401931</v>
      </c>
      <c r="F39" s="28">
        <v>180.11518938999998</v>
      </c>
      <c r="G39" s="28">
        <v>18.09001065</v>
      </c>
      <c r="H39" s="28">
        <v>151.02728049000001</v>
      </c>
      <c r="I39" s="28">
        <v>38.896286889999999</v>
      </c>
      <c r="J39" s="28">
        <v>16.85241194</v>
      </c>
      <c r="K39" s="28">
        <v>91.40167790000001</v>
      </c>
      <c r="L39" s="28">
        <v>3.8769037599999998</v>
      </c>
      <c r="M39" s="28">
        <v>515.81727380000007</v>
      </c>
      <c r="N39" s="28">
        <v>452.24803000000003</v>
      </c>
      <c r="O39" s="28">
        <v>1.3867649799999999</v>
      </c>
      <c r="P39" s="28">
        <v>62.18247882</v>
      </c>
      <c r="Q39" s="28">
        <v>0</v>
      </c>
      <c r="R39" s="28">
        <v>943.32377364000013</v>
      </c>
      <c r="S39" s="28">
        <v>225.20573059</v>
      </c>
      <c r="T39" s="28">
        <v>10.28583458</v>
      </c>
      <c r="U39" s="28">
        <v>45.647093630000001</v>
      </c>
      <c r="V39" s="28">
        <v>1.57205119</v>
      </c>
      <c r="W39" s="28">
        <v>38.31038324</v>
      </c>
      <c r="X39" s="28">
        <v>103.80159594</v>
      </c>
      <c r="Y39" s="28">
        <v>139.27421045</v>
      </c>
      <c r="Z39" s="28">
        <v>3.1216445299999998</v>
      </c>
      <c r="AA39" s="28">
        <v>567.21854414999996</v>
      </c>
      <c r="AB39" s="28">
        <v>376.10522949000017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138.81368155999999</v>
      </c>
      <c r="AM39" s="28">
        <v>138.81368155999999</v>
      </c>
      <c r="AN39" s="28">
        <v>0</v>
      </c>
      <c r="AO39" s="28">
        <v>0</v>
      </c>
      <c r="AP39" s="28">
        <v>25.59517</v>
      </c>
      <c r="AQ39" s="28">
        <v>25.59517</v>
      </c>
      <c r="AR39" s="28">
        <v>0</v>
      </c>
      <c r="AS39" s="28">
        <v>0</v>
      </c>
      <c r="AT39" s="28">
        <v>164.40885156000002</v>
      </c>
      <c r="AU39" s="28">
        <v>211.69637793000015</v>
      </c>
      <c r="AV39" s="28">
        <v>405.95331894999998</v>
      </c>
      <c r="AW39" s="28">
        <v>617.64969688000019</v>
      </c>
      <c r="AX39" s="28">
        <v>54.92579843</v>
      </c>
      <c r="AY39" s="28">
        <v>0</v>
      </c>
      <c r="AZ39" s="27">
        <v>562.72389845000021</v>
      </c>
      <c r="BA39" s="15"/>
    </row>
    <row r="40" spans="2:53" x14ac:dyDescent="0.2">
      <c r="B40" s="18" t="s">
        <v>174</v>
      </c>
      <c r="C40" s="28">
        <v>324.24365285000005</v>
      </c>
      <c r="D40" s="28">
        <v>150.17100769000001</v>
      </c>
      <c r="E40" s="28">
        <v>46.967403099999991</v>
      </c>
      <c r="F40" s="28">
        <v>92.03438362</v>
      </c>
      <c r="G40" s="28">
        <v>11.169220970000001</v>
      </c>
      <c r="H40" s="28">
        <v>174.07264516000001</v>
      </c>
      <c r="I40" s="28">
        <v>21.764524920000003</v>
      </c>
      <c r="J40" s="28">
        <v>13.740438939999999</v>
      </c>
      <c r="K40" s="28">
        <v>137.86051134000002</v>
      </c>
      <c r="L40" s="28">
        <v>0.70716995999999999</v>
      </c>
      <c r="M40" s="28">
        <v>416.84819900000002</v>
      </c>
      <c r="N40" s="28">
        <v>416.84819900000002</v>
      </c>
      <c r="O40" s="28">
        <v>0</v>
      </c>
      <c r="P40" s="28">
        <v>0</v>
      </c>
      <c r="Q40" s="28">
        <v>0</v>
      </c>
      <c r="R40" s="28">
        <v>741.09185185000001</v>
      </c>
      <c r="S40" s="28">
        <v>220.03425015000002</v>
      </c>
      <c r="T40" s="28">
        <v>9.5628322499999996</v>
      </c>
      <c r="U40" s="28">
        <v>36.563849520000005</v>
      </c>
      <c r="V40" s="28">
        <v>0</v>
      </c>
      <c r="W40" s="28">
        <v>0</v>
      </c>
      <c r="X40" s="28">
        <v>34.692755200000001</v>
      </c>
      <c r="Y40" s="28">
        <v>174.24090088999998</v>
      </c>
      <c r="Z40" s="28">
        <v>17.615157190000001</v>
      </c>
      <c r="AA40" s="28">
        <v>492.70974519999999</v>
      </c>
      <c r="AB40" s="28">
        <v>248.38210665000003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47.408112590000002</v>
      </c>
      <c r="AM40" s="28">
        <v>47.408112590000002</v>
      </c>
      <c r="AN40" s="28">
        <v>0</v>
      </c>
      <c r="AO40" s="28">
        <v>0</v>
      </c>
      <c r="AP40" s="28">
        <v>54.666666679999999</v>
      </c>
      <c r="AQ40" s="28">
        <v>54.666666679999999</v>
      </c>
      <c r="AR40" s="28">
        <v>0</v>
      </c>
      <c r="AS40" s="28">
        <v>0</v>
      </c>
      <c r="AT40" s="28">
        <v>102.07477926999999</v>
      </c>
      <c r="AU40" s="28">
        <v>146.30732738000003</v>
      </c>
      <c r="AV40" s="28">
        <v>249.92683446999999</v>
      </c>
      <c r="AW40" s="28">
        <v>396.23416185000002</v>
      </c>
      <c r="AX40" s="28">
        <v>40.98649657</v>
      </c>
      <c r="AY40" s="28">
        <v>15.40510931</v>
      </c>
      <c r="AZ40" s="27">
        <v>339.84255597000003</v>
      </c>
      <c r="BA40" s="15"/>
    </row>
    <row r="41" spans="2:53" x14ac:dyDescent="0.2">
      <c r="B41" s="18" t="s">
        <v>1572</v>
      </c>
      <c r="C41" s="28">
        <v>130.08235997999998</v>
      </c>
      <c r="D41" s="28">
        <v>68.098980680000011</v>
      </c>
      <c r="E41" s="28">
        <v>25.393267189999996</v>
      </c>
      <c r="F41" s="28">
        <v>35.826579409999994</v>
      </c>
      <c r="G41" s="28">
        <v>6.87913408</v>
      </c>
      <c r="H41" s="28">
        <v>61.983379300000003</v>
      </c>
      <c r="I41" s="28">
        <v>16.289948849999998</v>
      </c>
      <c r="J41" s="28">
        <v>9.6280921300000006</v>
      </c>
      <c r="K41" s="28">
        <v>35.256073170000001</v>
      </c>
      <c r="L41" s="28">
        <v>0.80926514999999999</v>
      </c>
      <c r="M41" s="28">
        <v>570.62815357000011</v>
      </c>
      <c r="N41" s="28">
        <v>569.83015699999999</v>
      </c>
      <c r="O41" s="28">
        <v>0.79799656999999991</v>
      </c>
      <c r="P41" s="28">
        <v>0</v>
      </c>
      <c r="Q41" s="28">
        <v>0</v>
      </c>
      <c r="R41" s="28">
        <v>700.71051355000009</v>
      </c>
      <c r="S41" s="28">
        <v>213.39961159000001</v>
      </c>
      <c r="T41" s="28">
        <v>9.7641480200000004</v>
      </c>
      <c r="U41" s="28">
        <v>56.452346909999996</v>
      </c>
      <c r="V41" s="28">
        <v>0</v>
      </c>
      <c r="W41" s="28">
        <v>0</v>
      </c>
      <c r="X41" s="28">
        <v>27.303298659999999</v>
      </c>
      <c r="Y41" s="28">
        <v>89.621654790000008</v>
      </c>
      <c r="Z41" s="28">
        <v>26.693614059999998</v>
      </c>
      <c r="AA41" s="28">
        <v>423.23467402999995</v>
      </c>
      <c r="AB41" s="28">
        <v>277.47583951999997</v>
      </c>
      <c r="AC41" s="28">
        <v>3.0277418700000003</v>
      </c>
      <c r="AD41" s="28">
        <v>3.0277418700000003</v>
      </c>
      <c r="AE41" s="28">
        <v>0</v>
      </c>
      <c r="AF41" s="28">
        <v>0</v>
      </c>
      <c r="AG41" s="28">
        <v>82.947914590000011</v>
      </c>
      <c r="AH41" s="28">
        <v>82.947914590000011</v>
      </c>
      <c r="AI41" s="28">
        <v>0</v>
      </c>
      <c r="AJ41" s="28">
        <v>3.9129316600000004</v>
      </c>
      <c r="AK41" s="28">
        <v>89.888588120000009</v>
      </c>
      <c r="AL41" s="28">
        <v>126.0204895</v>
      </c>
      <c r="AM41" s="28">
        <v>126.0204895</v>
      </c>
      <c r="AN41" s="28">
        <v>0</v>
      </c>
      <c r="AO41" s="28">
        <v>0</v>
      </c>
      <c r="AP41" s="28">
        <v>65.125338209999995</v>
      </c>
      <c r="AQ41" s="28">
        <v>65.125338209999995</v>
      </c>
      <c r="AR41" s="28">
        <v>0</v>
      </c>
      <c r="AS41" s="28">
        <v>0</v>
      </c>
      <c r="AT41" s="28">
        <v>191.14582771000002</v>
      </c>
      <c r="AU41" s="28">
        <v>176.21859993000001</v>
      </c>
      <c r="AV41" s="28">
        <v>264.55689225999998</v>
      </c>
      <c r="AW41" s="28">
        <v>440.77549219000002</v>
      </c>
      <c r="AX41" s="28">
        <v>36.119841990000005</v>
      </c>
      <c r="AY41" s="28">
        <v>53.13648113</v>
      </c>
      <c r="AZ41" s="27">
        <v>351.51916907000003</v>
      </c>
      <c r="BA41" s="13"/>
    </row>
    <row r="42" spans="2:53" x14ac:dyDescent="0.2">
      <c r="B42" s="18" t="s">
        <v>177</v>
      </c>
      <c r="C42" s="28">
        <v>265.63488367000002</v>
      </c>
      <c r="D42" s="28">
        <v>183.15888827000001</v>
      </c>
      <c r="E42" s="28">
        <v>59.938322129999996</v>
      </c>
      <c r="F42" s="28">
        <v>110.45996586</v>
      </c>
      <c r="G42" s="28">
        <v>12.760600279999998</v>
      </c>
      <c r="H42" s="28">
        <v>82.475995400000002</v>
      </c>
      <c r="I42" s="28">
        <v>19.55284219</v>
      </c>
      <c r="J42" s="28">
        <v>12.93705164</v>
      </c>
      <c r="K42" s="28">
        <v>45.6966465</v>
      </c>
      <c r="L42" s="28">
        <v>4.2894550700000007</v>
      </c>
      <c r="M42" s="28">
        <v>460.02515101</v>
      </c>
      <c r="N42" s="28">
        <v>430.97108700000001</v>
      </c>
      <c r="O42" s="28">
        <v>10.635029169999999</v>
      </c>
      <c r="P42" s="28">
        <v>14.46300784</v>
      </c>
      <c r="Q42" s="28">
        <v>3.9560270000000002</v>
      </c>
      <c r="R42" s="28">
        <v>725.66003468000008</v>
      </c>
      <c r="S42" s="28">
        <v>270.17998130000001</v>
      </c>
      <c r="T42" s="28">
        <v>14.050815630000001</v>
      </c>
      <c r="U42" s="28">
        <v>38.690632119999997</v>
      </c>
      <c r="V42" s="28">
        <v>0</v>
      </c>
      <c r="W42" s="28">
        <v>0</v>
      </c>
      <c r="X42" s="28">
        <v>45.138174219999996</v>
      </c>
      <c r="Y42" s="28">
        <v>66.550865360000003</v>
      </c>
      <c r="Z42" s="28">
        <v>0.39533445</v>
      </c>
      <c r="AA42" s="28">
        <v>435.00580307999996</v>
      </c>
      <c r="AB42" s="28">
        <v>290.6542316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92.362784740000009</v>
      </c>
      <c r="AM42" s="28">
        <v>92.362784740000009</v>
      </c>
      <c r="AN42" s="28">
        <v>0</v>
      </c>
      <c r="AO42" s="28">
        <v>0</v>
      </c>
      <c r="AP42" s="28">
        <v>25.556266100000002</v>
      </c>
      <c r="AQ42" s="28">
        <v>25.556266100000002</v>
      </c>
      <c r="AR42" s="28">
        <v>0</v>
      </c>
      <c r="AS42" s="28">
        <v>0</v>
      </c>
      <c r="AT42" s="28">
        <v>117.91905084</v>
      </c>
      <c r="AU42" s="28">
        <v>172.73518075999999</v>
      </c>
      <c r="AV42" s="28">
        <v>284.03851315999998</v>
      </c>
      <c r="AW42" s="28">
        <v>456.77369392000003</v>
      </c>
      <c r="AX42" s="28">
        <v>25.641953469999997</v>
      </c>
      <c r="AY42" s="28">
        <v>0</v>
      </c>
      <c r="AZ42" s="27">
        <v>431.13174045000005</v>
      </c>
      <c r="BA42" s="15"/>
    </row>
    <row r="43" spans="2:53" x14ac:dyDescent="0.2">
      <c r="B43" s="18" t="s">
        <v>180</v>
      </c>
      <c r="C43" s="28">
        <v>436.16990701999998</v>
      </c>
      <c r="D43" s="28">
        <v>128.58261886</v>
      </c>
      <c r="E43" s="28">
        <v>30.943293609999998</v>
      </c>
      <c r="F43" s="28">
        <v>88.280461310000007</v>
      </c>
      <c r="G43" s="28">
        <v>9.3588639399999991</v>
      </c>
      <c r="H43" s="28">
        <v>307.58728816000001</v>
      </c>
      <c r="I43" s="28">
        <v>15.4309078</v>
      </c>
      <c r="J43" s="28">
        <v>23.452544370000002</v>
      </c>
      <c r="K43" s="28">
        <v>262.608543</v>
      </c>
      <c r="L43" s="28">
        <v>6.0952929899999999</v>
      </c>
      <c r="M43" s="28">
        <v>443.751552</v>
      </c>
      <c r="N43" s="28">
        <v>443.751552</v>
      </c>
      <c r="O43" s="28">
        <v>0</v>
      </c>
      <c r="P43" s="28">
        <v>0</v>
      </c>
      <c r="Q43" s="28">
        <v>0</v>
      </c>
      <c r="R43" s="28">
        <v>879.92145901999993</v>
      </c>
      <c r="S43" s="28">
        <v>216.99971640999999</v>
      </c>
      <c r="T43" s="28">
        <v>12.93956783</v>
      </c>
      <c r="U43" s="28">
        <v>15.47788325</v>
      </c>
      <c r="V43" s="28">
        <v>0</v>
      </c>
      <c r="W43" s="28">
        <v>0</v>
      </c>
      <c r="X43" s="28">
        <v>10.10512323</v>
      </c>
      <c r="Y43" s="28">
        <v>221.67110940000001</v>
      </c>
      <c r="Z43" s="28">
        <v>10.4894049</v>
      </c>
      <c r="AA43" s="28">
        <v>487.68280501999999</v>
      </c>
      <c r="AB43" s="28">
        <v>392.238654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60.224101739999995</v>
      </c>
      <c r="AM43" s="28">
        <v>30.247408289999999</v>
      </c>
      <c r="AN43" s="28">
        <v>0</v>
      </c>
      <c r="AO43" s="28">
        <v>29.976693449999999</v>
      </c>
      <c r="AP43" s="28">
        <v>36.424600119999994</v>
      </c>
      <c r="AQ43" s="28">
        <v>36.424600119999994</v>
      </c>
      <c r="AR43" s="28">
        <v>0</v>
      </c>
      <c r="AS43" s="28">
        <v>0.72636257999999998</v>
      </c>
      <c r="AT43" s="28">
        <v>97.375064440000003</v>
      </c>
      <c r="AU43" s="28">
        <v>294.86358955999998</v>
      </c>
      <c r="AV43" s="28">
        <v>354.25913636000001</v>
      </c>
      <c r="AW43" s="28">
        <v>649.12272592000011</v>
      </c>
      <c r="AX43" s="28">
        <v>0</v>
      </c>
      <c r="AY43" s="28">
        <v>3.9961755600000002</v>
      </c>
      <c r="AZ43" s="27">
        <v>645.12655036000012</v>
      </c>
      <c r="BA43" s="15"/>
    </row>
    <row r="44" spans="2:53" x14ac:dyDescent="0.2">
      <c r="B44" s="18" t="s">
        <v>176</v>
      </c>
      <c r="C44" s="28">
        <v>165.22126341999999</v>
      </c>
      <c r="D44" s="28">
        <v>68.374546719999998</v>
      </c>
      <c r="E44" s="28">
        <v>22.96201246</v>
      </c>
      <c r="F44" s="28">
        <v>40.28033361</v>
      </c>
      <c r="G44" s="28">
        <v>5.1322006500000006</v>
      </c>
      <c r="H44" s="28">
        <v>96.846716700000002</v>
      </c>
      <c r="I44" s="28">
        <v>11.629184929999999</v>
      </c>
      <c r="J44" s="28">
        <v>12.584614670000001</v>
      </c>
      <c r="K44" s="28">
        <v>71.431913620000003</v>
      </c>
      <c r="L44" s="28">
        <v>1.20100348</v>
      </c>
      <c r="M44" s="28">
        <v>311.31623357999996</v>
      </c>
      <c r="N44" s="28">
        <v>283.828801</v>
      </c>
      <c r="O44" s="28">
        <v>27.187048579999999</v>
      </c>
      <c r="P44" s="28">
        <v>0</v>
      </c>
      <c r="Q44" s="28">
        <v>0.30038399999999998</v>
      </c>
      <c r="R44" s="28">
        <v>476.53749699999997</v>
      </c>
      <c r="S44" s="28">
        <v>142.18273983</v>
      </c>
      <c r="T44" s="28">
        <v>3.8281789900000001</v>
      </c>
      <c r="U44" s="28">
        <v>31.206801500000001</v>
      </c>
      <c r="V44" s="28">
        <v>0</v>
      </c>
      <c r="W44" s="28">
        <v>2.9279386000000001</v>
      </c>
      <c r="X44" s="28">
        <v>15.44323331</v>
      </c>
      <c r="Y44" s="28">
        <v>80.86857701000001</v>
      </c>
      <c r="Z44" s="28">
        <v>0.22905165</v>
      </c>
      <c r="AA44" s="28">
        <v>276.68652089000005</v>
      </c>
      <c r="AB44" s="28">
        <v>199.85097610999998</v>
      </c>
      <c r="AC44" s="28">
        <v>0.11726525</v>
      </c>
      <c r="AD44" s="28">
        <v>0</v>
      </c>
      <c r="AE44" s="28">
        <v>0</v>
      </c>
      <c r="AF44" s="28">
        <v>0.11726525</v>
      </c>
      <c r="AG44" s="28">
        <v>0</v>
      </c>
      <c r="AH44" s="28">
        <v>0</v>
      </c>
      <c r="AI44" s="28">
        <v>0</v>
      </c>
      <c r="AJ44" s="28">
        <v>13.92638161</v>
      </c>
      <c r="AK44" s="28">
        <v>14.043646859999999</v>
      </c>
      <c r="AL44" s="28">
        <v>11.70127381</v>
      </c>
      <c r="AM44" s="28">
        <v>11.70127381</v>
      </c>
      <c r="AN44" s="28">
        <v>0</v>
      </c>
      <c r="AO44" s="28">
        <v>0</v>
      </c>
      <c r="AP44" s="28">
        <v>2.3992785599999999</v>
      </c>
      <c r="AQ44" s="28">
        <v>2.3992785599999999</v>
      </c>
      <c r="AR44" s="28">
        <v>0</v>
      </c>
      <c r="AS44" s="28">
        <v>6.2568330000000003</v>
      </c>
      <c r="AT44" s="28">
        <v>20.357385369999996</v>
      </c>
      <c r="AU44" s="28">
        <v>193.5372376</v>
      </c>
      <c r="AV44" s="28">
        <v>245.21166131999999</v>
      </c>
      <c r="AW44" s="28">
        <v>438.74889892000004</v>
      </c>
      <c r="AX44" s="28">
        <v>25.964799379999999</v>
      </c>
      <c r="AY44" s="28">
        <v>21.652233670000001</v>
      </c>
      <c r="AZ44" s="27">
        <v>391.13186587000007</v>
      </c>
      <c r="BA44" s="15"/>
    </row>
    <row r="45" spans="2:53" x14ac:dyDescent="0.2">
      <c r="B45" s="19" t="s">
        <v>1568</v>
      </c>
      <c r="C45" s="25">
        <v>2112.3722654599997</v>
      </c>
      <c r="D45" s="25">
        <v>1044.8572245600001</v>
      </c>
      <c r="E45" s="25">
        <v>330.65079764999996</v>
      </c>
      <c r="F45" s="25">
        <v>641.81895250999992</v>
      </c>
      <c r="G45" s="25">
        <v>72.387474400000002</v>
      </c>
      <c r="H45" s="25">
        <v>1067.5150409000003</v>
      </c>
      <c r="I45" s="25">
        <v>151.28787165</v>
      </c>
      <c r="J45" s="25">
        <v>112.01890115</v>
      </c>
      <c r="K45" s="25">
        <v>776.96574679000003</v>
      </c>
      <c r="L45" s="25">
        <v>27.242521310000001</v>
      </c>
      <c r="M45" s="25">
        <v>3923.6772813100006</v>
      </c>
      <c r="N45" s="25">
        <v>3756.6935040000003</v>
      </c>
      <c r="O45" s="25">
        <v>82.131879650000002</v>
      </c>
      <c r="P45" s="25">
        <v>76.645486660000003</v>
      </c>
      <c r="Q45" s="25">
        <v>8.2064109999999992</v>
      </c>
      <c r="R45" s="25">
        <v>6036.0495467700002</v>
      </c>
      <c r="S45" s="25">
        <v>1758.9290663300001</v>
      </c>
      <c r="T45" s="25">
        <v>94.03525716</v>
      </c>
      <c r="U45" s="25">
        <v>290.90514876999998</v>
      </c>
      <c r="V45" s="25">
        <v>2.1631864599999999</v>
      </c>
      <c r="W45" s="25">
        <v>49.773899889999996</v>
      </c>
      <c r="X45" s="25">
        <v>318.48971916999994</v>
      </c>
      <c r="Y45" s="25">
        <v>944.4592889999999</v>
      </c>
      <c r="Z45" s="25">
        <v>70.55148109000001</v>
      </c>
      <c r="AA45" s="25">
        <v>3529.3070478700001</v>
      </c>
      <c r="AB45" s="25">
        <v>2506.7424989000001</v>
      </c>
      <c r="AC45" s="25">
        <v>3.1450071200000003</v>
      </c>
      <c r="AD45" s="25">
        <v>3.0277418700000003</v>
      </c>
      <c r="AE45" s="25">
        <v>0</v>
      </c>
      <c r="AF45" s="25">
        <v>0.11726525</v>
      </c>
      <c r="AG45" s="25">
        <v>92.737214590000008</v>
      </c>
      <c r="AH45" s="25">
        <v>92.737214590000008</v>
      </c>
      <c r="AI45" s="25">
        <v>0</v>
      </c>
      <c r="AJ45" s="25">
        <v>20.45715126</v>
      </c>
      <c r="AK45" s="25">
        <v>116.33937297</v>
      </c>
      <c r="AL45" s="25">
        <v>571.0046198</v>
      </c>
      <c r="AM45" s="25">
        <v>541.02792634999992</v>
      </c>
      <c r="AN45" s="25">
        <v>0</v>
      </c>
      <c r="AO45" s="25">
        <v>29.976693449999999</v>
      </c>
      <c r="AP45" s="25">
        <v>244.76731966999998</v>
      </c>
      <c r="AQ45" s="25">
        <v>244.76731966999998</v>
      </c>
      <c r="AR45" s="25">
        <v>0</v>
      </c>
      <c r="AS45" s="25">
        <v>76.933970840000001</v>
      </c>
      <c r="AT45" s="25">
        <v>892.70591030999992</v>
      </c>
      <c r="AU45" s="25">
        <v>1730.3759615600004</v>
      </c>
      <c r="AV45" s="25">
        <v>3353.5878328600002</v>
      </c>
      <c r="AW45" s="25">
        <v>5083.9637944200003</v>
      </c>
      <c r="AX45" s="25">
        <v>252.53496419999999</v>
      </c>
      <c r="AY45" s="25">
        <v>327.74561057</v>
      </c>
      <c r="AZ45" s="25">
        <v>4503.68321965</v>
      </c>
      <c r="BA45" s="15"/>
    </row>
    <row r="46" spans="2:53" x14ac:dyDescent="0.2">
      <c r="B46" s="2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13"/>
    </row>
    <row r="47" spans="2:53" x14ac:dyDescent="0.2">
      <c r="B47" s="21" t="s">
        <v>72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5"/>
    </row>
    <row r="48" spans="2:53" x14ac:dyDescent="0.2">
      <c r="B48" s="18" t="s">
        <v>182</v>
      </c>
      <c r="C48" s="28">
        <v>249.66921115</v>
      </c>
      <c r="D48" s="28">
        <v>203.73137711999999</v>
      </c>
      <c r="E48" s="28">
        <v>77.346414229999993</v>
      </c>
      <c r="F48" s="28">
        <v>120.07925664</v>
      </c>
      <c r="G48" s="28">
        <v>6.3057062500000001</v>
      </c>
      <c r="H48" s="28">
        <v>45.937834029999998</v>
      </c>
      <c r="I48" s="28">
        <v>16.846637059999999</v>
      </c>
      <c r="J48" s="28">
        <v>18.657355299999999</v>
      </c>
      <c r="K48" s="28">
        <v>9.5939320000000006</v>
      </c>
      <c r="L48" s="28">
        <v>0.83990967000000005</v>
      </c>
      <c r="M48" s="28">
        <v>617.02670220000005</v>
      </c>
      <c r="N48" s="28">
        <v>606.344516</v>
      </c>
      <c r="O48" s="28">
        <v>0</v>
      </c>
      <c r="P48" s="28">
        <v>0</v>
      </c>
      <c r="Q48" s="28">
        <v>10.682186199999999</v>
      </c>
      <c r="R48" s="28">
        <v>866.69591335000007</v>
      </c>
      <c r="S48" s="28">
        <v>451.57183286000003</v>
      </c>
      <c r="T48" s="28">
        <v>12.56466638</v>
      </c>
      <c r="U48" s="28">
        <v>47.313172880000003</v>
      </c>
      <c r="V48" s="28">
        <v>0</v>
      </c>
      <c r="W48" s="28">
        <v>0</v>
      </c>
      <c r="X48" s="28">
        <v>22.911657510000001</v>
      </c>
      <c r="Y48" s="28">
        <v>141.97337607</v>
      </c>
      <c r="Z48" s="28">
        <v>0</v>
      </c>
      <c r="AA48" s="28">
        <v>676.33470570000009</v>
      </c>
      <c r="AB48" s="28">
        <v>190.36120765000001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75.92887137999999</v>
      </c>
      <c r="AM48" s="28">
        <v>75.92887137999999</v>
      </c>
      <c r="AN48" s="28">
        <v>0</v>
      </c>
      <c r="AO48" s="28">
        <v>0</v>
      </c>
      <c r="AP48" s="28">
        <v>47.627252779999999</v>
      </c>
      <c r="AQ48" s="28">
        <v>47.627252779999999</v>
      </c>
      <c r="AR48" s="28">
        <v>0</v>
      </c>
      <c r="AS48" s="28">
        <v>0</v>
      </c>
      <c r="AT48" s="28">
        <v>123.55612416</v>
      </c>
      <c r="AU48" s="28">
        <v>66.805083490000001</v>
      </c>
      <c r="AV48" s="28">
        <v>199.89567269</v>
      </c>
      <c r="AW48" s="28">
        <v>266.70075617999998</v>
      </c>
      <c r="AX48" s="28">
        <v>38.69312128</v>
      </c>
      <c r="AY48" s="28">
        <v>0</v>
      </c>
      <c r="AZ48" s="27">
        <v>228.00763489999997</v>
      </c>
      <c r="BA48" s="15"/>
    </row>
    <row r="49" spans="2:53" x14ac:dyDescent="0.2">
      <c r="B49" s="18" t="s">
        <v>183</v>
      </c>
      <c r="C49" s="28">
        <v>157.95303295999997</v>
      </c>
      <c r="D49" s="28">
        <v>57.70590636</v>
      </c>
      <c r="E49" s="28">
        <v>13.05513453</v>
      </c>
      <c r="F49" s="28">
        <v>41.446218899999998</v>
      </c>
      <c r="G49" s="28">
        <v>3.2045529300000002</v>
      </c>
      <c r="H49" s="28">
        <v>100.24712659999999</v>
      </c>
      <c r="I49" s="28">
        <v>15.804653380000001</v>
      </c>
      <c r="J49" s="28">
        <v>32.252731079999997</v>
      </c>
      <c r="K49" s="28">
        <v>52.144867979999994</v>
      </c>
      <c r="L49" s="28">
        <v>4.4874160000000003E-2</v>
      </c>
      <c r="M49" s="28">
        <v>1220.44704</v>
      </c>
      <c r="N49" s="28">
        <v>1214.613372</v>
      </c>
      <c r="O49" s="28">
        <v>0</v>
      </c>
      <c r="P49" s="28">
        <v>0</v>
      </c>
      <c r="Q49" s="28">
        <v>5.8336680000000003</v>
      </c>
      <c r="R49" s="28">
        <v>1378.40007296</v>
      </c>
      <c r="S49" s="28">
        <v>630.76544089000004</v>
      </c>
      <c r="T49" s="28">
        <v>32.697707610000002</v>
      </c>
      <c r="U49" s="28">
        <v>101.90842418999999</v>
      </c>
      <c r="V49" s="28">
        <v>0</v>
      </c>
      <c r="W49" s="28">
        <v>22.010944350000003</v>
      </c>
      <c r="X49" s="28">
        <v>73.67669398999999</v>
      </c>
      <c r="Y49" s="28">
        <v>165.92500539</v>
      </c>
      <c r="Z49" s="28">
        <v>50.000982180000001</v>
      </c>
      <c r="AA49" s="28">
        <v>1076.9851985999999</v>
      </c>
      <c r="AB49" s="28">
        <v>301.41487436</v>
      </c>
      <c r="AC49" s="28">
        <v>0</v>
      </c>
      <c r="AD49" s="28">
        <v>0</v>
      </c>
      <c r="AE49" s="28">
        <v>0</v>
      </c>
      <c r="AF49" s="28">
        <v>0</v>
      </c>
      <c r="AG49" s="28">
        <v>93.265852540000012</v>
      </c>
      <c r="AH49" s="28">
        <v>93.265852540000012</v>
      </c>
      <c r="AI49" s="28">
        <v>0</v>
      </c>
      <c r="AJ49" s="28">
        <v>0</v>
      </c>
      <c r="AK49" s="28">
        <v>93.265852540000012</v>
      </c>
      <c r="AL49" s="28">
        <v>238.07109668000001</v>
      </c>
      <c r="AM49" s="28">
        <v>238.07109668000001</v>
      </c>
      <c r="AN49" s="28">
        <v>0</v>
      </c>
      <c r="AO49" s="28">
        <v>0</v>
      </c>
      <c r="AP49" s="28">
        <v>26.49248377</v>
      </c>
      <c r="AQ49" s="28">
        <v>26.49248377</v>
      </c>
      <c r="AR49" s="28">
        <v>0</v>
      </c>
      <c r="AS49" s="28">
        <v>0</v>
      </c>
      <c r="AT49" s="28">
        <v>264.56358044999996</v>
      </c>
      <c r="AU49" s="28">
        <v>130.11714645000001</v>
      </c>
      <c r="AV49" s="28">
        <v>17.313736110000001</v>
      </c>
      <c r="AW49" s="28">
        <v>147.43088256000001</v>
      </c>
      <c r="AX49" s="28">
        <v>17.313736110000001</v>
      </c>
      <c r="AY49" s="28">
        <v>93.265852540000012</v>
      </c>
      <c r="AZ49" s="27">
        <v>36.851293909999995</v>
      </c>
      <c r="BA49" s="15"/>
    </row>
    <row r="50" spans="2:53" x14ac:dyDescent="0.2">
      <c r="B50" s="18" t="s">
        <v>184</v>
      </c>
      <c r="C50" s="28">
        <v>270.29486128000002</v>
      </c>
      <c r="D50" s="28">
        <v>198.67167737</v>
      </c>
      <c r="E50" s="28">
        <v>71.880775150000005</v>
      </c>
      <c r="F50" s="28">
        <v>119.22465708</v>
      </c>
      <c r="G50" s="28">
        <v>7.5662451399999995</v>
      </c>
      <c r="H50" s="28">
        <v>71.623183909999995</v>
      </c>
      <c r="I50" s="28">
        <v>15.75138763</v>
      </c>
      <c r="J50" s="28">
        <v>4.3603781900000005</v>
      </c>
      <c r="K50" s="28">
        <v>40.879205659999997</v>
      </c>
      <c r="L50" s="28">
        <v>10.632212429999999</v>
      </c>
      <c r="M50" s="28">
        <v>1238.5776980000001</v>
      </c>
      <c r="N50" s="28">
        <v>1238.5776980000001</v>
      </c>
      <c r="O50" s="28">
        <v>0</v>
      </c>
      <c r="P50" s="28">
        <v>0</v>
      </c>
      <c r="Q50" s="28">
        <v>0</v>
      </c>
      <c r="R50" s="28">
        <v>1508.8725592799999</v>
      </c>
      <c r="S50" s="28">
        <v>556.32079651000004</v>
      </c>
      <c r="T50" s="28">
        <v>14.225411119999999</v>
      </c>
      <c r="U50" s="28">
        <v>89.109914439999997</v>
      </c>
      <c r="V50" s="28">
        <v>0</v>
      </c>
      <c r="W50" s="28">
        <v>0</v>
      </c>
      <c r="X50" s="28">
        <v>166.79743422999999</v>
      </c>
      <c r="Y50" s="28">
        <v>149.25620462000001</v>
      </c>
      <c r="Z50" s="28">
        <v>0</v>
      </c>
      <c r="AA50" s="28">
        <v>975.70976092000001</v>
      </c>
      <c r="AB50" s="28">
        <v>533.16279836000001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223.51958296999999</v>
      </c>
      <c r="AM50" s="28">
        <v>223.51958296999999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223.51958296999999</v>
      </c>
      <c r="AU50" s="28">
        <v>309.64321539000002</v>
      </c>
      <c r="AV50" s="28">
        <v>915.98314234999998</v>
      </c>
      <c r="AW50" s="28">
        <v>1225.62635774</v>
      </c>
      <c r="AX50" s="28">
        <v>236.32085648</v>
      </c>
      <c r="AY50" s="28">
        <v>73.727742989999996</v>
      </c>
      <c r="AZ50" s="27">
        <v>915.57775827</v>
      </c>
      <c r="BA50" s="15"/>
    </row>
    <row r="51" spans="2:53" x14ac:dyDescent="0.2">
      <c r="B51" s="18" t="s">
        <v>181</v>
      </c>
      <c r="C51" s="28">
        <v>351.86465650999997</v>
      </c>
      <c r="D51" s="28">
        <v>219.45838431000001</v>
      </c>
      <c r="E51" s="28">
        <v>60.641682780000004</v>
      </c>
      <c r="F51" s="28">
        <v>140.13641168999999</v>
      </c>
      <c r="G51" s="28">
        <v>18.68028984</v>
      </c>
      <c r="H51" s="28">
        <v>132.40627219999999</v>
      </c>
      <c r="I51" s="28">
        <v>26.677750270000001</v>
      </c>
      <c r="J51" s="28">
        <v>10.66549835</v>
      </c>
      <c r="K51" s="28">
        <v>92.222536459999986</v>
      </c>
      <c r="L51" s="28">
        <v>2.8404871200000001</v>
      </c>
      <c r="M51" s="28">
        <v>504.47264217999998</v>
      </c>
      <c r="N51" s="28">
        <v>503.912283</v>
      </c>
      <c r="O51" s="28">
        <v>0.56035918000000007</v>
      </c>
      <c r="P51" s="28">
        <v>0</v>
      </c>
      <c r="Q51" s="28">
        <v>0</v>
      </c>
      <c r="R51" s="28">
        <v>856.3372986899999</v>
      </c>
      <c r="S51" s="28">
        <v>461.41869991000004</v>
      </c>
      <c r="T51" s="28">
        <v>17.254553120000001</v>
      </c>
      <c r="U51" s="28">
        <v>81.385872840000005</v>
      </c>
      <c r="V51" s="28">
        <v>0</v>
      </c>
      <c r="W51" s="28">
        <v>0</v>
      </c>
      <c r="X51" s="28">
        <v>5.30468984</v>
      </c>
      <c r="Y51" s="28">
        <v>44.348691029999998</v>
      </c>
      <c r="Z51" s="28">
        <v>5.1070833200000001</v>
      </c>
      <c r="AA51" s="28">
        <v>614.81959006000011</v>
      </c>
      <c r="AB51" s="28">
        <v>241.51770862999999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123.46848516999999</v>
      </c>
      <c r="AM51" s="28">
        <v>123.46848516999999</v>
      </c>
      <c r="AN51" s="28">
        <v>0</v>
      </c>
      <c r="AO51" s="28">
        <v>0</v>
      </c>
      <c r="AP51" s="28">
        <v>60</v>
      </c>
      <c r="AQ51" s="28">
        <v>60</v>
      </c>
      <c r="AR51" s="28">
        <v>0</v>
      </c>
      <c r="AS51" s="28">
        <v>0</v>
      </c>
      <c r="AT51" s="28">
        <v>183.46848516999998</v>
      </c>
      <c r="AU51" s="28">
        <v>58.04922346</v>
      </c>
      <c r="AV51" s="28">
        <v>575.81360338000002</v>
      </c>
      <c r="AW51" s="28">
        <v>633.86282684000003</v>
      </c>
      <c r="AX51" s="28">
        <v>0</v>
      </c>
      <c r="AY51" s="28">
        <v>113.17938864</v>
      </c>
      <c r="AZ51" s="27">
        <v>520.68343820000007</v>
      </c>
      <c r="BA51" s="15"/>
    </row>
    <row r="52" spans="2:53" x14ac:dyDescent="0.2">
      <c r="B52" s="19" t="s">
        <v>1568</v>
      </c>
      <c r="C52" s="25">
        <v>1029.7817619</v>
      </c>
      <c r="D52" s="25">
        <v>679.56734516000006</v>
      </c>
      <c r="E52" s="25">
        <v>222.92400669</v>
      </c>
      <c r="F52" s="25">
        <v>420.88654430999998</v>
      </c>
      <c r="G52" s="25">
        <v>35.756794159999998</v>
      </c>
      <c r="H52" s="25">
        <v>350.21441673999993</v>
      </c>
      <c r="I52" s="25">
        <v>75.080428339999997</v>
      </c>
      <c r="J52" s="25">
        <v>65.935962919999994</v>
      </c>
      <c r="K52" s="25">
        <v>194.84054209999999</v>
      </c>
      <c r="L52" s="25">
        <v>14.35748338</v>
      </c>
      <c r="M52" s="25">
        <v>3580.52408238</v>
      </c>
      <c r="N52" s="25">
        <v>3563.4478690000001</v>
      </c>
      <c r="O52" s="25">
        <v>0.56035918000000007</v>
      </c>
      <c r="P52" s="25">
        <v>0</v>
      </c>
      <c r="Q52" s="25">
        <v>16.5158542</v>
      </c>
      <c r="R52" s="25">
        <v>4610.3058442799993</v>
      </c>
      <c r="S52" s="25">
        <v>2100.0767701700001</v>
      </c>
      <c r="T52" s="25">
        <v>76.742338230000001</v>
      </c>
      <c r="U52" s="25">
        <v>319.71738434999997</v>
      </c>
      <c r="V52" s="25">
        <v>0</v>
      </c>
      <c r="W52" s="25">
        <v>22.010944350000003</v>
      </c>
      <c r="X52" s="25">
        <v>268.69047556999993</v>
      </c>
      <c r="Y52" s="25">
        <v>501.50327711</v>
      </c>
      <c r="Z52" s="25">
        <v>55.108065500000002</v>
      </c>
      <c r="AA52" s="25">
        <v>3343.8492552799999</v>
      </c>
      <c r="AB52" s="25">
        <v>1266.4565889999999</v>
      </c>
      <c r="AC52" s="25">
        <v>0</v>
      </c>
      <c r="AD52" s="25">
        <v>0</v>
      </c>
      <c r="AE52" s="25">
        <v>0</v>
      </c>
      <c r="AF52" s="25">
        <v>0</v>
      </c>
      <c r="AG52" s="25">
        <v>93.265852540000012</v>
      </c>
      <c r="AH52" s="25">
        <v>93.265852540000012</v>
      </c>
      <c r="AI52" s="25">
        <v>0</v>
      </c>
      <c r="AJ52" s="25">
        <v>0</v>
      </c>
      <c r="AK52" s="25">
        <v>93.265852540000012</v>
      </c>
      <c r="AL52" s="25">
        <v>660.98803620000001</v>
      </c>
      <c r="AM52" s="25">
        <v>660.98803620000001</v>
      </c>
      <c r="AN52" s="25">
        <v>0</v>
      </c>
      <c r="AO52" s="25">
        <v>0</v>
      </c>
      <c r="AP52" s="25">
        <v>134.11973655</v>
      </c>
      <c r="AQ52" s="25">
        <v>134.11973655</v>
      </c>
      <c r="AR52" s="25">
        <v>0</v>
      </c>
      <c r="AS52" s="25">
        <v>0</v>
      </c>
      <c r="AT52" s="25">
        <v>795.10777274999998</v>
      </c>
      <c r="AU52" s="25">
        <v>564.61466879</v>
      </c>
      <c r="AV52" s="25">
        <v>1709.00615453</v>
      </c>
      <c r="AW52" s="25">
        <v>2273.62082332</v>
      </c>
      <c r="AX52" s="25">
        <v>292.32771387000003</v>
      </c>
      <c r="AY52" s="25">
        <v>280.17298417000001</v>
      </c>
      <c r="AZ52" s="25">
        <v>1701.1201252800001</v>
      </c>
      <c r="BA52" s="15"/>
    </row>
    <row r="53" spans="2:53" x14ac:dyDescent="0.2">
      <c r="B53" s="2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15"/>
    </row>
    <row r="54" spans="2:53" x14ac:dyDescent="0.2">
      <c r="B54" s="21" t="s">
        <v>78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15"/>
    </row>
    <row r="55" spans="2:53" x14ac:dyDescent="0.2">
      <c r="B55" s="18" t="s">
        <v>194</v>
      </c>
      <c r="C55" s="28">
        <v>1163.50845635</v>
      </c>
      <c r="D55" s="28">
        <v>899.17708585000003</v>
      </c>
      <c r="E55" s="28">
        <v>357.23788948000004</v>
      </c>
      <c r="F55" s="28">
        <v>490.45256551</v>
      </c>
      <c r="G55" s="28">
        <v>51.486630859999998</v>
      </c>
      <c r="H55" s="28">
        <v>264.33137049999999</v>
      </c>
      <c r="I55" s="28">
        <v>81.398183709999998</v>
      </c>
      <c r="J55" s="28">
        <v>120.76771056</v>
      </c>
      <c r="K55" s="28">
        <v>60.02035798</v>
      </c>
      <c r="L55" s="28">
        <v>2.1451182499999999</v>
      </c>
      <c r="M55" s="28">
        <v>859.21326047000002</v>
      </c>
      <c r="N55" s="28">
        <v>802.66236900000001</v>
      </c>
      <c r="O55" s="28">
        <v>56.550891469999996</v>
      </c>
      <c r="P55" s="28">
        <v>0</v>
      </c>
      <c r="Q55" s="28">
        <v>0</v>
      </c>
      <c r="R55" s="28">
        <v>2022.7217168200002</v>
      </c>
      <c r="S55" s="28">
        <v>505.02622889999998</v>
      </c>
      <c r="T55" s="28">
        <v>65.675202760000005</v>
      </c>
      <c r="U55" s="28">
        <v>285.93281664999995</v>
      </c>
      <c r="V55" s="28">
        <v>1.8740852800000001</v>
      </c>
      <c r="W55" s="28">
        <v>120.17589647</v>
      </c>
      <c r="X55" s="28">
        <v>46.876357259999999</v>
      </c>
      <c r="Y55" s="28">
        <v>152.05446668000002</v>
      </c>
      <c r="Z55" s="28">
        <v>31.84298463</v>
      </c>
      <c r="AA55" s="28">
        <v>1209.4580386299999</v>
      </c>
      <c r="AB55" s="28">
        <v>813.26367819000006</v>
      </c>
      <c r="AC55" s="28">
        <v>0.35655611999999998</v>
      </c>
      <c r="AD55" s="28">
        <v>0.35655611999999998</v>
      </c>
      <c r="AE55" s="28">
        <v>0</v>
      </c>
      <c r="AF55" s="28">
        <v>0</v>
      </c>
      <c r="AG55" s="28">
        <v>118.53728039000001</v>
      </c>
      <c r="AH55" s="28">
        <v>118.53728039000001</v>
      </c>
      <c r="AI55" s="28">
        <v>0</v>
      </c>
      <c r="AJ55" s="28">
        <v>0</v>
      </c>
      <c r="AK55" s="28">
        <v>118.89383651</v>
      </c>
      <c r="AL55" s="28">
        <v>59.040041930000001</v>
      </c>
      <c r="AM55" s="28">
        <v>59.040041930000001</v>
      </c>
      <c r="AN55" s="28">
        <v>0</v>
      </c>
      <c r="AO55" s="28">
        <v>0</v>
      </c>
      <c r="AP55" s="28">
        <v>82.897731390000004</v>
      </c>
      <c r="AQ55" s="28">
        <v>82.897731390000004</v>
      </c>
      <c r="AR55" s="28">
        <v>0</v>
      </c>
      <c r="AS55" s="28">
        <v>144.65411723</v>
      </c>
      <c r="AT55" s="28">
        <v>286.59189054999996</v>
      </c>
      <c r="AU55" s="28">
        <v>645.56562414999996</v>
      </c>
      <c r="AV55" s="28">
        <v>686.64282097</v>
      </c>
      <c r="AW55" s="28">
        <v>1332.2084451199999</v>
      </c>
      <c r="AX55" s="28">
        <v>315.09579777000005</v>
      </c>
      <c r="AY55" s="28">
        <v>34.645470189999998</v>
      </c>
      <c r="AZ55" s="27">
        <v>982.46717715999989</v>
      </c>
      <c r="BA55" s="15"/>
    </row>
    <row r="56" spans="2:53" x14ac:dyDescent="0.2">
      <c r="B56" s="18" t="s">
        <v>185</v>
      </c>
      <c r="C56" s="28">
        <v>312.78519226999998</v>
      </c>
      <c r="D56" s="28">
        <v>207.11155933999999</v>
      </c>
      <c r="E56" s="28">
        <v>94.153081970000002</v>
      </c>
      <c r="F56" s="28">
        <v>90.545534549999999</v>
      </c>
      <c r="G56" s="28">
        <v>22.412942820000001</v>
      </c>
      <c r="H56" s="28">
        <v>105.67363293000001</v>
      </c>
      <c r="I56" s="28">
        <v>19.05507875</v>
      </c>
      <c r="J56" s="28">
        <v>12.915321329999999</v>
      </c>
      <c r="K56" s="28">
        <v>63.310370079999998</v>
      </c>
      <c r="L56" s="28">
        <v>10.392862769999999</v>
      </c>
      <c r="M56" s="28">
        <v>404.29611338000001</v>
      </c>
      <c r="N56" s="28">
        <v>401.86443500000001</v>
      </c>
      <c r="O56" s="28">
        <v>2.1916783799999999</v>
      </c>
      <c r="P56" s="28">
        <v>0.24</v>
      </c>
      <c r="Q56" s="28">
        <v>0</v>
      </c>
      <c r="R56" s="28">
        <v>717.08130564999999</v>
      </c>
      <c r="S56" s="28">
        <v>273.71880226999997</v>
      </c>
      <c r="T56" s="28">
        <v>21.946026360000001</v>
      </c>
      <c r="U56" s="28">
        <v>28.526533649999998</v>
      </c>
      <c r="V56" s="28">
        <v>0</v>
      </c>
      <c r="W56" s="28">
        <v>0</v>
      </c>
      <c r="X56" s="28">
        <v>10.42780514</v>
      </c>
      <c r="Y56" s="28">
        <v>28.52289429</v>
      </c>
      <c r="Z56" s="28">
        <v>6.4915076599999999</v>
      </c>
      <c r="AA56" s="28">
        <v>369.63356937000003</v>
      </c>
      <c r="AB56" s="28">
        <v>347.44773628000002</v>
      </c>
      <c r="AC56" s="28">
        <v>0</v>
      </c>
      <c r="AD56" s="28">
        <v>0</v>
      </c>
      <c r="AE56" s="28">
        <v>0</v>
      </c>
      <c r="AF56" s="28">
        <v>0</v>
      </c>
      <c r="AG56" s="28">
        <v>6.0119999999999996</v>
      </c>
      <c r="AH56" s="28">
        <v>6.0119999999999996</v>
      </c>
      <c r="AI56" s="28">
        <v>0</v>
      </c>
      <c r="AJ56" s="28">
        <v>0.42182006</v>
      </c>
      <c r="AK56" s="28">
        <v>6.4338200599999995</v>
      </c>
      <c r="AL56" s="28">
        <v>40.862260679999999</v>
      </c>
      <c r="AM56" s="28">
        <v>40.862260679999999</v>
      </c>
      <c r="AN56" s="28">
        <v>0</v>
      </c>
      <c r="AO56" s="28">
        <v>0</v>
      </c>
      <c r="AP56" s="28">
        <v>30.69825947</v>
      </c>
      <c r="AQ56" s="28">
        <v>30.69825947</v>
      </c>
      <c r="AR56" s="28">
        <v>0</v>
      </c>
      <c r="AS56" s="28">
        <v>0</v>
      </c>
      <c r="AT56" s="28">
        <v>71.560520149999988</v>
      </c>
      <c r="AU56" s="28">
        <v>282.32103618999997</v>
      </c>
      <c r="AV56" s="28">
        <v>385.18870345000005</v>
      </c>
      <c r="AW56" s="28">
        <v>667.50973964000002</v>
      </c>
      <c r="AX56" s="28">
        <v>87.486212289999997</v>
      </c>
      <c r="AY56" s="28">
        <v>0</v>
      </c>
      <c r="AZ56" s="27">
        <v>580.02352734999999</v>
      </c>
      <c r="BA56" s="15"/>
    </row>
    <row r="57" spans="2:53" x14ac:dyDescent="0.2">
      <c r="B57" s="18" t="s">
        <v>189</v>
      </c>
      <c r="C57" s="28">
        <v>649.64062923000006</v>
      </c>
      <c r="D57" s="28">
        <v>567.20470340999998</v>
      </c>
      <c r="E57" s="28">
        <v>291.78417707</v>
      </c>
      <c r="F57" s="28">
        <v>250.42389811000001</v>
      </c>
      <c r="G57" s="28">
        <v>24.996628229999999</v>
      </c>
      <c r="H57" s="28">
        <v>82.435925819999994</v>
      </c>
      <c r="I57" s="28">
        <v>32.553638730000003</v>
      </c>
      <c r="J57" s="28">
        <v>12.973308449999999</v>
      </c>
      <c r="K57" s="28">
        <v>27.345071670000003</v>
      </c>
      <c r="L57" s="28">
        <v>9.5639069700000015</v>
      </c>
      <c r="M57" s="28">
        <v>812.86118235000004</v>
      </c>
      <c r="N57" s="28">
        <v>807.533772</v>
      </c>
      <c r="O57" s="28">
        <v>4.8744250199999994</v>
      </c>
      <c r="P57" s="28">
        <v>0.40298533000000003</v>
      </c>
      <c r="Q57" s="28">
        <v>0.05</v>
      </c>
      <c r="R57" s="28">
        <v>1462.5018115799999</v>
      </c>
      <c r="S57" s="28">
        <v>344.0436651</v>
      </c>
      <c r="T57" s="28">
        <v>60.356752700000001</v>
      </c>
      <c r="U57" s="28">
        <v>144.36713536000002</v>
      </c>
      <c r="V57" s="28">
        <v>0</v>
      </c>
      <c r="W57" s="28">
        <v>0</v>
      </c>
      <c r="X57" s="28">
        <v>97.321696029999998</v>
      </c>
      <c r="Y57" s="28">
        <v>108.52595523000001</v>
      </c>
      <c r="Z57" s="28">
        <v>14.13190528</v>
      </c>
      <c r="AA57" s="28">
        <v>768.74710970000001</v>
      </c>
      <c r="AB57" s="28">
        <v>693.75470187999997</v>
      </c>
      <c r="AC57" s="28">
        <v>0</v>
      </c>
      <c r="AD57" s="28">
        <v>0</v>
      </c>
      <c r="AE57" s="28">
        <v>0</v>
      </c>
      <c r="AF57" s="28">
        <v>0</v>
      </c>
      <c r="AG57" s="28">
        <v>4.247878</v>
      </c>
      <c r="AH57" s="28">
        <v>4.247878</v>
      </c>
      <c r="AI57" s="28">
        <v>0</v>
      </c>
      <c r="AJ57" s="28">
        <v>2.5100901499999999</v>
      </c>
      <c r="AK57" s="28">
        <v>6.75796815</v>
      </c>
      <c r="AL57" s="28">
        <v>119.28792301</v>
      </c>
      <c r="AM57" s="28">
        <v>119.28792301</v>
      </c>
      <c r="AN57" s="28">
        <v>0</v>
      </c>
      <c r="AO57" s="28">
        <v>0</v>
      </c>
      <c r="AP57" s="28">
        <v>108.93671490000001</v>
      </c>
      <c r="AQ57" s="28">
        <v>108.93671490000001</v>
      </c>
      <c r="AR57" s="28">
        <v>0</v>
      </c>
      <c r="AS57" s="28">
        <v>72.008060599999993</v>
      </c>
      <c r="AT57" s="28">
        <v>300.23269850999998</v>
      </c>
      <c r="AU57" s="28">
        <v>400.27997152</v>
      </c>
      <c r="AV57" s="28">
        <v>1333.8512850899999</v>
      </c>
      <c r="AW57" s="28">
        <v>1734.13125661</v>
      </c>
      <c r="AX57" s="28">
        <v>469.43213737000002</v>
      </c>
      <c r="AY57" s="28">
        <v>0</v>
      </c>
      <c r="AZ57" s="27">
        <v>1264.6991192400001</v>
      </c>
      <c r="BA57" s="15"/>
    </row>
    <row r="58" spans="2:53" x14ac:dyDescent="0.2">
      <c r="B58" s="22" t="s">
        <v>190</v>
      </c>
      <c r="C58" s="28">
        <v>102.21276306</v>
      </c>
      <c r="D58" s="28">
        <v>52.128325179999997</v>
      </c>
      <c r="E58" s="28">
        <v>12.188182749999999</v>
      </c>
      <c r="F58" s="28">
        <v>36.45236611</v>
      </c>
      <c r="G58" s="28">
        <v>3.48777632</v>
      </c>
      <c r="H58" s="28">
        <v>50.084437880000003</v>
      </c>
      <c r="I58" s="28">
        <v>14.238533380000002</v>
      </c>
      <c r="J58" s="28">
        <v>2.75899896</v>
      </c>
      <c r="K58" s="28">
        <v>32.394877039999997</v>
      </c>
      <c r="L58" s="28">
        <v>0.69202850000000005</v>
      </c>
      <c r="M58" s="28">
        <v>460.82704826999998</v>
      </c>
      <c r="N58" s="28">
        <v>459.37891200000001</v>
      </c>
      <c r="O58" s="28">
        <v>1.44813627</v>
      </c>
      <c r="P58" s="28">
        <v>0</v>
      </c>
      <c r="Q58" s="28">
        <v>0</v>
      </c>
      <c r="R58" s="28">
        <v>563.03981133000002</v>
      </c>
      <c r="S58" s="28">
        <v>174.83346828000001</v>
      </c>
      <c r="T58" s="28">
        <v>27.942908360000001</v>
      </c>
      <c r="U58" s="28">
        <v>14.622238619999999</v>
      </c>
      <c r="V58" s="28">
        <v>0</v>
      </c>
      <c r="W58" s="28">
        <v>0.90789487999999996</v>
      </c>
      <c r="X58" s="28">
        <v>59.80396417</v>
      </c>
      <c r="Y58" s="28">
        <v>119.14143204999999</v>
      </c>
      <c r="Z58" s="28">
        <v>15.24173571</v>
      </c>
      <c r="AA58" s="28">
        <v>412.49364207000002</v>
      </c>
      <c r="AB58" s="28">
        <v>150.54616926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21.33617272</v>
      </c>
      <c r="AK58" s="28">
        <v>21.33617272</v>
      </c>
      <c r="AL58" s="28">
        <v>14.656068219999998</v>
      </c>
      <c r="AM58" s="28">
        <v>14.656068219999998</v>
      </c>
      <c r="AN58" s="28">
        <v>0</v>
      </c>
      <c r="AO58" s="28">
        <v>0</v>
      </c>
      <c r="AP58" s="28">
        <v>40.430017240000005</v>
      </c>
      <c r="AQ58" s="28">
        <v>40.430017240000005</v>
      </c>
      <c r="AR58" s="28">
        <v>0</v>
      </c>
      <c r="AS58" s="28">
        <v>79.310737180000004</v>
      </c>
      <c r="AT58" s="28">
        <v>134.39682263999998</v>
      </c>
      <c r="AU58" s="28">
        <v>37.485519340000003</v>
      </c>
      <c r="AV58" s="28">
        <v>139.10347806999999</v>
      </c>
      <c r="AW58" s="28">
        <v>176.58899740999999</v>
      </c>
      <c r="AX58" s="28">
        <v>4.3511115999999994</v>
      </c>
      <c r="AY58" s="28">
        <v>12.50430207</v>
      </c>
      <c r="AZ58" s="27">
        <v>159.73358374</v>
      </c>
      <c r="BA58" s="15"/>
    </row>
    <row r="59" spans="2:53" x14ac:dyDescent="0.2">
      <c r="B59" s="18" t="s">
        <v>195</v>
      </c>
      <c r="C59" s="28">
        <v>229.35744631</v>
      </c>
      <c r="D59" s="28">
        <v>166.87742524000001</v>
      </c>
      <c r="E59" s="28">
        <v>57.283836990000005</v>
      </c>
      <c r="F59" s="28">
        <v>96.691693829999991</v>
      </c>
      <c r="G59" s="28">
        <v>12.90189442</v>
      </c>
      <c r="H59" s="28">
        <v>62.480021069999999</v>
      </c>
      <c r="I59" s="28">
        <v>17.157383719999999</v>
      </c>
      <c r="J59" s="28">
        <v>4.3971864000000007</v>
      </c>
      <c r="K59" s="28">
        <v>39.874356280000001</v>
      </c>
      <c r="L59" s="28">
        <v>1.0510946699999999</v>
      </c>
      <c r="M59" s="28">
        <v>1083.37538251</v>
      </c>
      <c r="N59" s="28">
        <v>591.028772</v>
      </c>
      <c r="O59" s="28">
        <v>492.34661051</v>
      </c>
      <c r="P59" s="28">
        <v>0</v>
      </c>
      <c r="Q59" s="28">
        <v>0</v>
      </c>
      <c r="R59" s="28">
        <v>1312.7328288199999</v>
      </c>
      <c r="S59" s="28">
        <v>393.07716456999998</v>
      </c>
      <c r="T59" s="28">
        <v>23.36045025</v>
      </c>
      <c r="U59" s="28">
        <v>46.319611780000002</v>
      </c>
      <c r="V59" s="28">
        <v>6.9094133399999995</v>
      </c>
      <c r="W59" s="28">
        <v>19.221726929999999</v>
      </c>
      <c r="X59" s="28">
        <v>102.35331347</v>
      </c>
      <c r="Y59" s="28">
        <v>138.18509437999998</v>
      </c>
      <c r="Z59" s="28">
        <v>0</v>
      </c>
      <c r="AA59" s="28">
        <v>729.42677472000003</v>
      </c>
      <c r="AB59" s="28">
        <v>583.30605409999998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131.78008993</v>
      </c>
      <c r="AM59" s="28">
        <v>131.78008993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1.4016148799999999</v>
      </c>
      <c r="AT59" s="28">
        <v>133.18170481000001</v>
      </c>
      <c r="AU59" s="28">
        <v>450.12434928999994</v>
      </c>
      <c r="AV59" s="28">
        <v>418.57856720999996</v>
      </c>
      <c r="AW59" s="28">
        <v>868.70291650000001</v>
      </c>
      <c r="AX59" s="28">
        <v>0</v>
      </c>
      <c r="AY59" s="28">
        <v>0</v>
      </c>
      <c r="AZ59" s="27">
        <v>868.70291650000001</v>
      </c>
      <c r="BA59" s="15"/>
    </row>
    <row r="60" spans="2:53" x14ac:dyDescent="0.2">
      <c r="B60" s="22" t="s">
        <v>186</v>
      </c>
      <c r="C60" s="28">
        <v>433.14462415999998</v>
      </c>
      <c r="D60" s="28">
        <v>377.14388819999999</v>
      </c>
      <c r="E60" s="28">
        <v>149.01163528000001</v>
      </c>
      <c r="F60" s="28">
        <v>208.58144615</v>
      </c>
      <c r="G60" s="28">
        <v>19.550806770000001</v>
      </c>
      <c r="H60" s="28">
        <v>56.00073596</v>
      </c>
      <c r="I60" s="28">
        <v>26.41962899</v>
      </c>
      <c r="J60" s="28">
        <v>11.433818369999999</v>
      </c>
      <c r="K60" s="28">
        <v>17.948704059999997</v>
      </c>
      <c r="L60" s="28">
        <v>0.19858454</v>
      </c>
      <c r="M60" s="28">
        <v>587.34051951999993</v>
      </c>
      <c r="N60" s="28">
        <v>582.93453679999993</v>
      </c>
      <c r="O60" s="28">
        <v>4.4059827199999999</v>
      </c>
      <c r="P60" s="28">
        <v>0</v>
      </c>
      <c r="Q60" s="28">
        <v>0</v>
      </c>
      <c r="R60" s="28">
        <v>1020.48514368</v>
      </c>
      <c r="S60" s="28">
        <v>493.44512587999998</v>
      </c>
      <c r="T60" s="28">
        <v>65.413768289999993</v>
      </c>
      <c r="U60" s="28">
        <v>62.33375393</v>
      </c>
      <c r="V60" s="28">
        <v>0</v>
      </c>
      <c r="W60" s="28">
        <v>0</v>
      </c>
      <c r="X60" s="28">
        <v>47.676431479999998</v>
      </c>
      <c r="Y60" s="28">
        <v>122.64927259000001</v>
      </c>
      <c r="Z60" s="28">
        <v>11.375014439999999</v>
      </c>
      <c r="AA60" s="28">
        <v>802.89336661000004</v>
      </c>
      <c r="AB60" s="28">
        <v>217.59177707000001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123.39306254</v>
      </c>
      <c r="AM60" s="28">
        <v>123.39306254</v>
      </c>
      <c r="AN60" s="28">
        <v>0</v>
      </c>
      <c r="AO60" s="28">
        <v>0</v>
      </c>
      <c r="AP60" s="28">
        <v>27.28539619</v>
      </c>
      <c r="AQ60" s="28">
        <v>27.28539619</v>
      </c>
      <c r="AR60" s="28">
        <v>0</v>
      </c>
      <c r="AS60" s="28">
        <v>0</v>
      </c>
      <c r="AT60" s="28">
        <v>150.67845872999999</v>
      </c>
      <c r="AU60" s="28">
        <v>66.913318339999989</v>
      </c>
      <c r="AV60" s="28">
        <v>34.442643379999993</v>
      </c>
      <c r="AW60" s="28">
        <v>101.35596172</v>
      </c>
      <c r="AX60" s="28">
        <v>0</v>
      </c>
      <c r="AY60" s="28">
        <v>0</v>
      </c>
      <c r="AZ60" s="27">
        <v>101.35596172</v>
      </c>
      <c r="BA60" s="15"/>
    </row>
    <row r="61" spans="2:53" x14ac:dyDescent="0.2">
      <c r="B61" s="18" t="s">
        <v>187</v>
      </c>
      <c r="C61" s="28">
        <v>790.96669595000003</v>
      </c>
      <c r="D61" s="28">
        <v>634.63541158999999</v>
      </c>
      <c r="E61" s="28">
        <v>161.86348568</v>
      </c>
      <c r="F61" s="28">
        <v>459.65974629999999</v>
      </c>
      <c r="G61" s="28">
        <v>13.11217961</v>
      </c>
      <c r="H61" s="28">
        <v>156.33128436000001</v>
      </c>
      <c r="I61" s="28">
        <v>38.491083250000003</v>
      </c>
      <c r="J61" s="28">
        <v>99.075582489999988</v>
      </c>
      <c r="K61" s="28">
        <v>13.460476029999999</v>
      </c>
      <c r="L61" s="28">
        <v>5.3041425899999997</v>
      </c>
      <c r="M61" s="28">
        <v>503.10908176999999</v>
      </c>
      <c r="N61" s="28">
        <v>498.42657600000001</v>
      </c>
      <c r="O61" s="28">
        <v>4.6825057699999997</v>
      </c>
      <c r="P61" s="28">
        <v>0</v>
      </c>
      <c r="Q61" s="28">
        <v>0</v>
      </c>
      <c r="R61" s="28">
        <v>1294.0757777199997</v>
      </c>
      <c r="S61" s="28">
        <v>517.93742005000001</v>
      </c>
      <c r="T61" s="28">
        <v>32.318715900000001</v>
      </c>
      <c r="U61" s="28">
        <v>66.978187770000005</v>
      </c>
      <c r="V61" s="28">
        <v>2.7040660699999997</v>
      </c>
      <c r="W61" s="28">
        <v>0</v>
      </c>
      <c r="X61" s="28">
        <v>39.319326619999998</v>
      </c>
      <c r="Y61" s="28">
        <v>96.82325951</v>
      </c>
      <c r="Z61" s="28">
        <v>12.999767090000001</v>
      </c>
      <c r="AA61" s="28">
        <v>769.08074300999999</v>
      </c>
      <c r="AB61" s="28">
        <v>524.99503471000003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0.99598844999999991</v>
      </c>
      <c r="AK61" s="28">
        <v>0.99598844999999991</v>
      </c>
      <c r="AL61" s="28">
        <v>119.38215132999999</v>
      </c>
      <c r="AM61" s="28">
        <v>119.38215132999999</v>
      </c>
      <c r="AN61" s="28">
        <v>0</v>
      </c>
      <c r="AO61" s="28">
        <v>0</v>
      </c>
      <c r="AP61" s="28">
        <v>52.952573159999993</v>
      </c>
      <c r="AQ61" s="28">
        <v>52.952573159999993</v>
      </c>
      <c r="AR61" s="28">
        <v>0</v>
      </c>
      <c r="AS61" s="28">
        <v>0</v>
      </c>
      <c r="AT61" s="28">
        <v>172.33472449000001</v>
      </c>
      <c r="AU61" s="28">
        <v>353.65629867000001</v>
      </c>
      <c r="AV61" s="28">
        <v>607.48932333000005</v>
      </c>
      <c r="AW61" s="28">
        <v>961.145622</v>
      </c>
      <c r="AX61" s="28">
        <v>0</v>
      </c>
      <c r="AY61" s="28">
        <v>0</v>
      </c>
      <c r="AZ61" s="27">
        <v>961.145622</v>
      </c>
      <c r="BA61" s="13"/>
    </row>
    <row r="62" spans="2:53" x14ac:dyDescent="0.2">
      <c r="B62" s="18" t="s">
        <v>198</v>
      </c>
      <c r="C62" s="28">
        <v>677.33500226000001</v>
      </c>
      <c r="D62" s="28">
        <v>258.46755249</v>
      </c>
      <c r="E62" s="28">
        <v>87.157949139999999</v>
      </c>
      <c r="F62" s="28">
        <v>150.71106019999999</v>
      </c>
      <c r="G62" s="28">
        <v>20.598543149999998</v>
      </c>
      <c r="H62" s="28">
        <v>418.86744977000001</v>
      </c>
      <c r="I62" s="28">
        <v>47.238452530000004</v>
      </c>
      <c r="J62" s="28">
        <v>40.721264259999998</v>
      </c>
      <c r="K62" s="28">
        <v>322.51762631000003</v>
      </c>
      <c r="L62" s="28">
        <v>8.3901066699999998</v>
      </c>
      <c r="M62" s="28">
        <v>727.89705962999994</v>
      </c>
      <c r="N62" s="28">
        <v>652.40142800000001</v>
      </c>
      <c r="O62" s="28">
        <v>75.297771969999999</v>
      </c>
      <c r="P62" s="28">
        <v>0</v>
      </c>
      <c r="Q62" s="28">
        <v>0.19785965999999999</v>
      </c>
      <c r="R62" s="28">
        <v>1405.2320618900001</v>
      </c>
      <c r="S62" s="28">
        <v>364.39802276999995</v>
      </c>
      <c r="T62" s="28">
        <v>32.07275156</v>
      </c>
      <c r="U62" s="28">
        <v>50.315608450000006</v>
      </c>
      <c r="V62" s="28">
        <v>0</v>
      </c>
      <c r="W62" s="28">
        <v>54.364632640000004</v>
      </c>
      <c r="X62" s="28">
        <v>21.919563190000002</v>
      </c>
      <c r="Y62" s="28">
        <v>371.77638798000004</v>
      </c>
      <c r="Z62" s="28">
        <v>41.481105849999999</v>
      </c>
      <c r="AA62" s="28">
        <v>936.32807243999991</v>
      </c>
      <c r="AB62" s="28">
        <v>468.90398945000004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1.2323104899999999</v>
      </c>
      <c r="AK62" s="28">
        <v>1.2323104899999999</v>
      </c>
      <c r="AL62" s="28">
        <v>99.772463650000006</v>
      </c>
      <c r="AM62" s="28">
        <v>99.772463650000006</v>
      </c>
      <c r="AN62" s="28">
        <v>0</v>
      </c>
      <c r="AO62" s="28">
        <v>0</v>
      </c>
      <c r="AP62" s="28">
        <v>113.40429228000001</v>
      </c>
      <c r="AQ62" s="28">
        <v>113.40429228000001</v>
      </c>
      <c r="AR62" s="28">
        <v>0</v>
      </c>
      <c r="AS62" s="28">
        <v>42.310419979999999</v>
      </c>
      <c r="AT62" s="28">
        <v>255.48717590999999</v>
      </c>
      <c r="AU62" s="28">
        <v>214.64912403</v>
      </c>
      <c r="AV62" s="28">
        <v>325.49250404000003</v>
      </c>
      <c r="AW62" s="28">
        <v>540.14162807000002</v>
      </c>
      <c r="AX62" s="28">
        <v>174.84672771999999</v>
      </c>
      <c r="AY62" s="28">
        <v>0</v>
      </c>
      <c r="AZ62" s="27">
        <v>365.29490035000003</v>
      </c>
      <c r="BA62" s="15"/>
    </row>
    <row r="63" spans="2:53" x14ac:dyDescent="0.2">
      <c r="B63" s="18" t="s">
        <v>191</v>
      </c>
      <c r="C63" s="28">
        <v>28.48147204</v>
      </c>
      <c r="D63" s="28">
        <v>19.290505660000001</v>
      </c>
      <c r="E63" s="28">
        <v>13.953317890000001</v>
      </c>
      <c r="F63" s="28">
        <v>4.2619509999999998</v>
      </c>
      <c r="G63" s="28">
        <v>1.0752367700000001</v>
      </c>
      <c r="H63" s="28">
        <v>9.190966379999999</v>
      </c>
      <c r="I63" s="28">
        <v>3.5759530499999999</v>
      </c>
      <c r="J63" s="28">
        <v>2.2394983500000003</v>
      </c>
      <c r="K63" s="28">
        <v>2.1140234200000001</v>
      </c>
      <c r="L63" s="28">
        <v>1.2614915600000001</v>
      </c>
      <c r="M63" s="28">
        <v>320.27254139999997</v>
      </c>
      <c r="N63" s="28">
        <v>319.64881200000002</v>
      </c>
      <c r="O63" s="28">
        <v>0.62372939999999999</v>
      </c>
      <c r="P63" s="28">
        <v>0</v>
      </c>
      <c r="Q63" s="28">
        <v>0</v>
      </c>
      <c r="R63" s="28">
        <v>348.75401343999999</v>
      </c>
      <c r="S63" s="28">
        <v>168.57624422000001</v>
      </c>
      <c r="T63" s="28">
        <v>2.6665488799999997</v>
      </c>
      <c r="U63" s="28">
        <v>18.307936510000001</v>
      </c>
      <c r="V63" s="28">
        <v>0.76237857999999992</v>
      </c>
      <c r="W63" s="28">
        <v>0</v>
      </c>
      <c r="X63" s="28">
        <v>8.0314395300000001</v>
      </c>
      <c r="Y63" s="28">
        <v>26.31456434</v>
      </c>
      <c r="Z63" s="28">
        <v>0.27507340000000002</v>
      </c>
      <c r="AA63" s="28">
        <v>224.93418546000001</v>
      </c>
      <c r="AB63" s="28">
        <v>123.81982798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15.133380669999999</v>
      </c>
      <c r="AM63" s="28">
        <v>15.133380669999999</v>
      </c>
      <c r="AN63" s="28">
        <v>0</v>
      </c>
      <c r="AO63" s="28">
        <v>0</v>
      </c>
      <c r="AP63" s="28">
        <v>2.6514549999999999</v>
      </c>
      <c r="AQ63" s="28">
        <v>2.6514549999999999</v>
      </c>
      <c r="AR63" s="28">
        <v>0</v>
      </c>
      <c r="AS63" s="28">
        <v>0.111999</v>
      </c>
      <c r="AT63" s="28">
        <v>17.896834669999997</v>
      </c>
      <c r="AU63" s="28">
        <v>105.92299331</v>
      </c>
      <c r="AV63" s="28">
        <v>135.02687746999999</v>
      </c>
      <c r="AW63" s="28">
        <v>240.94987078</v>
      </c>
      <c r="AX63" s="28">
        <v>12.00159981</v>
      </c>
      <c r="AY63" s="28">
        <v>51.743853600000001</v>
      </c>
      <c r="AZ63" s="27">
        <v>177.20441737000002</v>
      </c>
      <c r="BA63" s="15"/>
    </row>
    <row r="64" spans="2:53" x14ac:dyDescent="0.2">
      <c r="B64" s="18" t="s">
        <v>196</v>
      </c>
      <c r="C64" s="28">
        <v>856.83718063000003</v>
      </c>
      <c r="D64" s="28">
        <v>728.23376889999997</v>
      </c>
      <c r="E64" s="28">
        <v>233.43946400999999</v>
      </c>
      <c r="F64" s="28">
        <v>464.0174806</v>
      </c>
      <c r="G64" s="28">
        <v>30.77682429</v>
      </c>
      <c r="H64" s="28">
        <v>128.60341172999998</v>
      </c>
      <c r="I64" s="28">
        <v>50.795585380000006</v>
      </c>
      <c r="J64" s="28">
        <v>31.42041145</v>
      </c>
      <c r="K64" s="28">
        <v>31.96062199</v>
      </c>
      <c r="L64" s="28">
        <v>14.42679291</v>
      </c>
      <c r="M64" s="28">
        <v>657.38229432000003</v>
      </c>
      <c r="N64" s="28">
        <v>656.583527</v>
      </c>
      <c r="O64" s="28">
        <v>0.71376731999999998</v>
      </c>
      <c r="P64" s="28">
        <v>0</v>
      </c>
      <c r="Q64" s="28">
        <v>8.5000000000000006E-2</v>
      </c>
      <c r="R64" s="28">
        <v>1514.2194749499999</v>
      </c>
      <c r="S64" s="28">
        <v>396.15468497000001</v>
      </c>
      <c r="T64" s="28">
        <v>93.498110490000016</v>
      </c>
      <c r="U64" s="28">
        <v>105.83979539000001</v>
      </c>
      <c r="V64" s="28">
        <v>0</v>
      </c>
      <c r="W64" s="28">
        <v>0</v>
      </c>
      <c r="X64" s="28">
        <v>117.92056952999999</v>
      </c>
      <c r="Y64" s="28">
        <v>127.91689823</v>
      </c>
      <c r="Z64" s="28">
        <v>6.9151744100000005</v>
      </c>
      <c r="AA64" s="28">
        <v>848.24523302</v>
      </c>
      <c r="AB64" s="28">
        <v>665.97424192999995</v>
      </c>
      <c r="AC64" s="28">
        <v>0.10167161</v>
      </c>
      <c r="AD64" s="28">
        <v>0.10167161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0.10167161</v>
      </c>
      <c r="AL64" s="28">
        <v>53.687253409999997</v>
      </c>
      <c r="AM64" s="28">
        <v>53.687253409999997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53.687253409999997</v>
      </c>
      <c r="AU64" s="28">
        <v>612.38866012999995</v>
      </c>
      <c r="AV64" s="28">
        <v>1074.9368368599999</v>
      </c>
      <c r="AW64" s="28">
        <v>1687.3254969899999</v>
      </c>
      <c r="AX64" s="28">
        <v>413.54590155</v>
      </c>
      <c r="AY64" s="28">
        <v>10.47624673</v>
      </c>
      <c r="AZ64" s="27">
        <v>1263.3033487099999</v>
      </c>
      <c r="BA64" s="15"/>
    </row>
    <row r="65" spans="2:53" x14ac:dyDescent="0.2">
      <c r="B65" s="18" t="s">
        <v>192</v>
      </c>
      <c r="C65" s="28">
        <v>212.94468974</v>
      </c>
      <c r="D65" s="28">
        <v>138.68699192000003</v>
      </c>
      <c r="E65" s="28">
        <v>77.495981079999993</v>
      </c>
      <c r="F65" s="28">
        <v>49.795602840000001</v>
      </c>
      <c r="G65" s="28">
        <v>11.395408</v>
      </c>
      <c r="H65" s="28">
        <v>74.25769781999999</v>
      </c>
      <c r="I65" s="28">
        <v>16.32759394</v>
      </c>
      <c r="J65" s="28">
        <v>17.875695359999998</v>
      </c>
      <c r="K65" s="28">
        <v>39.663601540000002</v>
      </c>
      <c r="L65" s="28">
        <v>0.39080697999999997</v>
      </c>
      <c r="M65" s="28">
        <v>516.35759454000004</v>
      </c>
      <c r="N65" s="28">
        <v>514.258554</v>
      </c>
      <c r="O65" s="28">
        <v>2.0990405399999998</v>
      </c>
      <c r="P65" s="28">
        <v>0</v>
      </c>
      <c r="Q65" s="28">
        <v>0</v>
      </c>
      <c r="R65" s="28">
        <v>729.30228427999998</v>
      </c>
      <c r="S65" s="28">
        <v>195.29951169</v>
      </c>
      <c r="T65" s="28">
        <v>20.52543279</v>
      </c>
      <c r="U65" s="28">
        <v>41.058215390000001</v>
      </c>
      <c r="V65" s="28">
        <v>0</v>
      </c>
      <c r="W65" s="28">
        <v>1.91184117</v>
      </c>
      <c r="X65" s="28">
        <v>34.347514479999994</v>
      </c>
      <c r="Y65" s="28">
        <v>102.80993437000001</v>
      </c>
      <c r="Z65" s="28">
        <v>9.8559395999999992</v>
      </c>
      <c r="AA65" s="28">
        <v>405.80838949000002</v>
      </c>
      <c r="AB65" s="28">
        <v>323.49389479000001</v>
      </c>
      <c r="AC65" s="28">
        <v>8.8000000000000005E-3</v>
      </c>
      <c r="AD65" s="28">
        <v>0</v>
      </c>
      <c r="AE65" s="28">
        <v>0</v>
      </c>
      <c r="AF65" s="28">
        <v>8.8000000000000005E-3</v>
      </c>
      <c r="AG65" s="28">
        <v>0</v>
      </c>
      <c r="AH65" s="28">
        <v>0</v>
      </c>
      <c r="AI65" s="28">
        <v>0</v>
      </c>
      <c r="AJ65" s="28">
        <v>0</v>
      </c>
      <c r="AK65" s="28">
        <v>8.8000000000000005E-3</v>
      </c>
      <c r="AL65" s="28">
        <v>97.350067580000001</v>
      </c>
      <c r="AM65" s="28">
        <v>97.350067580000001</v>
      </c>
      <c r="AN65" s="28">
        <v>0</v>
      </c>
      <c r="AO65" s="28">
        <v>0</v>
      </c>
      <c r="AP65" s="28">
        <v>45.182067000000004</v>
      </c>
      <c r="AQ65" s="28">
        <v>45.182067000000004</v>
      </c>
      <c r="AR65" s="28">
        <v>0</v>
      </c>
      <c r="AS65" s="28">
        <v>111.67389414</v>
      </c>
      <c r="AT65" s="28">
        <v>254.20602872000001</v>
      </c>
      <c r="AU65" s="28">
        <v>69.296666069999986</v>
      </c>
      <c r="AV65" s="28">
        <v>86.751796729999995</v>
      </c>
      <c r="AW65" s="28">
        <v>156.04846280000001</v>
      </c>
      <c r="AX65" s="28">
        <v>5.5554412400000004</v>
      </c>
      <c r="AY65" s="28">
        <v>16.928980760000002</v>
      </c>
      <c r="AZ65" s="27">
        <v>133.56404080000001</v>
      </c>
      <c r="BA65" s="15"/>
    </row>
    <row r="66" spans="2:53" x14ac:dyDescent="0.2">
      <c r="B66" s="18" t="s">
        <v>188</v>
      </c>
      <c r="C66" s="28">
        <v>604.25609682999993</v>
      </c>
      <c r="D66" s="28">
        <v>430.72450212000001</v>
      </c>
      <c r="E66" s="28">
        <v>193.43850838999998</v>
      </c>
      <c r="F66" s="28">
        <v>202.43832756999998</v>
      </c>
      <c r="G66" s="28">
        <v>34.847666159999996</v>
      </c>
      <c r="H66" s="28">
        <v>173.53159470999998</v>
      </c>
      <c r="I66" s="28">
        <v>39.087569719999998</v>
      </c>
      <c r="J66" s="28">
        <v>37.05169386</v>
      </c>
      <c r="K66" s="28">
        <v>90.507008230000011</v>
      </c>
      <c r="L66" s="28">
        <v>6.8853229000000002</v>
      </c>
      <c r="M66" s="28">
        <v>1052.5386747299999</v>
      </c>
      <c r="N66" s="28">
        <v>1048.607062</v>
      </c>
      <c r="O66" s="28">
        <v>3.9316127299999999</v>
      </c>
      <c r="P66" s="28">
        <v>0</v>
      </c>
      <c r="Q66" s="28">
        <v>0</v>
      </c>
      <c r="R66" s="28">
        <v>1656.7947715599998</v>
      </c>
      <c r="S66" s="28">
        <v>612.40749566</v>
      </c>
      <c r="T66" s="28">
        <v>31.591039809999998</v>
      </c>
      <c r="U66" s="28">
        <v>220.16928407</v>
      </c>
      <c r="V66" s="28">
        <v>0</v>
      </c>
      <c r="W66" s="28">
        <v>0</v>
      </c>
      <c r="X66" s="28">
        <v>42.25648632</v>
      </c>
      <c r="Y66" s="28">
        <v>113.25513323999999</v>
      </c>
      <c r="Z66" s="28">
        <v>11.048032340000001</v>
      </c>
      <c r="AA66" s="28">
        <v>1030.72747144</v>
      </c>
      <c r="AB66" s="28">
        <v>626.06730012000003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273.04880715999997</v>
      </c>
      <c r="AM66" s="28">
        <v>273.04880715999997</v>
      </c>
      <c r="AN66" s="28">
        <v>0</v>
      </c>
      <c r="AO66" s="28">
        <v>0</v>
      </c>
      <c r="AP66" s="28">
        <v>38.721756679999999</v>
      </c>
      <c r="AQ66" s="28">
        <v>38.721756679999999</v>
      </c>
      <c r="AR66" s="28">
        <v>0</v>
      </c>
      <c r="AS66" s="28">
        <v>0</v>
      </c>
      <c r="AT66" s="28">
        <v>311.77056383999997</v>
      </c>
      <c r="AU66" s="28">
        <v>314.29673628</v>
      </c>
      <c r="AV66" s="28">
        <v>707.18593305000002</v>
      </c>
      <c r="AW66" s="28">
        <v>1021.48266933</v>
      </c>
      <c r="AX66" s="28">
        <v>0</v>
      </c>
      <c r="AY66" s="28">
        <v>0</v>
      </c>
      <c r="AZ66" s="27">
        <v>1021.48266933</v>
      </c>
      <c r="BA66" s="15"/>
    </row>
    <row r="67" spans="2:53" x14ac:dyDescent="0.2">
      <c r="B67" s="22" t="s">
        <v>193</v>
      </c>
      <c r="C67" s="28">
        <v>76.101210879999996</v>
      </c>
      <c r="D67" s="28">
        <v>50.542843049999995</v>
      </c>
      <c r="E67" s="28">
        <v>25.723024649999999</v>
      </c>
      <c r="F67" s="28">
        <v>20.970331820000002</v>
      </c>
      <c r="G67" s="28">
        <v>3.8494865800000002</v>
      </c>
      <c r="H67" s="28">
        <v>25.558367829999998</v>
      </c>
      <c r="I67" s="28">
        <v>3.9927651900000001</v>
      </c>
      <c r="J67" s="28">
        <v>2.8963734199999998</v>
      </c>
      <c r="K67" s="28">
        <v>17.46544815</v>
      </c>
      <c r="L67" s="28">
        <v>1.20378107</v>
      </c>
      <c r="M67" s="28">
        <v>421.18251206000002</v>
      </c>
      <c r="N67" s="28">
        <v>419.78949</v>
      </c>
      <c r="O67" s="28">
        <v>1.3930220600000001</v>
      </c>
      <c r="P67" s="28">
        <v>0</v>
      </c>
      <c r="Q67" s="28">
        <v>0</v>
      </c>
      <c r="R67" s="28">
        <v>497.28372294000008</v>
      </c>
      <c r="S67" s="28">
        <v>159.18452186000002</v>
      </c>
      <c r="T67" s="28">
        <v>2.2599963500000002</v>
      </c>
      <c r="U67" s="28">
        <v>29.465956260000002</v>
      </c>
      <c r="V67" s="28">
        <v>0</v>
      </c>
      <c r="W67" s="28">
        <v>0</v>
      </c>
      <c r="X67" s="28">
        <v>13.539468900000001</v>
      </c>
      <c r="Y67" s="28">
        <v>50.725707310000004</v>
      </c>
      <c r="Z67" s="28">
        <v>13.34642861</v>
      </c>
      <c r="AA67" s="28">
        <v>268.52207929000002</v>
      </c>
      <c r="AB67" s="28">
        <v>228.76164365</v>
      </c>
      <c r="AC67" s="28">
        <v>0</v>
      </c>
      <c r="AD67" s="28">
        <v>0</v>
      </c>
      <c r="AE67" s="28">
        <v>0</v>
      </c>
      <c r="AF67" s="28">
        <v>0</v>
      </c>
      <c r="AG67" s="28">
        <v>25.324661629999998</v>
      </c>
      <c r="AH67" s="28">
        <v>25.324661629999998</v>
      </c>
      <c r="AI67" s="28">
        <v>0</v>
      </c>
      <c r="AJ67" s="28">
        <v>0</v>
      </c>
      <c r="AK67" s="28">
        <v>25.324661629999998</v>
      </c>
      <c r="AL67" s="28">
        <v>162.82877172000002</v>
      </c>
      <c r="AM67" s="28">
        <v>162.82877172000002</v>
      </c>
      <c r="AN67" s="28">
        <v>0</v>
      </c>
      <c r="AO67" s="28">
        <v>0</v>
      </c>
      <c r="AP67" s="28">
        <v>29.422925239999998</v>
      </c>
      <c r="AQ67" s="28">
        <v>29.422925239999998</v>
      </c>
      <c r="AR67" s="28">
        <v>0</v>
      </c>
      <c r="AS67" s="28">
        <v>0</v>
      </c>
      <c r="AT67" s="28">
        <v>192.25169695999998</v>
      </c>
      <c r="AU67" s="28">
        <v>61.834608320000008</v>
      </c>
      <c r="AV67" s="28">
        <v>236.94112913000001</v>
      </c>
      <c r="AW67" s="28">
        <v>298.77573745000001</v>
      </c>
      <c r="AX67" s="28">
        <v>14.56915809</v>
      </c>
      <c r="AY67" s="28">
        <v>132.45267799999999</v>
      </c>
      <c r="AZ67" s="27">
        <v>151.75390136000004</v>
      </c>
      <c r="BA67" s="15"/>
    </row>
    <row r="68" spans="2:53" x14ac:dyDescent="0.2">
      <c r="B68" s="18" t="s">
        <v>197</v>
      </c>
      <c r="C68" s="28">
        <v>447.14581841999996</v>
      </c>
      <c r="D68" s="28">
        <v>349.47653058999998</v>
      </c>
      <c r="E68" s="28">
        <v>66.591211630000004</v>
      </c>
      <c r="F68" s="28">
        <v>262.23998871999999</v>
      </c>
      <c r="G68" s="28">
        <v>20.64533024</v>
      </c>
      <c r="H68" s="28">
        <v>97.669287830000002</v>
      </c>
      <c r="I68" s="28">
        <v>39.271568530000003</v>
      </c>
      <c r="J68" s="28">
        <v>19.995911719999999</v>
      </c>
      <c r="K68" s="28">
        <v>36.368085310000005</v>
      </c>
      <c r="L68" s="28">
        <v>2.0337222700000002</v>
      </c>
      <c r="M68" s="28">
        <v>926.81457650999994</v>
      </c>
      <c r="N68" s="28">
        <v>855.33539299999995</v>
      </c>
      <c r="O68" s="28">
        <v>71.479183509999999</v>
      </c>
      <c r="P68" s="28">
        <v>0</v>
      </c>
      <c r="Q68" s="28">
        <v>0</v>
      </c>
      <c r="R68" s="28">
        <v>1373.9603949299999</v>
      </c>
      <c r="S68" s="28">
        <v>666.08005048999996</v>
      </c>
      <c r="T68" s="28">
        <v>29.521903730000002</v>
      </c>
      <c r="U68" s="28">
        <v>64.741581890000006</v>
      </c>
      <c r="V68" s="28">
        <v>0</v>
      </c>
      <c r="W68" s="28">
        <v>0</v>
      </c>
      <c r="X68" s="28">
        <v>15.935821199999999</v>
      </c>
      <c r="Y68" s="28">
        <v>140.17223512000001</v>
      </c>
      <c r="Z68" s="28">
        <v>23.54606957</v>
      </c>
      <c r="AA68" s="28">
        <v>939.99766199999999</v>
      </c>
      <c r="AB68" s="28">
        <v>433.9627329299999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152.96518896999999</v>
      </c>
      <c r="AM68" s="28">
        <v>152.96518896999999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152.96518896999999</v>
      </c>
      <c r="AU68" s="28">
        <v>280.99754395999992</v>
      </c>
      <c r="AV68" s="28">
        <v>208.29628653000003</v>
      </c>
      <c r="AW68" s="28">
        <v>489.29383048999995</v>
      </c>
      <c r="AX68" s="28">
        <v>0</v>
      </c>
      <c r="AY68" s="28">
        <v>0</v>
      </c>
      <c r="AZ68" s="27">
        <v>489.29383048999995</v>
      </c>
      <c r="BA68" s="15"/>
    </row>
    <row r="69" spans="2:53" x14ac:dyDescent="0.2">
      <c r="B69" s="19" t="s">
        <v>1568</v>
      </c>
      <c r="C69" s="25">
        <v>6584.7172781300005</v>
      </c>
      <c r="D69" s="25">
        <v>4879.7010935399994</v>
      </c>
      <c r="E69" s="25">
        <v>1821.3217460100002</v>
      </c>
      <c r="F69" s="25">
        <v>2787.2419933099995</v>
      </c>
      <c r="G69" s="25">
        <v>271.13735422000002</v>
      </c>
      <c r="H69" s="25">
        <v>1705.0161845900002</v>
      </c>
      <c r="I69" s="25">
        <v>429.60301887000008</v>
      </c>
      <c r="J69" s="25">
        <v>416.52277498000001</v>
      </c>
      <c r="K69" s="25">
        <v>794.95062809000001</v>
      </c>
      <c r="L69" s="25">
        <v>63.939762649999999</v>
      </c>
      <c r="M69" s="25">
        <v>9333.4678414599985</v>
      </c>
      <c r="N69" s="25">
        <v>8610.4536387999997</v>
      </c>
      <c r="O69" s="25">
        <v>722.03835766999998</v>
      </c>
      <c r="P69" s="25">
        <v>0.64298533000000002</v>
      </c>
      <c r="Q69" s="25">
        <v>0.33285966</v>
      </c>
      <c r="R69" s="25">
        <v>15918.185119589998</v>
      </c>
      <c r="S69" s="25">
        <v>5264.1824067099997</v>
      </c>
      <c r="T69" s="25">
        <v>509.14960823000007</v>
      </c>
      <c r="U69" s="25">
        <v>1178.9786557199998</v>
      </c>
      <c r="V69" s="25">
        <v>12.249943269999999</v>
      </c>
      <c r="W69" s="25">
        <v>196.58199209</v>
      </c>
      <c r="X69" s="25">
        <v>657.72975731999998</v>
      </c>
      <c r="Y69" s="25">
        <v>1698.8732353200003</v>
      </c>
      <c r="Z69" s="25">
        <v>198.55073858999998</v>
      </c>
      <c r="AA69" s="25">
        <v>9716.2963372499999</v>
      </c>
      <c r="AB69" s="25">
        <v>6201.8887823400009</v>
      </c>
      <c r="AC69" s="25">
        <v>0.46702772999999992</v>
      </c>
      <c r="AD69" s="25">
        <v>0.45822772999999994</v>
      </c>
      <c r="AE69" s="25">
        <v>0</v>
      </c>
      <c r="AF69" s="25">
        <v>8.8000000000000005E-3</v>
      </c>
      <c r="AG69" s="25">
        <v>154.12182002</v>
      </c>
      <c r="AH69" s="25">
        <v>154.12182002</v>
      </c>
      <c r="AI69" s="25">
        <v>0</v>
      </c>
      <c r="AJ69" s="25">
        <v>26.496381869999997</v>
      </c>
      <c r="AK69" s="25">
        <v>181.08522962000004</v>
      </c>
      <c r="AL69" s="25">
        <v>1463.1875307999999</v>
      </c>
      <c r="AM69" s="25">
        <v>1463.1875307999999</v>
      </c>
      <c r="AN69" s="25">
        <v>0</v>
      </c>
      <c r="AO69" s="25">
        <v>0</v>
      </c>
      <c r="AP69" s="25">
        <v>572.58318855000005</v>
      </c>
      <c r="AQ69" s="25">
        <v>572.58318855000005</v>
      </c>
      <c r="AR69" s="25">
        <v>0</v>
      </c>
      <c r="AS69" s="25">
        <v>451.47084301000007</v>
      </c>
      <c r="AT69" s="25">
        <v>2487.24156236</v>
      </c>
      <c r="AU69" s="25">
        <v>3895.7324496000001</v>
      </c>
      <c r="AV69" s="25">
        <v>6379.9281853100001</v>
      </c>
      <c r="AW69" s="25">
        <v>10275.66063491</v>
      </c>
      <c r="AX69" s="25">
        <v>1496.88408744</v>
      </c>
      <c r="AY69" s="25">
        <v>258.75153134999999</v>
      </c>
      <c r="AZ69" s="25">
        <v>8520.0250161200001</v>
      </c>
      <c r="BA69" s="15"/>
    </row>
    <row r="70" spans="2:53" x14ac:dyDescent="0.2">
      <c r="B70" s="20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15"/>
    </row>
    <row r="71" spans="2:53" x14ac:dyDescent="0.2">
      <c r="B71" s="21" t="s">
        <v>86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15"/>
    </row>
    <row r="72" spans="2:53" x14ac:dyDescent="0.2">
      <c r="B72" s="18" t="s">
        <v>216</v>
      </c>
      <c r="C72" s="28">
        <v>1367.1885626599999</v>
      </c>
      <c r="D72" s="28">
        <v>1131.1577719899999</v>
      </c>
      <c r="E72" s="28">
        <v>577.48391831999993</v>
      </c>
      <c r="F72" s="28">
        <v>486.40193933</v>
      </c>
      <c r="G72" s="28">
        <v>67.271914340000009</v>
      </c>
      <c r="H72" s="28">
        <v>236.03079067000002</v>
      </c>
      <c r="I72" s="28">
        <v>89.724212180000009</v>
      </c>
      <c r="J72" s="28">
        <v>64.801030900000001</v>
      </c>
      <c r="K72" s="28">
        <v>52.786216329999995</v>
      </c>
      <c r="L72" s="28">
        <v>28.719331260000001</v>
      </c>
      <c r="M72" s="28">
        <v>1458.136238</v>
      </c>
      <c r="N72" s="28">
        <v>1458.136238</v>
      </c>
      <c r="O72" s="28">
        <v>0</v>
      </c>
      <c r="P72" s="28">
        <v>0</v>
      </c>
      <c r="Q72" s="28">
        <v>0</v>
      </c>
      <c r="R72" s="28">
        <v>2825.3248006600002</v>
      </c>
      <c r="S72" s="28">
        <v>1018.13724036</v>
      </c>
      <c r="T72" s="28">
        <v>77.552854570000008</v>
      </c>
      <c r="U72" s="28">
        <v>236.44530940000001</v>
      </c>
      <c r="V72" s="28">
        <v>0</v>
      </c>
      <c r="W72" s="28">
        <v>3.3988776700000001</v>
      </c>
      <c r="X72" s="28">
        <v>98.895740099999998</v>
      </c>
      <c r="Y72" s="28">
        <v>348.25112472000001</v>
      </c>
      <c r="Z72" s="28">
        <v>10.56781537</v>
      </c>
      <c r="AA72" s="28">
        <v>1793.2489621900002</v>
      </c>
      <c r="AB72" s="28">
        <v>1032.07583847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328.11683747000001</v>
      </c>
      <c r="AM72" s="28">
        <v>328.11683747000001</v>
      </c>
      <c r="AN72" s="28">
        <v>0</v>
      </c>
      <c r="AO72" s="28">
        <v>0</v>
      </c>
      <c r="AP72" s="28">
        <v>276.38241557999999</v>
      </c>
      <c r="AQ72" s="28">
        <v>276.38241557999999</v>
      </c>
      <c r="AR72" s="28">
        <v>0</v>
      </c>
      <c r="AS72" s="28">
        <v>0</v>
      </c>
      <c r="AT72" s="28">
        <v>604.49925305000011</v>
      </c>
      <c r="AU72" s="28">
        <v>427.57658542000007</v>
      </c>
      <c r="AV72" s="28">
        <v>2214.5357422599996</v>
      </c>
      <c r="AW72" s="28">
        <v>2642.1123276800004</v>
      </c>
      <c r="AX72" s="28">
        <v>0</v>
      </c>
      <c r="AY72" s="28">
        <v>288.69478781999999</v>
      </c>
      <c r="AZ72" s="27">
        <v>2353.4175398600005</v>
      </c>
      <c r="BA72" s="15"/>
    </row>
    <row r="73" spans="2:53" x14ac:dyDescent="0.2">
      <c r="B73" s="18" t="s">
        <v>202</v>
      </c>
      <c r="C73" s="28">
        <v>862.96537409999985</v>
      </c>
      <c r="D73" s="28">
        <v>661.49870093000004</v>
      </c>
      <c r="E73" s="28">
        <v>291.72689360999999</v>
      </c>
      <c r="F73" s="28">
        <v>315.70100668999999</v>
      </c>
      <c r="G73" s="28">
        <v>54.070800630000001</v>
      </c>
      <c r="H73" s="28">
        <v>201.46667316999998</v>
      </c>
      <c r="I73" s="28">
        <v>109.77214352</v>
      </c>
      <c r="J73" s="28">
        <v>58.694297420000005</v>
      </c>
      <c r="K73" s="28">
        <v>15.850529999999999</v>
      </c>
      <c r="L73" s="28">
        <v>17.149702229999999</v>
      </c>
      <c r="M73" s="28">
        <v>1020.8340480000001</v>
      </c>
      <c r="N73" s="28">
        <v>1020.8340480000001</v>
      </c>
      <c r="O73" s="28">
        <v>0</v>
      </c>
      <c r="P73" s="28">
        <v>0</v>
      </c>
      <c r="Q73" s="28">
        <v>0</v>
      </c>
      <c r="R73" s="28">
        <v>1883.7994220999999</v>
      </c>
      <c r="S73" s="28">
        <v>775.50497146999999</v>
      </c>
      <c r="T73" s="28">
        <v>67.573606510000005</v>
      </c>
      <c r="U73" s="28">
        <v>66.945447099999996</v>
      </c>
      <c r="V73" s="28">
        <v>0</v>
      </c>
      <c r="W73" s="28">
        <v>0</v>
      </c>
      <c r="X73" s="28">
        <v>107.79186032999999</v>
      </c>
      <c r="Y73" s="28">
        <v>236.84666140000002</v>
      </c>
      <c r="Z73" s="28">
        <v>18.17363748</v>
      </c>
      <c r="AA73" s="28">
        <v>1272.8361842899999</v>
      </c>
      <c r="AB73" s="28">
        <v>610.9632378099999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264.76291364999997</v>
      </c>
      <c r="AM73" s="28">
        <v>264.76291364999997</v>
      </c>
      <c r="AN73" s="28">
        <v>0</v>
      </c>
      <c r="AO73" s="28">
        <v>0</v>
      </c>
      <c r="AP73" s="28">
        <v>70.818161239999995</v>
      </c>
      <c r="AQ73" s="28">
        <v>70.818161239999995</v>
      </c>
      <c r="AR73" s="28">
        <v>0</v>
      </c>
      <c r="AS73" s="28">
        <v>0</v>
      </c>
      <c r="AT73" s="28">
        <v>335.58107488999997</v>
      </c>
      <c r="AU73" s="28">
        <v>275.38216291999998</v>
      </c>
      <c r="AV73" s="28">
        <v>370.07384652000002</v>
      </c>
      <c r="AW73" s="28">
        <v>645.45600944</v>
      </c>
      <c r="AX73" s="28">
        <v>251.42047914</v>
      </c>
      <c r="AY73" s="28">
        <v>0</v>
      </c>
      <c r="AZ73" s="27">
        <v>394.0355303</v>
      </c>
      <c r="BA73" s="15"/>
    </row>
    <row r="74" spans="2:53" x14ac:dyDescent="0.2">
      <c r="B74" s="18" t="s">
        <v>199</v>
      </c>
      <c r="C74" s="28">
        <v>1559.05230431</v>
      </c>
      <c r="D74" s="28">
        <v>1361.26381249</v>
      </c>
      <c r="E74" s="28">
        <v>757.31624642000008</v>
      </c>
      <c r="F74" s="28">
        <v>578.07047517000001</v>
      </c>
      <c r="G74" s="28">
        <v>25.877090899999999</v>
      </c>
      <c r="H74" s="28">
        <v>197.78849181999999</v>
      </c>
      <c r="I74" s="28">
        <v>114.55154165</v>
      </c>
      <c r="J74" s="28">
        <v>19.671307339999998</v>
      </c>
      <c r="K74" s="28">
        <v>49.693801499999999</v>
      </c>
      <c r="L74" s="28">
        <v>13.871841330000001</v>
      </c>
      <c r="M74" s="28">
        <v>892.52715582000008</v>
      </c>
      <c r="N74" s="28">
        <v>838.33218199999999</v>
      </c>
      <c r="O74" s="28">
        <v>9.9499598200000001</v>
      </c>
      <c r="P74" s="28">
        <v>44.245013999999998</v>
      </c>
      <c r="Q74" s="28">
        <v>0</v>
      </c>
      <c r="R74" s="28">
        <v>2451.5794601299999</v>
      </c>
      <c r="S74" s="28">
        <v>589.41014684000004</v>
      </c>
      <c r="T74" s="28">
        <v>109.57562281999999</v>
      </c>
      <c r="U74" s="28">
        <v>280.21260952999995</v>
      </c>
      <c r="V74" s="28">
        <v>0</v>
      </c>
      <c r="W74" s="28">
        <v>85.020197540000012</v>
      </c>
      <c r="X74" s="28">
        <v>44.702819560000002</v>
      </c>
      <c r="Y74" s="28">
        <v>166.74758188999999</v>
      </c>
      <c r="Z74" s="28">
        <v>13.94871375</v>
      </c>
      <c r="AA74" s="28">
        <v>1289.6176919299999</v>
      </c>
      <c r="AB74" s="28">
        <v>1161.9617682000001</v>
      </c>
      <c r="AC74" s="28">
        <v>5.4612983000000002</v>
      </c>
      <c r="AD74" s="28">
        <v>0</v>
      </c>
      <c r="AE74" s="28">
        <v>0</v>
      </c>
      <c r="AF74" s="28">
        <v>5.4612983000000002</v>
      </c>
      <c r="AG74" s="28">
        <v>243.95823996000001</v>
      </c>
      <c r="AH74" s="28">
        <v>243.95823996000001</v>
      </c>
      <c r="AI74" s="28">
        <v>0</v>
      </c>
      <c r="AJ74" s="28">
        <v>0.35031821999999996</v>
      </c>
      <c r="AK74" s="28">
        <v>249.76985647999999</v>
      </c>
      <c r="AL74" s="28">
        <v>414.80734585000005</v>
      </c>
      <c r="AM74" s="28">
        <v>414.80734585000005</v>
      </c>
      <c r="AN74" s="28">
        <v>0</v>
      </c>
      <c r="AO74" s="28">
        <v>0</v>
      </c>
      <c r="AP74" s="28">
        <v>1.5344170500000001</v>
      </c>
      <c r="AQ74" s="28">
        <v>1.5344170500000001</v>
      </c>
      <c r="AR74" s="28">
        <v>0</v>
      </c>
      <c r="AS74" s="28">
        <v>133.03080234999999</v>
      </c>
      <c r="AT74" s="28">
        <v>549.37256524999998</v>
      </c>
      <c r="AU74" s="28">
        <v>862.35905943000012</v>
      </c>
      <c r="AV74" s="28">
        <v>1317.3240069999999</v>
      </c>
      <c r="AW74" s="28">
        <v>2179.6830664300001</v>
      </c>
      <c r="AX74" s="28">
        <v>328.91464464999996</v>
      </c>
      <c r="AY74" s="28">
        <v>0</v>
      </c>
      <c r="AZ74" s="27">
        <v>1850.7684217800002</v>
      </c>
      <c r="BA74" s="15"/>
    </row>
    <row r="75" spans="2:53" x14ac:dyDescent="0.2">
      <c r="B75" s="18" t="s">
        <v>208</v>
      </c>
      <c r="C75" s="28">
        <v>1093.7886368499999</v>
      </c>
      <c r="D75" s="28">
        <v>959.40823020000005</v>
      </c>
      <c r="E75" s="28">
        <v>329.19966986999998</v>
      </c>
      <c r="F75" s="28">
        <v>589.80143487999999</v>
      </c>
      <c r="G75" s="28">
        <v>40.407125450000002</v>
      </c>
      <c r="H75" s="28">
        <v>134.38040664999997</v>
      </c>
      <c r="I75" s="28">
        <v>62.162857509999995</v>
      </c>
      <c r="J75" s="28">
        <v>17.392019000000001</v>
      </c>
      <c r="K75" s="28">
        <v>49.665089510000001</v>
      </c>
      <c r="L75" s="28">
        <v>5.1604406300000001</v>
      </c>
      <c r="M75" s="28">
        <v>1166.7684527399999</v>
      </c>
      <c r="N75" s="28">
        <v>673.81771200000003</v>
      </c>
      <c r="O75" s="28">
        <v>492.95074074000001</v>
      </c>
      <c r="P75" s="28">
        <v>0</v>
      </c>
      <c r="Q75" s="28">
        <v>0</v>
      </c>
      <c r="R75" s="28">
        <v>2260.55708959</v>
      </c>
      <c r="S75" s="28">
        <v>812.64422655999999</v>
      </c>
      <c r="T75" s="28">
        <v>86.801495169999995</v>
      </c>
      <c r="U75" s="28">
        <v>32.071353129999999</v>
      </c>
      <c r="V75" s="28">
        <v>0</v>
      </c>
      <c r="W75" s="28">
        <v>0</v>
      </c>
      <c r="X75" s="28">
        <v>123.4789981</v>
      </c>
      <c r="Y75" s="28">
        <v>157.50647853000001</v>
      </c>
      <c r="Z75" s="28">
        <v>89.466348699999998</v>
      </c>
      <c r="AA75" s="28">
        <v>1301.9689001900001</v>
      </c>
      <c r="AB75" s="28">
        <v>958.58818939999992</v>
      </c>
      <c r="AC75" s="28">
        <v>0</v>
      </c>
      <c r="AD75" s="28">
        <v>0</v>
      </c>
      <c r="AE75" s="28">
        <v>0</v>
      </c>
      <c r="AF75" s="28">
        <v>0</v>
      </c>
      <c r="AG75" s="28">
        <v>99.775451000000004</v>
      </c>
      <c r="AH75" s="28">
        <v>99.775451000000004</v>
      </c>
      <c r="AI75" s="28">
        <v>0</v>
      </c>
      <c r="AJ75" s="28">
        <v>0</v>
      </c>
      <c r="AK75" s="28">
        <v>99.775451000000004</v>
      </c>
      <c r="AL75" s="28">
        <v>468.66847167999998</v>
      </c>
      <c r="AM75" s="28">
        <v>468.66847167999998</v>
      </c>
      <c r="AN75" s="28">
        <v>0</v>
      </c>
      <c r="AO75" s="28">
        <v>0</v>
      </c>
      <c r="AP75" s="28">
        <v>83.420036120000006</v>
      </c>
      <c r="AQ75" s="28">
        <v>83.420036120000006</v>
      </c>
      <c r="AR75" s="28">
        <v>0</v>
      </c>
      <c r="AS75" s="28">
        <v>0</v>
      </c>
      <c r="AT75" s="28">
        <v>552.0885078</v>
      </c>
      <c r="AU75" s="28">
        <v>506.27513259999989</v>
      </c>
      <c r="AV75" s="28">
        <v>407.13372199999998</v>
      </c>
      <c r="AW75" s="28">
        <v>913.40885459999981</v>
      </c>
      <c r="AX75" s="28">
        <v>0</v>
      </c>
      <c r="AY75" s="28">
        <v>0</v>
      </c>
      <c r="AZ75" s="27">
        <v>913.40885459999981</v>
      </c>
      <c r="BA75" s="15"/>
    </row>
    <row r="76" spans="2:53" x14ac:dyDescent="0.2">
      <c r="B76" s="22" t="s">
        <v>209</v>
      </c>
      <c r="C76" s="28">
        <v>1073.3314100299999</v>
      </c>
      <c r="D76" s="28">
        <v>1013.57286275</v>
      </c>
      <c r="E76" s="28">
        <v>470.78843966999995</v>
      </c>
      <c r="F76" s="28">
        <v>517.11166719999994</v>
      </c>
      <c r="G76" s="28">
        <v>25.67275588</v>
      </c>
      <c r="H76" s="28">
        <v>59.758547280000002</v>
      </c>
      <c r="I76" s="28">
        <v>26.212614859999999</v>
      </c>
      <c r="J76" s="28">
        <v>25.925070940000001</v>
      </c>
      <c r="K76" s="28">
        <v>0</v>
      </c>
      <c r="L76" s="28">
        <v>7.6208614799999994</v>
      </c>
      <c r="M76" s="28">
        <v>739.93820075999997</v>
      </c>
      <c r="N76" s="28">
        <v>639.85715100000004</v>
      </c>
      <c r="O76" s="28">
        <v>100.08104976</v>
      </c>
      <c r="P76" s="28">
        <v>0</v>
      </c>
      <c r="Q76" s="28">
        <v>0</v>
      </c>
      <c r="R76" s="28">
        <v>1813.2696107899999</v>
      </c>
      <c r="S76" s="28">
        <v>896.36347277999994</v>
      </c>
      <c r="T76" s="28">
        <v>93.985678550000003</v>
      </c>
      <c r="U76" s="28">
        <v>112.31030929000001</v>
      </c>
      <c r="V76" s="28">
        <v>0</v>
      </c>
      <c r="W76" s="28">
        <v>161.97822545</v>
      </c>
      <c r="X76" s="28">
        <v>14.65094914</v>
      </c>
      <c r="Y76" s="28">
        <v>61.863299759999997</v>
      </c>
      <c r="Z76" s="28">
        <v>5.5980176999999998</v>
      </c>
      <c r="AA76" s="28">
        <v>1346.7499526699999</v>
      </c>
      <c r="AB76" s="28">
        <v>466.51965812000003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200.52910254000003</v>
      </c>
      <c r="AM76" s="28">
        <v>200.52910254000003</v>
      </c>
      <c r="AN76" s="28">
        <v>0</v>
      </c>
      <c r="AO76" s="28">
        <v>0</v>
      </c>
      <c r="AP76" s="28">
        <v>21.102777760000002</v>
      </c>
      <c r="AQ76" s="28">
        <v>21.102777760000002</v>
      </c>
      <c r="AR76" s="28">
        <v>0</v>
      </c>
      <c r="AS76" s="28">
        <v>0</v>
      </c>
      <c r="AT76" s="28">
        <v>221.63188030000001</v>
      </c>
      <c r="AU76" s="28">
        <v>244.88777782</v>
      </c>
      <c r="AV76" s="28">
        <v>1108.2653574200001</v>
      </c>
      <c r="AW76" s="28">
        <v>1353.15313524</v>
      </c>
      <c r="AX76" s="28">
        <v>201.88783247999999</v>
      </c>
      <c r="AY76" s="28">
        <v>134.86642130999999</v>
      </c>
      <c r="AZ76" s="27">
        <v>1016.39888145</v>
      </c>
      <c r="BA76" s="15"/>
    </row>
    <row r="77" spans="2:53" x14ac:dyDescent="0.2">
      <c r="B77" s="22" t="s">
        <v>210</v>
      </c>
      <c r="C77" s="28">
        <v>2460.5443172600003</v>
      </c>
      <c r="D77" s="28">
        <v>2296.7536306800002</v>
      </c>
      <c r="E77" s="28">
        <v>1134.0798596399998</v>
      </c>
      <c r="F77" s="28">
        <v>1022.3069190800001</v>
      </c>
      <c r="G77" s="28">
        <v>140.36685196000002</v>
      </c>
      <c r="H77" s="28">
        <v>163.79068657999997</v>
      </c>
      <c r="I77" s="28">
        <v>77.663778569999991</v>
      </c>
      <c r="J77" s="28">
        <v>44.098575240000002</v>
      </c>
      <c r="K77" s="28">
        <v>24.567016710000001</v>
      </c>
      <c r="L77" s="28">
        <v>17.461316059999998</v>
      </c>
      <c r="M77" s="28">
        <v>1481.6379685300001</v>
      </c>
      <c r="N77" s="28">
        <v>913.92181200000005</v>
      </c>
      <c r="O77" s="28">
        <v>567.71615652999992</v>
      </c>
      <c r="P77" s="28">
        <v>0</v>
      </c>
      <c r="Q77" s="28">
        <v>0</v>
      </c>
      <c r="R77" s="28">
        <v>3942.1822857900002</v>
      </c>
      <c r="S77" s="28">
        <v>1272.70040004</v>
      </c>
      <c r="T77" s="28">
        <v>209.77221399999999</v>
      </c>
      <c r="U77" s="28">
        <v>135.94222922999998</v>
      </c>
      <c r="V77" s="28">
        <v>0</v>
      </c>
      <c r="W77" s="28">
        <v>6.8028993299999998</v>
      </c>
      <c r="X77" s="28">
        <v>123.89118765000001</v>
      </c>
      <c r="Y77" s="28">
        <v>449.22508872000003</v>
      </c>
      <c r="Z77" s="28">
        <v>4.5771690199999995</v>
      </c>
      <c r="AA77" s="28">
        <v>2202.9111879899997</v>
      </c>
      <c r="AB77" s="28">
        <v>1739.2710978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489.96676214999997</v>
      </c>
      <c r="AM77" s="28">
        <v>489.96676214999997</v>
      </c>
      <c r="AN77" s="28">
        <v>0</v>
      </c>
      <c r="AO77" s="28">
        <v>0</v>
      </c>
      <c r="AP77" s="28">
        <v>0.83333328000000007</v>
      </c>
      <c r="AQ77" s="28">
        <v>0.83333328000000007</v>
      </c>
      <c r="AR77" s="28">
        <v>0</v>
      </c>
      <c r="AS77" s="28">
        <v>2.01554441</v>
      </c>
      <c r="AT77" s="28">
        <v>492.81563984000002</v>
      </c>
      <c r="AU77" s="28">
        <v>1246.4554579600001</v>
      </c>
      <c r="AV77" s="28">
        <v>3482.0546649000003</v>
      </c>
      <c r="AW77" s="28">
        <v>4728.5101228599997</v>
      </c>
      <c r="AX77" s="28">
        <v>0</v>
      </c>
      <c r="AY77" s="28">
        <v>0</v>
      </c>
      <c r="AZ77" s="27">
        <v>4728.5101228599997</v>
      </c>
      <c r="BA77" s="15"/>
    </row>
    <row r="78" spans="2:53" x14ac:dyDescent="0.2">
      <c r="B78" s="18" t="s">
        <v>203</v>
      </c>
      <c r="C78" s="28">
        <v>100.27500644</v>
      </c>
      <c r="D78" s="28">
        <v>68.932445370000011</v>
      </c>
      <c r="E78" s="28">
        <v>27.38376169</v>
      </c>
      <c r="F78" s="28">
        <v>36.137678350000002</v>
      </c>
      <c r="G78" s="28">
        <v>5.4110053300000001</v>
      </c>
      <c r="H78" s="28">
        <v>31.342561069999999</v>
      </c>
      <c r="I78" s="28">
        <v>6.1564168300000004</v>
      </c>
      <c r="J78" s="28">
        <v>6.8733742699999993</v>
      </c>
      <c r="K78" s="28">
        <v>13.150142859999999</v>
      </c>
      <c r="L78" s="28">
        <v>5.1626271100000007</v>
      </c>
      <c r="M78" s="28">
        <v>339.785821</v>
      </c>
      <c r="N78" s="28">
        <v>339.785821</v>
      </c>
      <c r="O78" s="28">
        <v>0</v>
      </c>
      <c r="P78" s="28">
        <v>0</v>
      </c>
      <c r="Q78" s="28">
        <v>0</v>
      </c>
      <c r="R78" s="28">
        <v>440.06082744000003</v>
      </c>
      <c r="S78" s="28">
        <v>170.82881465</v>
      </c>
      <c r="T78" s="28">
        <v>4.7289134700000002</v>
      </c>
      <c r="U78" s="28">
        <v>29.094163819999999</v>
      </c>
      <c r="V78" s="28">
        <v>0</v>
      </c>
      <c r="W78" s="28">
        <v>2.6077669399999999</v>
      </c>
      <c r="X78" s="28">
        <v>7.5022408700000005</v>
      </c>
      <c r="Y78" s="28">
        <v>47.749834049999997</v>
      </c>
      <c r="Z78" s="28">
        <v>2.71247981</v>
      </c>
      <c r="AA78" s="28">
        <v>265.22421360999999</v>
      </c>
      <c r="AB78" s="28">
        <v>174.83661383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87.916142130000011</v>
      </c>
      <c r="AM78" s="28">
        <v>87.916142130000011</v>
      </c>
      <c r="AN78" s="28">
        <v>0</v>
      </c>
      <c r="AO78" s="28">
        <v>0</v>
      </c>
      <c r="AP78" s="28">
        <v>6.5983611099999999</v>
      </c>
      <c r="AQ78" s="28">
        <v>6.5983611099999999</v>
      </c>
      <c r="AR78" s="28">
        <v>0</v>
      </c>
      <c r="AS78" s="28">
        <v>0</v>
      </c>
      <c r="AT78" s="28">
        <v>94.51450324000001</v>
      </c>
      <c r="AU78" s="28">
        <v>80.322110589999994</v>
      </c>
      <c r="AV78" s="28">
        <v>351.07459216999996</v>
      </c>
      <c r="AW78" s="28">
        <v>431.39670275999998</v>
      </c>
      <c r="AX78" s="28">
        <v>21.322540149999998</v>
      </c>
      <c r="AY78" s="28">
        <v>0</v>
      </c>
      <c r="AZ78" s="27">
        <v>410.07416260999997</v>
      </c>
      <c r="BA78" s="15"/>
    </row>
    <row r="79" spans="2:53" x14ac:dyDescent="0.2">
      <c r="B79" s="18" t="s">
        <v>204</v>
      </c>
      <c r="C79" s="28">
        <v>1319.1487164299999</v>
      </c>
      <c r="D79" s="28">
        <v>975.37335333999999</v>
      </c>
      <c r="E79" s="28">
        <v>465.74035934000005</v>
      </c>
      <c r="F79" s="28">
        <v>449.262584</v>
      </c>
      <c r="G79" s="28">
        <v>60.37041</v>
      </c>
      <c r="H79" s="28">
        <v>343.77536308999998</v>
      </c>
      <c r="I79" s="28">
        <v>91.04769223000001</v>
      </c>
      <c r="J79" s="28">
        <v>173.08761450999998</v>
      </c>
      <c r="K79" s="28">
        <v>65.589176159999994</v>
      </c>
      <c r="L79" s="28">
        <v>14.050880189999999</v>
      </c>
      <c r="M79" s="28">
        <v>1245.0065195299999</v>
      </c>
      <c r="N79" s="28">
        <v>1147.792056</v>
      </c>
      <c r="O79" s="28">
        <v>80.571338530000006</v>
      </c>
      <c r="P79" s="28">
        <v>16.643125000000001</v>
      </c>
      <c r="Q79" s="28">
        <v>0</v>
      </c>
      <c r="R79" s="28">
        <v>2564.15523596</v>
      </c>
      <c r="S79" s="28">
        <v>806.99554314</v>
      </c>
      <c r="T79" s="28">
        <v>30.688826079999998</v>
      </c>
      <c r="U79" s="28">
        <v>407.87321122000003</v>
      </c>
      <c r="V79" s="28">
        <v>0</v>
      </c>
      <c r="W79" s="28">
        <v>0</v>
      </c>
      <c r="X79" s="28">
        <v>26.659075489999999</v>
      </c>
      <c r="Y79" s="28">
        <v>34.454723439999995</v>
      </c>
      <c r="Z79" s="28">
        <v>0</v>
      </c>
      <c r="AA79" s="28">
        <v>1306.6713793699998</v>
      </c>
      <c r="AB79" s="28">
        <v>1257.48385659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240.22987746999999</v>
      </c>
      <c r="AM79" s="28">
        <v>240.22987746999999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240.22987746999999</v>
      </c>
      <c r="AU79" s="28">
        <v>1017.2539791199999</v>
      </c>
      <c r="AV79" s="28">
        <v>1710.9304929699999</v>
      </c>
      <c r="AW79" s="28">
        <v>2728.1844720900003</v>
      </c>
      <c r="AX79" s="28">
        <v>301.20481935999999</v>
      </c>
      <c r="AY79" s="28">
        <v>0</v>
      </c>
      <c r="AZ79" s="27">
        <v>2426.9796527300005</v>
      </c>
      <c r="BA79" s="15"/>
    </row>
    <row r="80" spans="2:53" x14ac:dyDescent="0.2">
      <c r="B80" s="18" t="s">
        <v>1573</v>
      </c>
      <c r="C80" s="28">
        <v>1024.4757343599999</v>
      </c>
      <c r="D80" s="28">
        <v>926.50812827999994</v>
      </c>
      <c r="E80" s="28">
        <v>277.74373646999999</v>
      </c>
      <c r="F80" s="28">
        <v>560.93620377000002</v>
      </c>
      <c r="G80" s="28">
        <v>87.828188040000001</v>
      </c>
      <c r="H80" s="28">
        <v>97.967606079999996</v>
      </c>
      <c r="I80" s="28">
        <v>33.623607749999998</v>
      </c>
      <c r="J80" s="28">
        <v>40.876468240000001</v>
      </c>
      <c r="K80" s="28">
        <v>20.394985370000001</v>
      </c>
      <c r="L80" s="28">
        <v>3.0725447199999998</v>
      </c>
      <c r="M80" s="28">
        <v>694.60120695000001</v>
      </c>
      <c r="N80" s="28">
        <v>675.07297000000005</v>
      </c>
      <c r="O80" s="28">
        <v>19.52823695</v>
      </c>
      <c r="P80" s="28">
        <v>0</v>
      </c>
      <c r="Q80" s="28">
        <v>0</v>
      </c>
      <c r="R80" s="28">
        <v>1719.0769413099999</v>
      </c>
      <c r="S80" s="28">
        <v>799.720553</v>
      </c>
      <c r="T80" s="28">
        <v>64.344237010000001</v>
      </c>
      <c r="U80" s="28">
        <v>29.213996949999999</v>
      </c>
      <c r="V80" s="28">
        <v>0</v>
      </c>
      <c r="W80" s="28">
        <v>0</v>
      </c>
      <c r="X80" s="28">
        <v>25.849920730000001</v>
      </c>
      <c r="Y80" s="28">
        <v>56.900590880000003</v>
      </c>
      <c r="Z80" s="28">
        <v>6.6972729999999994E-2</v>
      </c>
      <c r="AA80" s="28">
        <v>976.0962712999999</v>
      </c>
      <c r="AB80" s="28">
        <v>742.98067001000004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255.37848725000001</v>
      </c>
      <c r="AM80" s="28">
        <v>255.37848725000001</v>
      </c>
      <c r="AN80" s="28">
        <v>0</v>
      </c>
      <c r="AO80" s="28">
        <v>0</v>
      </c>
      <c r="AP80" s="28">
        <v>19.40082859</v>
      </c>
      <c r="AQ80" s="28">
        <v>19.40082859</v>
      </c>
      <c r="AR80" s="28">
        <v>0</v>
      </c>
      <c r="AS80" s="28">
        <v>0</v>
      </c>
      <c r="AT80" s="28">
        <v>274.77931583999998</v>
      </c>
      <c r="AU80" s="28">
        <v>468.20135416999995</v>
      </c>
      <c r="AV80" s="28">
        <v>673.19330418999994</v>
      </c>
      <c r="AW80" s="28">
        <v>1141.39465836</v>
      </c>
      <c r="AX80" s="28">
        <v>0</v>
      </c>
      <c r="AY80" s="28">
        <v>0</v>
      </c>
      <c r="AZ80" s="27">
        <v>1141.39465836</v>
      </c>
      <c r="BA80" s="15"/>
    </row>
    <row r="81" spans="2:53" x14ac:dyDescent="0.2">
      <c r="B81" s="18" t="s">
        <v>205</v>
      </c>
      <c r="C81" s="28">
        <v>840.50295324000001</v>
      </c>
      <c r="D81" s="28">
        <v>657.90895124999997</v>
      </c>
      <c r="E81" s="28">
        <v>238.02530856999999</v>
      </c>
      <c r="F81" s="28">
        <v>354.88623445999997</v>
      </c>
      <c r="G81" s="28">
        <v>64.997408219999997</v>
      </c>
      <c r="H81" s="28">
        <v>182.59400199000001</v>
      </c>
      <c r="I81" s="28">
        <v>97.873785330000004</v>
      </c>
      <c r="J81" s="28">
        <v>25.674055129999999</v>
      </c>
      <c r="K81" s="28">
        <v>49.562134829999998</v>
      </c>
      <c r="L81" s="28">
        <v>9.4840267000000011</v>
      </c>
      <c r="M81" s="28">
        <v>861.99172008000005</v>
      </c>
      <c r="N81" s="28">
        <v>859.61160600000005</v>
      </c>
      <c r="O81" s="28">
        <v>2.3801140800000002</v>
      </c>
      <c r="P81" s="28">
        <v>0</v>
      </c>
      <c r="Q81" s="28">
        <v>0</v>
      </c>
      <c r="R81" s="28">
        <v>1702.4946733199999</v>
      </c>
      <c r="S81" s="28">
        <v>738.88552286000004</v>
      </c>
      <c r="T81" s="28">
        <v>75.692040579999997</v>
      </c>
      <c r="U81" s="28">
        <v>67.944558689999994</v>
      </c>
      <c r="V81" s="28">
        <v>0</v>
      </c>
      <c r="W81" s="28">
        <v>0</v>
      </c>
      <c r="X81" s="28">
        <v>9.0153862899999986</v>
      </c>
      <c r="Y81" s="28">
        <v>145.77239650999999</v>
      </c>
      <c r="Z81" s="28">
        <v>4.1985499600000002</v>
      </c>
      <c r="AA81" s="28">
        <v>1041.5084548899999</v>
      </c>
      <c r="AB81" s="28">
        <v>660.98621842999989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275.48461118</v>
      </c>
      <c r="AM81" s="28">
        <v>275.48461118</v>
      </c>
      <c r="AN81" s="28">
        <v>0</v>
      </c>
      <c r="AO81" s="28">
        <v>0</v>
      </c>
      <c r="AP81" s="28">
        <v>14.12547893</v>
      </c>
      <c r="AQ81" s="28">
        <v>14.12547893</v>
      </c>
      <c r="AR81" s="28">
        <v>0</v>
      </c>
      <c r="AS81" s="28">
        <v>0</v>
      </c>
      <c r="AT81" s="28">
        <v>289.61009010999999</v>
      </c>
      <c r="AU81" s="28">
        <v>371.37612832000002</v>
      </c>
      <c r="AV81" s="28">
        <v>365.33212989999998</v>
      </c>
      <c r="AW81" s="28">
        <v>736.70825822000006</v>
      </c>
      <c r="AX81" s="28">
        <v>264.26958038999999</v>
      </c>
      <c r="AY81" s="28">
        <v>0</v>
      </c>
      <c r="AZ81" s="27">
        <v>472.43867783000007</v>
      </c>
      <c r="BA81" s="13"/>
    </row>
    <row r="82" spans="2:53" x14ac:dyDescent="0.2">
      <c r="B82" s="18" t="s">
        <v>200</v>
      </c>
      <c r="C82" s="28">
        <v>788.79572844000006</v>
      </c>
      <c r="D82" s="28">
        <v>599.91953801</v>
      </c>
      <c r="E82" s="28">
        <v>294.74198619999999</v>
      </c>
      <c r="F82" s="28">
        <v>258.70662750000002</v>
      </c>
      <c r="G82" s="28">
        <v>46.470924310000001</v>
      </c>
      <c r="H82" s="28">
        <v>188.87619043000001</v>
      </c>
      <c r="I82" s="28">
        <v>65.821110239999996</v>
      </c>
      <c r="J82" s="28">
        <v>16.005478699999998</v>
      </c>
      <c r="K82" s="28">
        <v>90.66659362</v>
      </c>
      <c r="L82" s="28">
        <v>16.38300787</v>
      </c>
      <c r="M82" s="28">
        <v>892.01585092999994</v>
      </c>
      <c r="N82" s="28">
        <v>789.23614299999997</v>
      </c>
      <c r="O82" s="28">
        <v>102.77870793000001</v>
      </c>
      <c r="P82" s="28">
        <v>0</v>
      </c>
      <c r="Q82" s="28">
        <v>1E-3</v>
      </c>
      <c r="R82" s="28">
        <v>1680.8115793700001</v>
      </c>
      <c r="S82" s="28">
        <v>861.06300974999999</v>
      </c>
      <c r="T82" s="28">
        <v>30.35093629</v>
      </c>
      <c r="U82" s="28">
        <v>83.0422078</v>
      </c>
      <c r="V82" s="28">
        <v>0</v>
      </c>
      <c r="W82" s="28">
        <v>34.759686819999999</v>
      </c>
      <c r="X82" s="28">
        <v>70.765932309999997</v>
      </c>
      <c r="Y82" s="28">
        <v>240.79468022</v>
      </c>
      <c r="Z82" s="28">
        <v>23.723618160000001</v>
      </c>
      <c r="AA82" s="28">
        <v>1344.5000713499999</v>
      </c>
      <c r="AB82" s="28">
        <v>336.31150801999996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346.18086863999997</v>
      </c>
      <c r="AK82" s="28">
        <v>346.18086863999997</v>
      </c>
      <c r="AL82" s="28">
        <v>204.84375145999996</v>
      </c>
      <c r="AM82" s="28">
        <v>204.84375145999996</v>
      </c>
      <c r="AN82" s="28">
        <v>0</v>
      </c>
      <c r="AO82" s="28">
        <v>0</v>
      </c>
      <c r="AP82" s="28">
        <v>89.872149900000011</v>
      </c>
      <c r="AQ82" s="28">
        <v>89.872149900000011</v>
      </c>
      <c r="AR82" s="28">
        <v>0</v>
      </c>
      <c r="AS82" s="28">
        <v>0</v>
      </c>
      <c r="AT82" s="28">
        <v>294.71590136000003</v>
      </c>
      <c r="AU82" s="28">
        <v>387.77647530000002</v>
      </c>
      <c r="AV82" s="28">
        <v>778.96971666000002</v>
      </c>
      <c r="AW82" s="28">
        <v>1166.74619196</v>
      </c>
      <c r="AX82" s="28">
        <v>35.827846950000001</v>
      </c>
      <c r="AY82" s="28">
        <v>37.943175029999999</v>
      </c>
      <c r="AZ82" s="27">
        <v>1092.9751699799999</v>
      </c>
      <c r="BA82" s="15"/>
    </row>
    <row r="83" spans="2:53" x14ac:dyDescent="0.2">
      <c r="B83" s="18" t="s">
        <v>214</v>
      </c>
      <c r="C83" s="28">
        <v>517.37924869999995</v>
      </c>
      <c r="D83" s="28">
        <v>424.48779187000002</v>
      </c>
      <c r="E83" s="28">
        <v>148.60627396999999</v>
      </c>
      <c r="F83" s="28">
        <v>257.39822172999999</v>
      </c>
      <c r="G83" s="28">
        <v>18.483296170000003</v>
      </c>
      <c r="H83" s="28">
        <v>92.891456829999996</v>
      </c>
      <c r="I83" s="28">
        <v>34.916439020000006</v>
      </c>
      <c r="J83" s="28">
        <v>11.200506560000001</v>
      </c>
      <c r="K83" s="28">
        <v>41.700910260000001</v>
      </c>
      <c r="L83" s="28">
        <v>5.0736009900000001</v>
      </c>
      <c r="M83" s="28">
        <v>612.14360255999998</v>
      </c>
      <c r="N83" s="28">
        <v>609.84270200000003</v>
      </c>
      <c r="O83" s="28">
        <v>1.2387116699999998</v>
      </c>
      <c r="P83" s="28">
        <v>0</v>
      </c>
      <c r="Q83" s="28">
        <v>1.0621888899999998</v>
      </c>
      <c r="R83" s="28">
        <v>1129.5228512599999</v>
      </c>
      <c r="S83" s="28">
        <v>434.44088873999999</v>
      </c>
      <c r="T83" s="28">
        <v>67.928244559999996</v>
      </c>
      <c r="U83" s="28">
        <v>52.322651630000003</v>
      </c>
      <c r="V83" s="28">
        <v>0</v>
      </c>
      <c r="W83" s="28">
        <v>0</v>
      </c>
      <c r="X83" s="28">
        <v>118.44627931000001</v>
      </c>
      <c r="Y83" s="28">
        <v>84.778475279999995</v>
      </c>
      <c r="Z83" s="28">
        <v>18.073263969999999</v>
      </c>
      <c r="AA83" s="28">
        <v>775.98980348999999</v>
      </c>
      <c r="AB83" s="28">
        <v>353.53304777</v>
      </c>
      <c r="AC83" s="28">
        <v>0</v>
      </c>
      <c r="AD83" s="28">
        <v>0</v>
      </c>
      <c r="AE83" s="28">
        <v>0</v>
      </c>
      <c r="AF83" s="28">
        <v>0</v>
      </c>
      <c r="AG83" s="28">
        <v>25.72</v>
      </c>
      <c r="AH83" s="28">
        <v>25.72</v>
      </c>
      <c r="AI83" s="28">
        <v>0</v>
      </c>
      <c r="AJ83" s="28">
        <v>0</v>
      </c>
      <c r="AK83" s="28">
        <v>25.72</v>
      </c>
      <c r="AL83" s="28">
        <v>110.24927921</v>
      </c>
      <c r="AM83" s="28">
        <v>110.24927921</v>
      </c>
      <c r="AN83" s="28">
        <v>0</v>
      </c>
      <c r="AO83" s="28">
        <v>0</v>
      </c>
      <c r="AP83" s="28">
        <v>62.585838549999998</v>
      </c>
      <c r="AQ83" s="28">
        <v>62.585838549999998</v>
      </c>
      <c r="AR83" s="28">
        <v>0</v>
      </c>
      <c r="AS83" s="28">
        <v>0</v>
      </c>
      <c r="AT83" s="28">
        <v>172.83511776000003</v>
      </c>
      <c r="AU83" s="28">
        <v>206.41793000999999</v>
      </c>
      <c r="AV83" s="28">
        <v>319.73813754000003</v>
      </c>
      <c r="AW83" s="28">
        <v>526.15606754999999</v>
      </c>
      <c r="AX83" s="28">
        <v>26.576440569999999</v>
      </c>
      <c r="AY83" s="28">
        <v>70.446880959999987</v>
      </c>
      <c r="AZ83" s="27">
        <v>429.13274602000001</v>
      </c>
      <c r="BA83" s="15"/>
    </row>
    <row r="84" spans="2:53" x14ac:dyDescent="0.2">
      <c r="B84" s="18" t="s">
        <v>211</v>
      </c>
      <c r="C84" s="28">
        <v>433.14182282000007</v>
      </c>
      <c r="D84" s="28">
        <v>285.18374349999999</v>
      </c>
      <c r="E84" s="28">
        <v>131.04856831999999</v>
      </c>
      <c r="F84" s="28">
        <v>138.9018294</v>
      </c>
      <c r="G84" s="28">
        <v>15.233345779999999</v>
      </c>
      <c r="H84" s="28">
        <v>147.95807932000002</v>
      </c>
      <c r="I84" s="28">
        <v>26.393365360000001</v>
      </c>
      <c r="J84" s="28">
        <v>5.3498722000000001</v>
      </c>
      <c r="K84" s="28">
        <v>103.47843544</v>
      </c>
      <c r="L84" s="28">
        <v>12.73640632</v>
      </c>
      <c r="M84" s="28">
        <v>697.20421017000001</v>
      </c>
      <c r="N84" s="28">
        <v>693.433266</v>
      </c>
      <c r="O84" s="28">
        <v>0.64936685999999999</v>
      </c>
      <c r="P84" s="28">
        <v>0</v>
      </c>
      <c r="Q84" s="28">
        <v>3.1215773100000002</v>
      </c>
      <c r="R84" s="28">
        <v>1130.3460329900001</v>
      </c>
      <c r="S84" s="28">
        <v>452.50034923999999</v>
      </c>
      <c r="T84" s="28">
        <v>34.772845189999998</v>
      </c>
      <c r="U84" s="28">
        <v>42.455807669999999</v>
      </c>
      <c r="V84" s="28">
        <v>0</v>
      </c>
      <c r="W84" s="28">
        <v>0</v>
      </c>
      <c r="X84" s="28">
        <v>4.2329474899999999</v>
      </c>
      <c r="Y84" s="28">
        <v>243.46345069999998</v>
      </c>
      <c r="Z84" s="28">
        <v>0.14443282999999998</v>
      </c>
      <c r="AA84" s="28">
        <v>777.56983311999988</v>
      </c>
      <c r="AB84" s="28">
        <v>352.77619987000026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44.097211039999998</v>
      </c>
      <c r="AK84" s="28">
        <v>44.097211039999998</v>
      </c>
      <c r="AL84" s="28">
        <v>194.29582563999998</v>
      </c>
      <c r="AM84" s="28">
        <v>194.29582563999998</v>
      </c>
      <c r="AN84" s="28">
        <v>0</v>
      </c>
      <c r="AO84" s="28">
        <v>0</v>
      </c>
      <c r="AP84" s="28">
        <v>7.4064231399999993</v>
      </c>
      <c r="AQ84" s="28">
        <v>7.4064231399999993</v>
      </c>
      <c r="AR84" s="28">
        <v>0</v>
      </c>
      <c r="AS84" s="28">
        <v>90.625761159999996</v>
      </c>
      <c r="AT84" s="28">
        <v>292.32800994000002</v>
      </c>
      <c r="AU84" s="28">
        <v>104.54540097000023</v>
      </c>
      <c r="AV84" s="28">
        <v>25.778299359999998</v>
      </c>
      <c r="AW84" s="28">
        <v>130.32370033000024</v>
      </c>
      <c r="AX84" s="28">
        <v>9.9539883799999984</v>
      </c>
      <c r="AY84" s="28">
        <v>0</v>
      </c>
      <c r="AZ84" s="27">
        <v>120.36971195000024</v>
      </c>
      <c r="BA84" s="13"/>
    </row>
    <row r="85" spans="2:53" x14ac:dyDescent="0.2">
      <c r="B85" s="18" t="s">
        <v>212</v>
      </c>
      <c r="C85" s="28">
        <v>558.70595302999993</v>
      </c>
      <c r="D85" s="28">
        <v>449.38033775000002</v>
      </c>
      <c r="E85" s="28">
        <v>216.15129225999999</v>
      </c>
      <c r="F85" s="28">
        <v>215.26599554000001</v>
      </c>
      <c r="G85" s="28">
        <v>17.963049949999998</v>
      </c>
      <c r="H85" s="28">
        <v>109.32561528000001</v>
      </c>
      <c r="I85" s="28">
        <v>53.502695850000002</v>
      </c>
      <c r="J85" s="28">
        <v>32.23723528</v>
      </c>
      <c r="K85" s="28">
        <v>22.380320789999999</v>
      </c>
      <c r="L85" s="28">
        <v>1.20536336</v>
      </c>
      <c r="M85" s="28">
        <v>654.52113942999995</v>
      </c>
      <c r="N85" s="28">
        <v>649.70064000000002</v>
      </c>
      <c r="O85" s="28">
        <v>4.8204994299999999</v>
      </c>
      <c r="P85" s="28">
        <v>0</v>
      </c>
      <c r="Q85" s="28">
        <v>0</v>
      </c>
      <c r="R85" s="28">
        <v>1213.22709246</v>
      </c>
      <c r="S85" s="28">
        <v>271.00433076000002</v>
      </c>
      <c r="T85" s="28">
        <v>50.028993519999993</v>
      </c>
      <c r="U85" s="28">
        <v>76.139616110000006</v>
      </c>
      <c r="V85" s="28">
        <v>1.11428671</v>
      </c>
      <c r="W85" s="28">
        <v>132.16896826999999</v>
      </c>
      <c r="X85" s="28">
        <v>25.019963710000003</v>
      </c>
      <c r="Y85" s="28">
        <v>44.997616950000001</v>
      </c>
      <c r="Z85" s="28">
        <v>0</v>
      </c>
      <c r="AA85" s="28">
        <v>600.47377602999995</v>
      </c>
      <c r="AB85" s="28">
        <v>612.75331642999993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131.52167528000001</v>
      </c>
      <c r="AM85" s="28">
        <v>131.52167528000001</v>
      </c>
      <c r="AN85" s="28">
        <v>0</v>
      </c>
      <c r="AO85" s="28">
        <v>0</v>
      </c>
      <c r="AP85" s="28">
        <v>47.90828063</v>
      </c>
      <c r="AQ85" s="28">
        <v>47.90828063</v>
      </c>
      <c r="AR85" s="28">
        <v>0</v>
      </c>
      <c r="AS85" s="28">
        <v>1.39115173</v>
      </c>
      <c r="AT85" s="28">
        <v>180.82110764000001</v>
      </c>
      <c r="AU85" s="28">
        <v>431.93220879</v>
      </c>
      <c r="AV85" s="28">
        <v>463.50117623</v>
      </c>
      <c r="AW85" s="28">
        <v>895.43338501999995</v>
      </c>
      <c r="AX85" s="28">
        <v>133.39710993</v>
      </c>
      <c r="AY85" s="28">
        <v>21.143540000000002</v>
      </c>
      <c r="AZ85" s="27">
        <v>740.89273508999986</v>
      </c>
      <c r="BA85" s="15"/>
    </row>
    <row r="86" spans="2:53" x14ac:dyDescent="0.2">
      <c r="B86" s="18" t="s">
        <v>213</v>
      </c>
      <c r="C86" s="28">
        <v>2598.3048588299998</v>
      </c>
      <c r="D86" s="28">
        <v>2470.16435576</v>
      </c>
      <c r="E86" s="28">
        <v>739.90846513999998</v>
      </c>
      <c r="F86" s="28">
        <v>1654.0737566099999</v>
      </c>
      <c r="G86" s="28">
        <v>76.182134009999999</v>
      </c>
      <c r="H86" s="28">
        <v>128.14050306999999</v>
      </c>
      <c r="I86" s="28">
        <v>58.961849840000006</v>
      </c>
      <c r="J86" s="28">
        <v>25.357219559999997</v>
      </c>
      <c r="K86" s="28">
        <v>36.768703439999996</v>
      </c>
      <c r="L86" s="28">
        <v>7.0527302300000008</v>
      </c>
      <c r="M86" s="28">
        <v>828.10870697999997</v>
      </c>
      <c r="N86" s="28">
        <v>708.70203600000002</v>
      </c>
      <c r="O86" s="28">
        <v>119.35667098</v>
      </c>
      <c r="P86" s="28">
        <v>0</v>
      </c>
      <c r="Q86" s="28">
        <v>0.05</v>
      </c>
      <c r="R86" s="28">
        <v>3426.4135658099999</v>
      </c>
      <c r="S86" s="28">
        <v>809.25393234000001</v>
      </c>
      <c r="T86" s="28">
        <v>112.39255639999999</v>
      </c>
      <c r="U86" s="28">
        <v>108.56788845999999</v>
      </c>
      <c r="V86" s="28">
        <v>14.4225809</v>
      </c>
      <c r="W86" s="28">
        <v>174.54289090999998</v>
      </c>
      <c r="X86" s="28">
        <v>131.68065214000001</v>
      </c>
      <c r="Y86" s="28">
        <v>324.56837324999998</v>
      </c>
      <c r="Z86" s="28">
        <v>33.724275609999999</v>
      </c>
      <c r="AA86" s="28">
        <v>1709.15315001</v>
      </c>
      <c r="AB86" s="28">
        <v>1717.2604157999999</v>
      </c>
      <c r="AC86" s="28">
        <v>0.47418100000000002</v>
      </c>
      <c r="AD86" s="28">
        <v>0</v>
      </c>
      <c r="AE86" s="28">
        <v>0</v>
      </c>
      <c r="AF86" s="28">
        <v>0.47418100000000002</v>
      </c>
      <c r="AG86" s="28">
        <v>0</v>
      </c>
      <c r="AH86" s="28">
        <v>0</v>
      </c>
      <c r="AI86" s="28">
        <v>0</v>
      </c>
      <c r="AJ86" s="28">
        <v>0</v>
      </c>
      <c r="AK86" s="28">
        <v>0.47418100000000002</v>
      </c>
      <c r="AL86" s="28">
        <v>487.72940933000001</v>
      </c>
      <c r="AM86" s="28">
        <v>487.72940933000001</v>
      </c>
      <c r="AN86" s="28">
        <v>0</v>
      </c>
      <c r="AO86" s="28">
        <v>0</v>
      </c>
      <c r="AP86" s="28">
        <v>108.98916616</v>
      </c>
      <c r="AQ86" s="28">
        <v>108.98916616</v>
      </c>
      <c r="AR86" s="28">
        <v>0</v>
      </c>
      <c r="AS86" s="28">
        <v>0</v>
      </c>
      <c r="AT86" s="28">
        <v>596.71857549000003</v>
      </c>
      <c r="AU86" s="28">
        <v>1121.01602131</v>
      </c>
      <c r="AV86" s="28">
        <v>1468.1962128299999</v>
      </c>
      <c r="AW86" s="28">
        <v>2589.21223414</v>
      </c>
      <c r="AX86" s="28">
        <v>369.62889431000002</v>
      </c>
      <c r="AY86" s="28">
        <v>0</v>
      </c>
      <c r="AZ86" s="27">
        <v>2219.5833398300001</v>
      </c>
      <c r="BA86" s="15"/>
    </row>
    <row r="87" spans="2:53" x14ac:dyDescent="0.2">
      <c r="B87" s="18" t="s">
        <v>206</v>
      </c>
      <c r="C87" s="28">
        <v>811.33032978999995</v>
      </c>
      <c r="D87" s="28">
        <v>512.17831296000008</v>
      </c>
      <c r="E87" s="28">
        <v>326.48320167999992</v>
      </c>
      <c r="F87" s="28">
        <v>116.77277495999999</v>
      </c>
      <c r="G87" s="28">
        <v>68.922336319999999</v>
      </c>
      <c r="H87" s="28">
        <v>299.15201682999998</v>
      </c>
      <c r="I87" s="28">
        <v>39.09129282</v>
      </c>
      <c r="J87" s="28">
        <v>13.630235000000001</v>
      </c>
      <c r="K87" s="28">
        <v>241.65491743000001</v>
      </c>
      <c r="L87" s="28">
        <v>4.7755715800000003</v>
      </c>
      <c r="M87" s="28">
        <v>347.65508731999995</v>
      </c>
      <c r="N87" s="28">
        <v>334.13968999999997</v>
      </c>
      <c r="O87" s="28">
        <v>13.51539732</v>
      </c>
      <c r="P87" s="28">
        <v>0</v>
      </c>
      <c r="Q87" s="28">
        <v>0</v>
      </c>
      <c r="R87" s="28">
        <v>1158.9854171099998</v>
      </c>
      <c r="S87" s="28">
        <v>416.02601750000002</v>
      </c>
      <c r="T87" s="28">
        <v>81.681869879999994</v>
      </c>
      <c r="U87" s="28">
        <v>28.177942780000002</v>
      </c>
      <c r="V87" s="28">
        <v>0</v>
      </c>
      <c r="W87" s="28">
        <v>11.296127539999999</v>
      </c>
      <c r="X87" s="28">
        <v>7.6110062999999997</v>
      </c>
      <c r="Y87" s="28">
        <v>104.02882484</v>
      </c>
      <c r="Z87" s="28">
        <v>0</v>
      </c>
      <c r="AA87" s="28">
        <v>648.82178884000007</v>
      </c>
      <c r="AB87" s="28">
        <v>510.16362826999978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272.62725339999997</v>
      </c>
      <c r="AM87" s="28">
        <v>272.62725339999997</v>
      </c>
      <c r="AN87" s="28">
        <v>0</v>
      </c>
      <c r="AO87" s="28">
        <v>0</v>
      </c>
      <c r="AP87" s="28">
        <v>46.385079189999999</v>
      </c>
      <c r="AQ87" s="28">
        <v>46.385079189999999</v>
      </c>
      <c r="AR87" s="28">
        <v>0</v>
      </c>
      <c r="AS87" s="28">
        <v>0</v>
      </c>
      <c r="AT87" s="28">
        <v>319.01233259000003</v>
      </c>
      <c r="AU87" s="28">
        <v>191.15129567999975</v>
      </c>
      <c r="AV87" s="28">
        <v>812.13527341999998</v>
      </c>
      <c r="AW87" s="28">
        <v>1003.2865690999997</v>
      </c>
      <c r="AX87" s="28">
        <v>0</v>
      </c>
      <c r="AY87" s="28">
        <v>0</v>
      </c>
      <c r="AZ87" s="27">
        <v>1003.2865690999997</v>
      </c>
      <c r="BA87" s="15"/>
    </row>
    <row r="88" spans="2:53" x14ac:dyDescent="0.2">
      <c r="B88" s="18" t="s">
        <v>201</v>
      </c>
      <c r="C88" s="28">
        <v>881.31367837999994</v>
      </c>
      <c r="D88" s="28">
        <v>789.75699582000004</v>
      </c>
      <c r="E88" s="28">
        <v>505.70622383000006</v>
      </c>
      <c r="F88" s="28">
        <v>259.79237237000001</v>
      </c>
      <c r="G88" s="28">
        <v>24.258399620000002</v>
      </c>
      <c r="H88" s="28">
        <v>91.556682559999985</v>
      </c>
      <c r="I88" s="28">
        <v>12.10481469</v>
      </c>
      <c r="J88" s="28">
        <v>71.01151625</v>
      </c>
      <c r="K88" s="28">
        <v>0</v>
      </c>
      <c r="L88" s="28">
        <v>8.4403516199999995</v>
      </c>
      <c r="M88" s="28">
        <v>538.29695005999997</v>
      </c>
      <c r="N88" s="28">
        <v>502.78268000000003</v>
      </c>
      <c r="O88" s="28">
        <v>35.464270060000004</v>
      </c>
      <c r="P88" s="28">
        <v>0</v>
      </c>
      <c r="Q88" s="28">
        <v>0.05</v>
      </c>
      <c r="R88" s="28">
        <v>1419.61062844</v>
      </c>
      <c r="S88" s="28">
        <v>508.85934854000004</v>
      </c>
      <c r="T88" s="28">
        <v>31.144401070000001</v>
      </c>
      <c r="U88" s="28">
        <v>80.766567859999995</v>
      </c>
      <c r="V88" s="28">
        <v>0</v>
      </c>
      <c r="W88" s="28">
        <v>0</v>
      </c>
      <c r="X88" s="28">
        <v>36.890407340000003</v>
      </c>
      <c r="Y88" s="28">
        <v>196.92815752999999</v>
      </c>
      <c r="Z88" s="28">
        <v>22.123850269999998</v>
      </c>
      <c r="AA88" s="28">
        <v>876.71273260999999</v>
      </c>
      <c r="AB88" s="28">
        <v>542.89789583000004</v>
      </c>
      <c r="AC88" s="28">
        <v>0</v>
      </c>
      <c r="AD88" s="28">
        <v>0</v>
      </c>
      <c r="AE88" s="28">
        <v>0</v>
      </c>
      <c r="AF88" s="28">
        <v>0</v>
      </c>
      <c r="AG88" s="28">
        <v>92.99836981</v>
      </c>
      <c r="AH88" s="28">
        <v>92.99836981</v>
      </c>
      <c r="AI88" s="28">
        <v>0</v>
      </c>
      <c r="AJ88" s="28">
        <v>0</v>
      </c>
      <c r="AK88" s="28">
        <v>92.99836981</v>
      </c>
      <c r="AL88" s="28">
        <v>245.96361313</v>
      </c>
      <c r="AM88" s="28">
        <v>245.96361313</v>
      </c>
      <c r="AN88" s="28">
        <v>0</v>
      </c>
      <c r="AO88" s="28">
        <v>0</v>
      </c>
      <c r="AP88" s="28">
        <v>45.96288612</v>
      </c>
      <c r="AQ88" s="28">
        <v>45.96288612</v>
      </c>
      <c r="AR88" s="28">
        <v>0</v>
      </c>
      <c r="AS88" s="28">
        <v>0</v>
      </c>
      <c r="AT88" s="28">
        <v>291.92649925000001</v>
      </c>
      <c r="AU88" s="28">
        <v>343.96976638999996</v>
      </c>
      <c r="AV88" s="28">
        <v>483.30018818999997</v>
      </c>
      <c r="AW88" s="28">
        <v>827.26995457999999</v>
      </c>
      <c r="AX88" s="28">
        <v>0</v>
      </c>
      <c r="AY88" s="28">
        <v>0</v>
      </c>
      <c r="AZ88" s="27">
        <v>827.26995457999999</v>
      </c>
      <c r="BA88" s="15"/>
    </row>
    <row r="89" spans="2:53" x14ac:dyDescent="0.2">
      <c r="B89" s="18" t="s">
        <v>215</v>
      </c>
      <c r="C89" s="28">
        <v>79.765803099999999</v>
      </c>
      <c r="D89" s="28">
        <v>49.450199909999995</v>
      </c>
      <c r="E89" s="28">
        <v>26.667740670000001</v>
      </c>
      <c r="F89" s="28">
        <v>16.485616699999998</v>
      </c>
      <c r="G89" s="28">
        <v>6.2968425400000001</v>
      </c>
      <c r="H89" s="28">
        <v>30.315603189999997</v>
      </c>
      <c r="I89" s="28">
        <v>11.303453490000001</v>
      </c>
      <c r="J89" s="28">
        <v>5.3594385000000004</v>
      </c>
      <c r="K89" s="28">
        <v>11.702636</v>
      </c>
      <c r="L89" s="28">
        <v>1.9500752000000001</v>
      </c>
      <c r="M89" s="28">
        <v>491.51535201999997</v>
      </c>
      <c r="N89" s="28">
        <v>490.7448</v>
      </c>
      <c r="O89" s="28">
        <v>0.24575201999999999</v>
      </c>
      <c r="P89" s="28">
        <v>0</v>
      </c>
      <c r="Q89" s="28">
        <v>0.52480000000000004</v>
      </c>
      <c r="R89" s="28">
        <v>571.28115511999999</v>
      </c>
      <c r="S89" s="28">
        <v>186.50876395</v>
      </c>
      <c r="T89" s="28">
        <v>12.749739269999999</v>
      </c>
      <c r="U89" s="28">
        <v>31.874577730000002</v>
      </c>
      <c r="V89" s="28">
        <v>0</v>
      </c>
      <c r="W89" s="28">
        <v>0</v>
      </c>
      <c r="X89" s="28">
        <v>23.007298250000002</v>
      </c>
      <c r="Y89" s="28">
        <v>37.105127719999999</v>
      </c>
      <c r="Z89" s="28">
        <v>0</v>
      </c>
      <c r="AA89" s="28">
        <v>291.24550691999997</v>
      </c>
      <c r="AB89" s="28">
        <v>280.03564819999997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11.88713037</v>
      </c>
      <c r="AM89" s="28">
        <v>11.88713037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20.160128370000002</v>
      </c>
      <c r="AT89" s="28">
        <v>32.047258739999997</v>
      </c>
      <c r="AU89" s="28">
        <v>247.98838946000001</v>
      </c>
      <c r="AV89" s="28">
        <v>676.04011696999999</v>
      </c>
      <c r="AW89" s="28">
        <v>924.02850643000011</v>
      </c>
      <c r="AX89" s="28">
        <v>39.628918630000001</v>
      </c>
      <c r="AY89" s="28">
        <v>103.5531348</v>
      </c>
      <c r="AZ89" s="27">
        <v>780.84645300000011</v>
      </c>
      <c r="BA89" s="15"/>
    </row>
    <row r="90" spans="2:53" x14ac:dyDescent="0.2">
      <c r="B90" s="18" t="s">
        <v>207</v>
      </c>
      <c r="C90" s="28">
        <v>276.91899968000001</v>
      </c>
      <c r="D90" s="28">
        <v>214.77713416</v>
      </c>
      <c r="E90" s="28">
        <v>82.246084870000004</v>
      </c>
      <c r="F90" s="28">
        <v>113.90272926999999</v>
      </c>
      <c r="G90" s="28">
        <v>18.62832002</v>
      </c>
      <c r="H90" s="28">
        <v>62.141865520000003</v>
      </c>
      <c r="I90" s="28">
        <v>20.13554577</v>
      </c>
      <c r="J90" s="28">
        <v>12.01326257</v>
      </c>
      <c r="K90" s="28">
        <v>28.561738179999999</v>
      </c>
      <c r="L90" s="28">
        <v>1.431319</v>
      </c>
      <c r="M90" s="28">
        <v>429.73711800000001</v>
      </c>
      <c r="N90" s="28">
        <v>429.73711800000001</v>
      </c>
      <c r="O90" s="28">
        <v>0</v>
      </c>
      <c r="P90" s="28">
        <v>0</v>
      </c>
      <c r="Q90" s="28">
        <v>0</v>
      </c>
      <c r="R90" s="28">
        <v>706.65611768000008</v>
      </c>
      <c r="S90" s="28">
        <v>228.65616502</v>
      </c>
      <c r="T90" s="28">
        <v>22.149366499999999</v>
      </c>
      <c r="U90" s="28">
        <v>18.033383019999999</v>
      </c>
      <c r="V90" s="28">
        <v>0</v>
      </c>
      <c r="W90" s="28">
        <v>0</v>
      </c>
      <c r="X90" s="28">
        <v>25.31374941</v>
      </c>
      <c r="Y90" s="28">
        <v>49.592581369999998</v>
      </c>
      <c r="Z90" s="28">
        <v>0</v>
      </c>
      <c r="AA90" s="28">
        <v>343.74524531999998</v>
      </c>
      <c r="AB90" s="28">
        <v>362.91087236000004</v>
      </c>
      <c r="AC90" s="28">
        <v>0</v>
      </c>
      <c r="AD90" s="28">
        <v>0</v>
      </c>
      <c r="AE90" s="28">
        <v>0</v>
      </c>
      <c r="AF90" s="28">
        <v>0</v>
      </c>
      <c r="AG90" s="28">
        <v>71.019891860000001</v>
      </c>
      <c r="AH90" s="28">
        <v>71.019891860000001</v>
      </c>
      <c r="AI90" s="28">
        <v>0</v>
      </c>
      <c r="AJ90" s="28">
        <v>0</v>
      </c>
      <c r="AK90" s="28">
        <v>71.019891860000001</v>
      </c>
      <c r="AL90" s="28">
        <v>71.620865219999999</v>
      </c>
      <c r="AM90" s="28">
        <v>71.620865219999999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71.620865219999999</v>
      </c>
      <c r="AU90" s="28">
        <v>362.30989899999997</v>
      </c>
      <c r="AV90" s="28">
        <v>263.03784267000003</v>
      </c>
      <c r="AW90" s="28">
        <v>625.34774167000012</v>
      </c>
      <c r="AX90" s="28">
        <v>83.672371889999994</v>
      </c>
      <c r="AY90" s="28">
        <v>0</v>
      </c>
      <c r="AZ90" s="27">
        <v>541.6753697800001</v>
      </c>
      <c r="BA90" s="15"/>
    </row>
    <row r="91" spans="2:53" x14ac:dyDescent="0.2">
      <c r="B91" s="19" t="s">
        <v>1568</v>
      </c>
      <c r="C91" s="25">
        <v>18646.929438449999</v>
      </c>
      <c r="D91" s="25">
        <v>15847.676297020003</v>
      </c>
      <c r="E91" s="25">
        <v>7041.0480305400006</v>
      </c>
      <c r="F91" s="25">
        <v>7941.9160670099991</v>
      </c>
      <c r="G91" s="25">
        <v>864.71219947000009</v>
      </c>
      <c r="H91" s="25">
        <v>2799.2531414299988</v>
      </c>
      <c r="I91" s="25">
        <v>1031.0192175100001</v>
      </c>
      <c r="J91" s="25">
        <v>669.25857760999997</v>
      </c>
      <c r="K91" s="25">
        <v>918.17334843000003</v>
      </c>
      <c r="L91" s="25">
        <v>180.80199787999999</v>
      </c>
      <c r="M91" s="25">
        <v>15392.425348879999</v>
      </c>
      <c r="N91" s="25">
        <v>13775.480671000001</v>
      </c>
      <c r="O91" s="25">
        <v>1551.2469726800002</v>
      </c>
      <c r="P91" s="25">
        <v>60.888138999999995</v>
      </c>
      <c r="Q91" s="25">
        <v>4.8095661999999999</v>
      </c>
      <c r="R91" s="25">
        <v>34039.354787330012</v>
      </c>
      <c r="S91" s="25">
        <v>12049.50369754</v>
      </c>
      <c r="T91" s="25">
        <v>1263.91444144</v>
      </c>
      <c r="U91" s="25">
        <v>1919.4338314199995</v>
      </c>
      <c r="V91" s="25">
        <v>15.53686761</v>
      </c>
      <c r="W91" s="25">
        <v>612.57564047000005</v>
      </c>
      <c r="X91" s="25">
        <v>1025.40641452</v>
      </c>
      <c r="Y91" s="25">
        <v>3031.5750677600004</v>
      </c>
      <c r="Z91" s="25">
        <v>247.09914535999997</v>
      </c>
      <c r="AA91" s="25">
        <v>20165.045106119996</v>
      </c>
      <c r="AB91" s="25">
        <v>13874.309681210001</v>
      </c>
      <c r="AC91" s="25">
        <v>5.9354792999999999</v>
      </c>
      <c r="AD91" s="25">
        <v>0</v>
      </c>
      <c r="AE91" s="25">
        <v>0</v>
      </c>
      <c r="AF91" s="25">
        <v>5.9354792999999999</v>
      </c>
      <c r="AG91" s="25">
        <v>533.47195263000003</v>
      </c>
      <c r="AH91" s="25">
        <v>533.47195263000003</v>
      </c>
      <c r="AI91" s="25">
        <v>0</v>
      </c>
      <c r="AJ91" s="25">
        <v>390.62839789999998</v>
      </c>
      <c r="AK91" s="25">
        <v>930.03582983000013</v>
      </c>
      <c r="AL91" s="25">
        <v>4756.5993544100002</v>
      </c>
      <c r="AM91" s="25">
        <v>4756.5993544100002</v>
      </c>
      <c r="AN91" s="25">
        <v>0</v>
      </c>
      <c r="AO91" s="25">
        <v>0</v>
      </c>
      <c r="AP91" s="25">
        <v>903.32563334999998</v>
      </c>
      <c r="AQ91" s="25">
        <v>903.32563334999998</v>
      </c>
      <c r="AR91" s="25">
        <v>0</v>
      </c>
      <c r="AS91" s="25">
        <v>247.22338801999996</v>
      </c>
      <c r="AT91" s="25">
        <v>5907.1483757800006</v>
      </c>
      <c r="AU91" s="25">
        <v>8897.1971352600012</v>
      </c>
      <c r="AV91" s="25">
        <v>17290.614823199998</v>
      </c>
      <c r="AW91" s="25">
        <v>26187.811958460003</v>
      </c>
      <c r="AX91" s="25">
        <v>2067.7054668299998</v>
      </c>
      <c r="AY91" s="25">
        <v>656.64793992</v>
      </c>
      <c r="AZ91" s="25">
        <v>23463.458551710006</v>
      </c>
      <c r="BA91" s="15"/>
    </row>
    <row r="92" spans="2:53" x14ac:dyDescent="0.2">
      <c r="B92" s="2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13"/>
    </row>
    <row r="93" spans="2:53" x14ac:dyDescent="0.2">
      <c r="B93" s="21" t="s">
        <v>1569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54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15"/>
    </row>
    <row r="94" spans="2:53" x14ac:dyDescent="0.2">
      <c r="B94" s="18" t="s">
        <v>217</v>
      </c>
      <c r="C94" s="28">
        <v>164.39694000999998</v>
      </c>
      <c r="D94" s="28">
        <v>107.29008490000001</v>
      </c>
      <c r="E94" s="28">
        <v>25.220886130000004</v>
      </c>
      <c r="F94" s="28">
        <v>71.873866590000006</v>
      </c>
      <c r="G94" s="28">
        <v>10.195332179999999</v>
      </c>
      <c r="H94" s="28">
        <v>57.106855109999998</v>
      </c>
      <c r="I94" s="28">
        <v>17.16855202</v>
      </c>
      <c r="J94" s="28">
        <v>17.108844690000002</v>
      </c>
      <c r="K94" s="28">
        <v>22.100087079999998</v>
      </c>
      <c r="L94" s="28">
        <v>0.72937131999999993</v>
      </c>
      <c r="M94" s="28">
        <v>552.87076504999993</v>
      </c>
      <c r="N94" s="28">
        <v>551.92761900000005</v>
      </c>
      <c r="O94" s="28">
        <v>0.94314605000000007</v>
      </c>
      <c r="P94" s="28">
        <v>0</v>
      </c>
      <c r="Q94" s="28">
        <v>0</v>
      </c>
      <c r="R94" s="28">
        <v>717.26770505999991</v>
      </c>
      <c r="S94" s="28">
        <v>263.35009724999998</v>
      </c>
      <c r="T94" s="28">
        <v>33.806669360000001</v>
      </c>
      <c r="U94" s="28">
        <v>30.717333230000001</v>
      </c>
      <c r="V94" s="28">
        <v>0</v>
      </c>
      <c r="W94" s="28">
        <v>0</v>
      </c>
      <c r="X94" s="28">
        <v>20.720355510000001</v>
      </c>
      <c r="Y94" s="28">
        <v>133.61384509000001</v>
      </c>
      <c r="Z94" s="28">
        <v>11.262749850000001</v>
      </c>
      <c r="AA94" s="28">
        <v>493.47105028999999</v>
      </c>
      <c r="AB94" s="28">
        <v>223.79665477</v>
      </c>
      <c r="AC94" s="28">
        <v>0.14853725000000001</v>
      </c>
      <c r="AD94" s="28">
        <v>8.2977250000000002E-2</v>
      </c>
      <c r="AE94" s="28">
        <v>0</v>
      </c>
      <c r="AF94" s="28">
        <v>6.5559999999999993E-2</v>
      </c>
      <c r="AG94" s="28">
        <v>0</v>
      </c>
      <c r="AH94" s="28">
        <v>0</v>
      </c>
      <c r="AI94" s="28">
        <v>0</v>
      </c>
      <c r="AJ94" s="28">
        <v>0</v>
      </c>
      <c r="AK94" s="28">
        <v>0.14853725000000001</v>
      </c>
      <c r="AL94" s="28">
        <v>82.98525518000001</v>
      </c>
      <c r="AM94" s="28">
        <v>82.98525518000001</v>
      </c>
      <c r="AN94" s="28">
        <v>0</v>
      </c>
      <c r="AO94" s="28">
        <v>0</v>
      </c>
      <c r="AP94" s="28">
        <v>16.151895</v>
      </c>
      <c r="AQ94" s="28">
        <v>16.151895</v>
      </c>
      <c r="AR94" s="28">
        <v>0</v>
      </c>
      <c r="AS94" s="28">
        <v>0</v>
      </c>
      <c r="AT94" s="28">
        <v>99.137150180000006</v>
      </c>
      <c r="AU94" s="28">
        <v>124.80804184</v>
      </c>
      <c r="AV94" s="28">
        <v>203.46177599999999</v>
      </c>
      <c r="AW94" s="28">
        <v>328.26981784000003</v>
      </c>
      <c r="AX94" s="28">
        <v>40.766091719999999</v>
      </c>
      <c r="AY94" s="28">
        <v>61.008739979999994</v>
      </c>
      <c r="AZ94" s="27">
        <v>226.49498614000001</v>
      </c>
      <c r="BA94" s="15"/>
    </row>
    <row r="95" spans="2:53" x14ac:dyDescent="0.2">
      <c r="B95" s="18" t="s">
        <v>218</v>
      </c>
      <c r="C95" s="28">
        <v>685.42999090000012</v>
      </c>
      <c r="D95" s="28">
        <v>414.16085357999998</v>
      </c>
      <c r="E95" s="28">
        <v>153.00764921000001</v>
      </c>
      <c r="F95" s="28">
        <v>238.37528896000001</v>
      </c>
      <c r="G95" s="28">
        <v>22.777915409999999</v>
      </c>
      <c r="H95" s="28">
        <v>271.26913731999997</v>
      </c>
      <c r="I95" s="28">
        <v>53.801305399999997</v>
      </c>
      <c r="J95" s="28">
        <v>94.615973769999997</v>
      </c>
      <c r="K95" s="28">
        <v>118.79988458</v>
      </c>
      <c r="L95" s="28">
        <v>4.0519735699999995</v>
      </c>
      <c r="M95" s="28">
        <v>2219.2036219899996</v>
      </c>
      <c r="N95" s="28">
        <v>2219.2036219899996</v>
      </c>
      <c r="O95" s="28">
        <v>0</v>
      </c>
      <c r="P95" s="28">
        <v>0</v>
      </c>
      <c r="Q95" s="28">
        <v>0</v>
      </c>
      <c r="R95" s="28">
        <v>2904.6336128899998</v>
      </c>
      <c r="S95" s="28">
        <v>648.97698446000004</v>
      </c>
      <c r="T95" s="28">
        <v>21.25630366</v>
      </c>
      <c r="U95" s="28">
        <v>132.74568576999999</v>
      </c>
      <c r="V95" s="28">
        <v>2.5584395</v>
      </c>
      <c r="W95" s="28">
        <v>63.28243183</v>
      </c>
      <c r="X95" s="28">
        <v>225.05143424000002</v>
      </c>
      <c r="Y95" s="28">
        <v>245.52369924000001</v>
      </c>
      <c r="Z95" s="28">
        <v>28.25811114</v>
      </c>
      <c r="AA95" s="28">
        <v>1367.6530898400001</v>
      </c>
      <c r="AB95" s="28">
        <v>1536.9805230499999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164.24578828999998</v>
      </c>
      <c r="AM95" s="28">
        <v>164.24578828999998</v>
      </c>
      <c r="AN95" s="28">
        <v>0</v>
      </c>
      <c r="AO95" s="28">
        <v>0</v>
      </c>
      <c r="AP95" s="28">
        <v>175.88303148</v>
      </c>
      <c r="AQ95" s="28">
        <v>175.88303148</v>
      </c>
      <c r="AR95" s="28">
        <v>0</v>
      </c>
      <c r="AS95" s="28">
        <v>0</v>
      </c>
      <c r="AT95" s="28">
        <v>340.12881977000001</v>
      </c>
      <c r="AU95" s="28">
        <v>1196.85170328</v>
      </c>
      <c r="AV95" s="28">
        <v>910.36258351000004</v>
      </c>
      <c r="AW95" s="28">
        <v>2107.2142867900002</v>
      </c>
      <c r="AX95" s="28">
        <v>150.09281622</v>
      </c>
      <c r="AY95" s="28">
        <v>0</v>
      </c>
      <c r="AZ95" s="27">
        <v>1957.1214705700002</v>
      </c>
      <c r="BA95" s="15"/>
    </row>
    <row r="96" spans="2:53" x14ac:dyDescent="0.2">
      <c r="B96" s="19" t="s">
        <v>1568</v>
      </c>
      <c r="C96" s="25">
        <v>849.8269309100001</v>
      </c>
      <c r="D96" s="25">
        <v>521.45093847999999</v>
      </c>
      <c r="E96" s="25">
        <v>178.22853534000001</v>
      </c>
      <c r="F96" s="25">
        <v>310.24915555000001</v>
      </c>
      <c r="G96" s="25">
        <v>32.97324759</v>
      </c>
      <c r="H96" s="25">
        <v>328.37599243</v>
      </c>
      <c r="I96" s="25">
        <v>70.969857419999997</v>
      </c>
      <c r="J96" s="25">
        <v>111.72481845999999</v>
      </c>
      <c r="K96" s="25">
        <v>140.89997166000001</v>
      </c>
      <c r="L96" s="25">
        <v>4.7813448899999997</v>
      </c>
      <c r="M96" s="25">
        <v>2772.0743870399997</v>
      </c>
      <c r="N96" s="25">
        <v>2771.1312409899997</v>
      </c>
      <c r="O96" s="25">
        <v>0.94314605000000007</v>
      </c>
      <c r="P96" s="25">
        <v>0</v>
      </c>
      <c r="Q96" s="25">
        <v>0</v>
      </c>
      <c r="R96" s="25">
        <v>3621.9013179499998</v>
      </c>
      <c r="S96" s="25">
        <v>912.32708171000002</v>
      </c>
      <c r="T96" s="25">
        <v>55.062973020000001</v>
      </c>
      <c r="U96" s="25">
        <v>163.463019</v>
      </c>
      <c r="V96" s="25">
        <v>2.5584395</v>
      </c>
      <c r="W96" s="25">
        <v>63.28243183</v>
      </c>
      <c r="X96" s="25">
        <v>245.77178975000001</v>
      </c>
      <c r="Y96" s="25">
        <v>379.13754433000003</v>
      </c>
      <c r="Z96" s="25">
        <v>39.520860990000003</v>
      </c>
      <c r="AA96" s="25">
        <v>1861.1241401300001</v>
      </c>
      <c r="AB96" s="25">
        <v>1760.7771778199999</v>
      </c>
      <c r="AC96" s="25">
        <v>0.14853725000000001</v>
      </c>
      <c r="AD96" s="25">
        <v>8.2977250000000002E-2</v>
      </c>
      <c r="AE96" s="25">
        <v>0</v>
      </c>
      <c r="AF96" s="25">
        <v>6.5559999999999993E-2</v>
      </c>
      <c r="AG96" s="25">
        <v>0</v>
      </c>
      <c r="AH96" s="25">
        <v>0</v>
      </c>
      <c r="AI96" s="25">
        <v>0</v>
      </c>
      <c r="AJ96" s="25">
        <v>0</v>
      </c>
      <c r="AK96" s="25">
        <v>0.14853725000000001</v>
      </c>
      <c r="AL96" s="25">
        <v>247.23104346999997</v>
      </c>
      <c r="AM96" s="25">
        <v>247.23104346999997</v>
      </c>
      <c r="AN96" s="25">
        <v>0</v>
      </c>
      <c r="AO96" s="25">
        <v>0</v>
      </c>
      <c r="AP96" s="25">
        <v>192.03492648</v>
      </c>
      <c r="AQ96" s="25">
        <v>192.03492648</v>
      </c>
      <c r="AR96" s="25">
        <v>0</v>
      </c>
      <c r="AS96" s="25">
        <v>0</v>
      </c>
      <c r="AT96" s="25">
        <v>439.26596995</v>
      </c>
      <c r="AU96" s="25">
        <v>1321.65974512</v>
      </c>
      <c r="AV96" s="25">
        <v>1113.82435951</v>
      </c>
      <c r="AW96" s="25">
        <v>2435.4841046300003</v>
      </c>
      <c r="AX96" s="25">
        <v>190.85890793999999</v>
      </c>
      <c r="AY96" s="25">
        <v>61.008739979999994</v>
      </c>
      <c r="AZ96" s="25">
        <v>2183.61645671</v>
      </c>
      <c r="BA96" s="15"/>
    </row>
    <row r="97" spans="2:53" x14ac:dyDescent="0.2">
      <c r="B97" s="2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15"/>
    </row>
    <row r="98" spans="2:53" x14ac:dyDescent="0.2">
      <c r="B98" s="21" t="s">
        <v>97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15"/>
    </row>
    <row r="99" spans="2:53" x14ac:dyDescent="0.2">
      <c r="B99" s="18" t="s">
        <v>222</v>
      </c>
      <c r="C99" s="28">
        <v>90.860034899999988</v>
      </c>
      <c r="D99" s="28">
        <v>52.383224290000001</v>
      </c>
      <c r="E99" s="28">
        <v>19.847912640000001</v>
      </c>
      <c r="F99" s="28">
        <v>29.90595356</v>
      </c>
      <c r="G99" s="28">
        <v>2.6293580899999998</v>
      </c>
      <c r="H99" s="28">
        <v>38.476810610000001</v>
      </c>
      <c r="I99" s="28">
        <v>7.6140922</v>
      </c>
      <c r="J99" s="28">
        <v>4.9800864300000001</v>
      </c>
      <c r="K99" s="28">
        <v>25.440378170000002</v>
      </c>
      <c r="L99" s="28">
        <v>0.44225381000000002</v>
      </c>
      <c r="M99" s="28">
        <v>442.57532107999998</v>
      </c>
      <c r="N99" s="28">
        <v>441.92442499999999</v>
      </c>
      <c r="O99" s="28">
        <v>0.65089607999999999</v>
      </c>
      <c r="P99" s="28">
        <v>0</v>
      </c>
      <c r="Q99" s="28">
        <v>0</v>
      </c>
      <c r="R99" s="28">
        <v>533.43535598000005</v>
      </c>
      <c r="S99" s="28">
        <v>278.05962875</v>
      </c>
      <c r="T99" s="28">
        <v>7.8810000000000002</v>
      </c>
      <c r="U99" s="28">
        <v>16.739664789999999</v>
      </c>
      <c r="V99" s="28">
        <v>0</v>
      </c>
      <c r="W99" s="28">
        <v>0</v>
      </c>
      <c r="X99" s="28">
        <v>8.2214922399999999</v>
      </c>
      <c r="Y99" s="28">
        <v>106.30318456000001</v>
      </c>
      <c r="Z99" s="28">
        <v>3.7900269399999997</v>
      </c>
      <c r="AA99" s="28">
        <v>420.99499727999995</v>
      </c>
      <c r="AB99" s="28">
        <v>112.44035869999999</v>
      </c>
      <c r="AC99" s="28">
        <v>0</v>
      </c>
      <c r="AD99" s="28">
        <v>0</v>
      </c>
      <c r="AE99" s="28">
        <v>0</v>
      </c>
      <c r="AF99" s="28">
        <v>0</v>
      </c>
      <c r="AG99" s="28">
        <v>6.0395000000000003</v>
      </c>
      <c r="AH99" s="28">
        <v>6.0395000000000003</v>
      </c>
      <c r="AI99" s="28">
        <v>0</v>
      </c>
      <c r="AJ99" s="28">
        <v>1.54237979</v>
      </c>
      <c r="AK99" s="28">
        <v>7.5818797900000003</v>
      </c>
      <c r="AL99" s="28">
        <v>43.858993609999999</v>
      </c>
      <c r="AM99" s="28">
        <v>43.858993609999999</v>
      </c>
      <c r="AN99" s="28">
        <v>0</v>
      </c>
      <c r="AO99" s="28">
        <v>0</v>
      </c>
      <c r="AP99" s="28">
        <v>17.348686710000003</v>
      </c>
      <c r="AQ99" s="28">
        <v>17.348686710000003</v>
      </c>
      <c r="AR99" s="28">
        <v>0</v>
      </c>
      <c r="AS99" s="28">
        <v>0</v>
      </c>
      <c r="AT99" s="28">
        <v>61.207680320000001</v>
      </c>
      <c r="AU99" s="28">
        <v>58.814558170000005</v>
      </c>
      <c r="AV99" s="28">
        <v>36.528334659999999</v>
      </c>
      <c r="AW99" s="28">
        <v>95.342892829999997</v>
      </c>
      <c r="AX99" s="28">
        <v>16.34417809</v>
      </c>
      <c r="AY99" s="28">
        <v>2.2420325699999997</v>
      </c>
      <c r="AZ99" s="27">
        <v>76.756682169999991</v>
      </c>
      <c r="BA99" s="15"/>
    </row>
    <row r="100" spans="2:53" x14ac:dyDescent="0.2">
      <c r="B100" s="18" t="s">
        <v>219</v>
      </c>
      <c r="C100" s="28">
        <v>444.50213093999997</v>
      </c>
      <c r="D100" s="28">
        <v>356.09017989</v>
      </c>
      <c r="E100" s="28">
        <v>105.02965400999999</v>
      </c>
      <c r="F100" s="28">
        <v>234.99186065000001</v>
      </c>
      <c r="G100" s="28">
        <v>16.068665230000001</v>
      </c>
      <c r="H100" s="28">
        <v>88.411951049999999</v>
      </c>
      <c r="I100" s="28">
        <v>25.96273047</v>
      </c>
      <c r="J100" s="28">
        <v>11.203454000000001</v>
      </c>
      <c r="K100" s="28">
        <v>40.478828399999998</v>
      </c>
      <c r="L100" s="28">
        <v>10.76693818</v>
      </c>
      <c r="M100" s="28">
        <v>577.27127280999991</v>
      </c>
      <c r="N100" s="28">
        <v>568.16464800000006</v>
      </c>
      <c r="O100" s="28">
        <v>4.6822776900000003</v>
      </c>
      <c r="P100" s="28">
        <v>0</v>
      </c>
      <c r="Q100" s="28">
        <v>4.4243471200000002</v>
      </c>
      <c r="R100" s="28">
        <v>1021.7734037500001</v>
      </c>
      <c r="S100" s="28">
        <v>388.19359751999997</v>
      </c>
      <c r="T100" s="28">
        <v>27.2388452</v>
      </c>
      <c r="U100" s="28">
        <v>62.294708790000001</v>
      </c>
      <c r="V100" s="28">
        <v>0</v>
      </c>
      <c r="W100" s="28">
        <v>0.94492781999999997</v>
      </c>
      <c r="X100" s="28">
        <v>42.817962310000006</v>
      </c>
      <c r="Y100" s="28">
        <v>111.56465417</v>
      </c>
      <c r="Z100" s="28">
        <v>2.3060429900000003</v>
      </c>
      <c r="AA100" s="28">
        <v>635.36073880000004</v>
      </c>
      <c r="AB100" s="28">
        <v>386.41266494999996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13.736796640000001</v>
      </c>
      <c r="AK100" s="28">
        <v>13.736796640000001</v>
      </c>
      <c r="AL100" s="28">
        <v>49.006900939999994</v>
      </c>
      <c r="AM100" s="28">
        <v>49.006900939999994</v>
      </c>
      <c r="AN100" s="28">
        <v>0</v>
      </c>
      <c r="AO100" s="28">
        <v>0</v>
      </c>
      <c r="AP100" s="28">
        <v>10.605502320000001</v>
      </c>
      <c r="AQ100" s="28">
        <v>10.605502320000001</v>
      </c>
      <c r="AR100" s="28">
        <v>0</v>
      </c>
      <c r="AS100" s="28">
        <v>65.195109420000009</v>
      </c>
      <c r="AT100" s="28">
        <v>124.80751268</v>
      </c>
      <c r="AU100" s="28">
        <v>275.34194891000004</v>
      </c>
      <c r="AV100" s="28">
        <v>343.96014245999999</v>
      </c>
      <c r="AW100" s="28">
        <v>619.30209136999997</v>
      </c>
      <c r="AX100" s="28">
        <v>26.213135780000002</v>
      </c>
      <c r="AY100" s="28">
        <v>41.917146950000003</v>
      </c>
      <c r="AZ100" s="27">
        <v>551.17180863999999</v>
      </c>
      <c r="BA100" s="15"/>
    </row>
    <row r="101" spans="2:53" x14ac:dyDescent="0.2">
      <c r="B101" s="18" t="s">
        <v>220</v>
      </c>
      <c r="C101" s="28">
        <v>77.854135749999998</v>
      </c>
      <c r="D101" s="28">
        <v>37.478739930000003</v>
      </c>
      <c r="E101" s="28">
        <v>11.47536154</v>
      </c>
      <c r="F101" s="28">
        <v>22.475283659999999</v>
      </c>
      <c r="G101" s="28">
        <v>3.5280947299999998</v>
      </c>
      <c r="H101" s="28">
        <v>40.375395820000001</v>
      </c>
      <c r="I101" s="28">
        <v>3.81645637</v>
      </c>
      <c r="J101" s="28">
        <v>15.395633419999999</v>
      </c>
      <c r="K101" s="28">
        <v>14.64666525</v>
      </c>
      <c r="L101" s="28">
        <v>6.5166407800000004</v>
      </c>
      <c r="M101" s="28">
        <v>546.72025766000002</v>
      </c>
      <c r="N101" s="28">
        <v>518.657918</v>
      </c>
      <c r="O101" s="28">
        <v>0.83099336000000001</v>
      </c>
      <c r="P101" s="28">
        <v>27.231346300000002</v>
      </c>
      <c r="Q101" s="28">
        <v>0</v>
      </c>
      <c r="R101" s="28">
        <v>624.57439340999997</v>
      </c>
      <c r="S101" s="28">
        <v>142.69570690999998</v>
      </c>
      <c r="T101" s="28">
        <v>22.132949439999997</v>
      </c>
      <c r="U101" s="28">
        <v>26.16943697</v>
      </c>
      <c r="V101" s="28">
        <v>0.96079999999999999</v>
      </c>
      <c r="W101" s="28">
        <v>16.371293229999999</v>
      </c>
      <c r="X101" s="28">
        <v>20.176819340000002</v>
      </c>
      <c r="Y101" s="28">
        <v>55.450639299999999</v>
      </c>
      <c r="Z101" s="28">
        <v>0</v>
      </c>
      <c r="AA101" s="28">
        <v>283.95764518999999</v>
      </c>
      <c r="AB101" s="28">
        <v>340.61674821999998</v>
      </c>
      <c r="AC101" s="28">
        <v>1.2977398600000001</v>
      </c>
      <c r="AD101" s="28">
        <v>0</v>
      </c>
      <c r="AE101" s="28">
        <v>0</v>
      </c>
      <c r="AF101" s="28">
        <v>1.2977398600000001</v>
      </c>
      <c r="AG101" s="28">
        <v>0</v>
      </c>
      <c r="AH101" s="28">
        <v>0</v>
      </c>
      <c r="AI101" s="28">
        <v>0</v>
      </c>
      <c r="AJ101" s="28">
        <v>0</v>
      </c>
      <c r="AK101" s="28">
        <v>1.2977398600000001</v>
      </c>
      <c r="AL101" s="28">
        <v>84.001574250000004</v>
      </c>
      <c r="AM101" s="28">
        <v>84.001574250000004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0.05</v>
      </c>
      <c r="AT101" s="28">
        <v>84.051574250000002</v>
      </c>
      <c r="AU101" s="28">
        <v>257.86291382999997</v>
      </c>
      <c r="AV101" s="28">
        <v>571.47831234</v>
      </c>
      <c r="AW101" s="28">
        <v>829.34122616999991</v>
      </c>
      <c r="AX101" s="28">
        <v>47.023464269999998</v>
      </c>
      <c r="AY101" s="28">
        <v>73.880075890000001</v>
      </c>
      <c r="AZ101" s="27">
        <v>708.43768600999988</v>
      </c>
      <c r="BA101" s="15"/>
    </row>
    <row r="102" spans="2:53" x14ac:dyDescent="0.2">
      <c r="B102" s="18" t="s">
        <v>224</v>
      </c>
      <c r="C102" s="28">
        <v>99.742433319999989</v>
      </c>
      <c r="D102" s="28">
        <v>58.146189509999999</v>
      </c>
      <c r="E102" s="28">
        <v>18.38154368</v>
      </c>
      <c r="F102" s="28">
        <v>37.589950539999997</v>
      </c>
      <c r="G102" s="28">
        <v>2.1746952899999998</v>
      </c>
      <c r="H102" s="28">
        <v>41.596243810000004</v>
      </c>
      <c r="I102" s="28">
        <v>15.41063391</v>
      </c>
      <c r="J102" s="28">
        <v>4.9077808099999993</v>
      </c>
      <c r="K102" s="28">
        <v>20.458523120000002</v>
      </c>
      <c r="L102" s="28">
        <v>0.81930596999999994</v>
      </c>
      <c r="M102" s="28">
        <v>455.84896256999997</v>
      </c>
      <c r="N102" s="28">
        <v>455.20430399999998</v>
      </c>
      <c r="O102" s="28">
        <v>0.64465856999999993</v>
      </c>
      <c r="P102" s="28">
        <v>0</v>
      </c>
      <c r="Q102" s="28">
        <v>0</v>
      </c>
      <c r="R102" s="28">
        <v>555.59139589000006</v>
      </c>
      <c r="S102" s="28">
        <v>185.07525520999999</v>
      </c>
      <c r="T102" s="28">
        <v>5.2163209999999998</v>
      </c>
      <c r="U102" s="28">
        <v>41.015418990000001</v>
      </c>
      <c r="V102" s="28">
        <v>0</v>
      </c>
      <c r="W102" s="28">
        <v>0</v>
      </c>
      <c r="X102" s="28">
        <v>37.559538340000003</v>
      </c>
      <c r="Y102" s="28">
        <v>90.718307920000001</v>
      </c>
      <c r="Z102" s="28">
        <v>9.3258317699999989</v>
      </c>
      <c r="AA102" s="28">
        <v>368.91067323000004</v>
      </c>
      <c r="AB102" s="28">
        <v>186.68072265999999</v>
      </c>
      <c r="AC102" s="28">
        <v>1.1708209999999999</v>
      </c>
      <c r="AD102" s="28">
        <v>0</v>
      </c>
      <c r="AE102" s="28">
        <v>0</v>
      </c>
      <c r="AF102" s="28">
        <v>1.1708209999999999</v>
      </c>
      <c r="AG102" s="28">
        <v>68.672025290000008</v>
      </c>
      <c r="AH102" s="28">
        <v>68.672025290000008</v>
      </c>
      <c r="AI102" s="28">
        <v>0</v>
      </c>
      <c r="AJ102" s="28">
        <v>1.5807939199999999</v>
      </c>
      <c r="AK102" s="28">
        <v>71.423640209999988</v>
      </c>
      <c r="AL102" s="28">
        <v>113.32825643000001</v>
      </c>
      <c r="AM102" s="28">
        <v>113.32825643000001</v>
      </c>
      <c r="AN102" s="28">
        <v>0</v>
      </c>
      <c r="AO102" s="28">
        <v>0</v>
      </c>
      <c r="AP102" s="28">
        <v>13.509573679999999</v>
      </c>
      <c r="AQ102" s="28">
        <v>13.509573679999999</v>
      </c>
      <c r="AR102" s="28">
        <v>0</v>
      </c>
      <c r="AS102" s="28">
        <v>0</v>
      </c>
      <c r="AT102" s="28">
        <v>126.83783011</v>
      </c>
      <c r="AU102" s="28">
        <v>131.26653275999999</v>
      </c>
      <c r="AV102" s="28">
        <v>239.24105629999997</v>
      </c>
      <c r="AW102" s="28">
        <v>370.50758905999999</v>
      </c>
      <c r="AX102" s="28">
        <v>0</v>
      </c>
      <c r="AY102" s="28">
        <v>0</v>
      </c>
      <c r="AZ102" s="27">
        <v>370.50758905999999</v>
      </c>
      <c r="BA102" s="15"/>
    </row>
    <row r="103" spans="2:53" x14ac:dyDescent="0.2">
      <c r="B103" s="53" t="s">
        <v>223</v>
      </c>
      <c r="C103" s="28">
        <v>657.64330943999994</v>
      </c>
      <c r="D103" s="28">
        <v>447.01828079000001</v>
      </c>
      <c r="E103" s="28">
        <v>172.72615196999999</v>
      </c>
      <c r="F103" s="28">
        <v>245.05121204</v>
      </c>
      <c r="G103" s="28">
        <v>29.240916780000003</v>
      </c>
      <c r="H103" s="28">
        <v>210.62502864999999</v>
      </c>
      <c r="I103" s="28">
        <v>43.680890060000003</v>
      </c>
      <c r="J103" s="28">
        <v>23.790356260000003</v>
      </c>
      <c r="K103" s="28">
        <v>131.73366618</v>
      </c>
      <c r="L103" s="28">
        <v>11.42011615</v>
      </c>
      <c r="M103" s="28">
        <v>524.90883185999996</v>
      </c>
      <c r="N103" s="28">
        <v>522.00577799999996</v>
      </c>
      <c r="O103" s="28">
        <v>2.90305386</v>
      </c>
      <c r="P103" s="28">
        <v>0</v>
      </c>
      <c r="Q103" s="28">
        <v>0</v>
      </c>
      <c r="R103" s="28">
        <v>1182.5521412999999</v>
      </c>
      <c r="S103" s="28">
        <v>247.73382794999998</v>
      </c>
      <c r="T103" s="28">
        <v>96.925733069999993</v>
      </c>
      <c r="U103" s="28">
        <v>34.58398416</v>
      </c>
      <c r="V103" s="28">
        <v>6.3056075700000003</v>
      </c>
      <c r="W103" s="28">
        <v>4.5400758400000001</v>
      </c>
      <c r="X103" s="28">
        <v>48.08998905</v>
      </c>
      <c r="Y103" s="28">
        <v>170.94557437</v>
      </c>
      <c r="Z103" s="28">
        <v>5.0186734199999998</v>
      </c>
      <c r="AA103" s="28">
        <v>614.14346543000011</v>
      </c>
      <c r="AB103" s="28">
        <v>568.40867587000002</v>
      </c>
      <c r="AC103" s="28">
        <v>10.145756539999999</v>
      </c>
      <c r="AD103" s="28">
        <v>0</v>
      </c>
      <c r="AE103" s="28">
        <v>0</v>
      </c>
      <c r="AF103" s="28">
        <v>10.145756539999999</v>
      </c>
      <c r="AG103" s="28">
        <v>0</v>
      </c>
      <c r="AH103" s="28">
        <v>0</v>
      </c>
      <c r="AI103" s="28">
        <v>0</v>
      </c>
      <c r="AJ103" s="28">
        <v>27.47792686</v>
      </c>
      <c r="AK103" s="28">
        <v>37.623683399999997</v>
      </c>
      <c r="AL103" s="28">
        <v>119.81708953</v>
      </c>
      <c r="AM103" s="28">
        <v>110.74081597</v>
      </c>
      <c r="AN103" s="28">
        <v>0</v>
      </c>
      <c r="AO103" s="28">
        <v>9.0762735600000006</v>
      </c>
      <c r="AP103" s="28">
        <v>15.419189560000001</v>
      </c>
      <c r="AQ103" s="28">
        <v>15.419189560000001</v>
      </c>
      <c r="AR103" s="28">
        <v>0</v>
      </c>
      <c r="AS103" s="28">
        <v>348.75197610999999</v>
      </c>
      <c r="AT103" s="28">
        <v>483.98825519999997</v>
      </c>
      <c r="AU103" s="28">
        <v>122.04410406999999</v>
      </c>
      <c r="AV103" s="28">
        <v>836.82992342999989</v>
      </c>
      <c r="AW103" s="28">
        <v>958.87402750000001</v>
      </c>
      <c r="AX103" s="28">
        <v>51.898091290000004</v>
      </c>
      <c r="AY103" s="28">
        <v>27.251718530000002</v>
      </c>
      <c r="AZ103" s="27">
        <v>879.72421768000004</v>
      </c>
      <c r="BA103" s="15"/>
    </row>
    <row r="104" spans="2:53" x14ac:dyDescent="0.2">
      <c r="B104" s="18" t="s">
        <v>225</v>
      </c>
      <c r="C104" s="28">
        <v>121.87030573999999</v>
      </c>
      <c r="D104" s="28">
        <v>93.622523639999997</v>
      </c>
      <c r="E104" s="28">
        <v>46.182594000000002</v>
      </c>
      <c r="F104" s="28">
        <v>42.757413630000002</v>
      </c>
      <c r="G104" s="28">
        <v>4.6825160099999996</v>
      </c>
      <c r="H104" s="28">
        <v>28.247782100000002</v>
      </c>
      <c r="I104" s="28">
        <v>12.545043489999999</v>
      </c>
      <c r="J104" s="28">
        <v>5.4374776499999999</v>
      </c>
      <c r="K104" s="28">
        <v>7.7820718300000005</v>
      </c>
      <c r="L104" s="28">
        <v>2.48318913</v>
      </c>
      <c r="M104" s="28">
        <v>623.82765472000006</v>
      </c>
      <c r="N104" s="28">
        <v>617.86590200000001</v>
      </c>
      <c r="O104" s="28">
        <v>5.9617527199999998</v>
      </c>
      <c r="P104" s="28">
        <v>0</v>
      </c>
      <c r="Q104" s="28">
        <v>0</v>
      </c>
      <c r="R104" s="28">
        <v>745.69796045999999</v>
      </c>
      <c r="S104" s="28">
        <v>417.95011162000003</v>
      </c>
      <c r="T104" s="28">
        <v>13.9582909</v>
      </c>
      <c r="U104" s="28">
        <v>53.952336159999994</v>
      </c>
      <c r="V104" s="28">
        <v>0</v>
      </c>
      <c r="W104" s="28">
        <v>25.026364910000002</v>
      </c>
      <c r="X104" s="28">
        <v>35.895437340000001</v>
      </c>
      <c r="Y104" s="28">
        <v>59.385266530000003</v>
      </c>
      <c r="Z104" s="28">
        <v>14.056956420000001</v>
      </c>
      <c r="AA104" s="28">
        <v>620.22476387999995</v>
      </c>
      <c r="AB104" s="28">
        <v>125.47319657999999</v>
      </c>
      <c r="AC104" s="28">
        <v>1.55189818</v>
      </c>
      <c r="AD104" s="28">
        <v>0</v>
      </c>
      <c r="AE104" s="28">
        <v>0</v>
      </c>
      <c r="AF104" s="28">
        <v>1.55189818</v>
      </c>
      <c r="AG104" s="28">
        <v>0</v>
      </c>
      <c r="AH104" s="28">
        <v>0</v>
      </c>
      <c r="AI104" s="28">
        <v>0</v>
      </c>
      <c r="AJ104" s="28">
        <v>0</v>
      </c>
      <c r="AK104" s="28">
        <v>1.55189818</v>
      </c>
      <c r="AL104" s="28">
        <v>50.018681640000004</v>
      </c>
      <c r="AM104" s="28">
        <v>50.018681640000004</v>
      </c>
      <c r="AN104" s="28">
        <v>0</v>
      </c>
      <c r="AO104" s="28">
        <v>0</v>
      </c>
      <c r="AP104" s="28">
        <v>35.876379440000001</v>
      </c>
      <c r="AQ104" s="28">
        <v>35.876379440000001</v>
      </c>
      <c r="AR104" s="28">
        <v>0</v>
      </c>
      <c r="AS104" s="28">
        <v>0</v>
      </c>
      <c r="AT104" s="28">
        <v>85.895061080000005</v>
      </c>
      <c r="AU104" s="28">
        <v>41.130033679999997</v>
      </c>
      <c r="AV104" s="28">
        <v>216.44781694</v>
      </c>
      <c r="AW104" s="28">
        <v>257.57785061999999</v>
      </c>
      <c r="AX104" s="28">
        <v>0</v>
      </c>
      <c r="AY104" s="28">
        <v>0</v>
      </c>
      <c r="AZ104" s="27">
        <v>257.57785061999999</v>
      </c>
      <c r="BA104" s="15"/>
    </row>
    <row r="105" spans="2:53" x14ac:dyDescent="0.2">
      <c r="B105" s="18" t="s">
        <v>221</v>
      </c>
      <c r="C105" s="28">
        <v>88.655053099999989</v>
      </c>
      <c r="D105" s="28">
        <v>44.880760170000002</v>
      </c>
      <c r="E105" s="28">
        <v>17.711737829999997</v>
      </c>
      <c r="F105" s="28">
        <v>24.088515820000001</v>
      </c>
      <c r="G105" s="28">
        <v>3.0805065200000001</v>
      </c>
      <c r="H105" s="28">
        <v>43.774292930000001</v>
      </c>
      <c r="I105" s="28">
        <v>8.6084215999999998</v>
      </c>
      <c r="J105" s="28">
        <v>9.9438236</v>
      </c>
      <c r="K105" s="28">
        <v>23.594364590000001</v>
      </c>
      <c r="L105" s="28">
        <v>1.6276831399999998</v>
      </c>
      <c r="M105" s="28">
        <v>458.85479837000003</v>
      </c>
      <c r="N105" s="28">
        <v>458.20074399999999</v>
      </c>
      <c r="O105" s="28">
        <v>0.65405437</v>
      </c>
      <c r="P105" s="28">
        <v>0</v>
      </c>
      <c r="Q105" s="28">
        <v>0</v>
      </c>
      <c r="R105" s="28">
        <v>547.50985147000006</v>
      </c>
      <c r="S105" s="28">
        <v>221.02595116000001</v>
      </c>
      <c r="T105" s="28">
        <v>6.2619126100000004</v>
      </c>
      <c r="U105" s="28">
        <v>16.0175515</v>
      </c>
      <c r="V105" s="28">
        <v>0</v>
      </c>
      <c r="W105" s="28">
        <v>0</v>
      </c>
      <c r="X105" s="28">
        <v>9.3419800300000002</v>
      </c>
      <c r="Y105" s="28">
        <v>59.794042990000001</v>
      </c>
      <c r="Z105" s="28">
        <v>0</v>
      </c>
      <c r="AA105" s="28">
        <v>312.44143829000001</v>
      </c>
      <c r="AB105" s="28">
        <v>235.06841317999999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86.594356000000005</v>
      </c>
      <c r="AM105" s="28">
        <v>86.594356000000005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86.594356000000005</v>
      </c>
      <c r="AU105" s="28">
        <v>148.47405718000002</v>
      </c>
      <c r="AV105" s="28">
        <v>1261.4451649800001</v>
      </c>
      <c r="AW105" s="28">
        <v>1409.9192221599999</v>
      </c>
      <c r="AX105" s="28">
        <v>0</v>
      </c>
      <c r="AY105" s="28">
        <v>0</v>
      </c>
      <c r="AZ105" s="27">
        <v>1409.9192221599999</v>
      </c>
      <c r="BA105" s="15"/>
    </row>
    <row r="106" spans="2:53" x14ac:dyDescent="0.2">
      <c r="B106" s="19" t="s">
        <v>1568</v>
      </c>
      <c r="C106" s="25">
        <v>1581.12740319</v>
      </c>
      <c r="D106" s="25">
        <v>1089.6198982200001</v>
      </c>
      <c r="E106" s="25">
        <v>391.35495566999998</v>
      </c>
      <c r="F106" s="25">
        <v>636.86018989999991</v>
      </c>
      <c r="G106" s="25">
        <v>61.404752650000006</v>
      </c>
      <c r="H106" s="25">
        <v>491.50750497000001</v>
      </c>
      <c r="I106" s="25">
        <v>117.6382681</v>
      </c>
      <c r="J106" s="25">
        <v>75.658612170000012</v>
      </c>
      <c r="K106" s="25">
        <v>264.13449754000004</v>
      </c>
      <c r="L106" s="25">
        <v>34.076127159999999</v>
      </c>
      <c r="M106" s="25">
        <v>3630.0070990699996</v>
      </c>
      <c r="N106" s="25">
        <v>3582.0237189999998</v>
      </c>
      <c r="O106" s="25">
        <v>16.32768665</v>
      </c>
      <c r="P106" s="25">
        <v>27.231346300000002</v>
      </c>
      <c r="Q106" s="25">
        <v>4.4243471200000002</v>
      </c>
      <c r="R106" s="25">
        <v>5211.1345022600008</v>
      </c>
      <c r="S106" s="25">
        <v>1880.7340791199997</v>
      </c>
      <c r="T106" s="25">
        <v>179.61505222</v>
      </c>
      <c r="U106" s="25">
        <v>250.77310135999997</v>
      </c>
      <c r="V106" s="25">
        <v>7.2664075700000001</v>
      </c>
      <c r="W106" s="25">
        <v>46.882661800000001</v>
      </c>
      <c r="X106" s="25">
        <v>202.10321865</v>
      </c>
      <c r="Y106" s="25">
        <v>654.16166983999994</v>
      </c>
      <c r="Z106" s="25">
        <v>34.497531539999997</v>
      </c>
      <c r="AA106" s="25">
        <v>3256.0337221</v>
      </c>
      <c r="AB106" s="25">
        <v>1955.1007801599999</v>
      </c>
      <c r="AC106" s="25">
        <v>14.166215579999999</v>
      </c>
      <c r="AD106" s="25">
        <v>0</v>
      </c>
      <c r="AE106" s="25">
        <v>0</v>
      </c>
      <c r="AF106" s="25">
        <v>14.166215579999999</v>
      </c>
      <c r="AG106" s="25">
        <v>74.711525290000012</v>
      </c>
      <c r="AH106" s="25">
        <v>74.711525290000012</v>
      </c>
      <c r="AI106" s="25">
        <v>0</v>
      </c>
      <c r="AJ106" s="25">
        <v>44.337897210000001</v>
      </c>
      <c r="AK106" s="25">
        <v>133.21563807999999</v>
      </c>
      <c r="AL106" s="25">
        <v>546.62585239999999</v>
      </c>
      <c r="AM106" s="25">
        <v>537.54957883999998</v>
      </c>
      <c r="AN106" s="25">
        <v>0</v>
      </c>
      <c r="AO106" s="25">
        <v>9.0762735600000006</v>
      </c>
      <c r="AP106" s="25">
        <v>92.759331709999998</v>
      </c>
      <c r="AQ106" s="25">
        <v>92.759331709999998</v>
      </c>
      <c r="AR106" s="25">
        <v>0</v>
      </c>
      <c r="AS106" s="25">
        <v>413.99708552999999</v>
      </c>
      <c r="AT106" s="25">
        <v>1053.38226964</v>
      </c>
      <c r="AU106" s="25">
        <v>1034.9341486000001</v>
      </c>
      <c r="AV106" s="25">
        <v>3505.9307511099996</v>
      </c>
      <c r="AW106" s="25">
        <v>4540.8648997099999</v>
      </c>
      <c r="AX106" s="25">
        <v>141.47886943</v>
      </c>
      <c r="AY106" s="25">
        <v>145.29097394000001</v>
      </c>
      <c r="AZ106" s="25">
        <v>4254.0950563400002</v>
      </c>
      <c r="BA106" s="15"/>
    </row>
    <row r="107" spans="2:53" x14ac:dyDescent="0.2">
      <c r="B107" s="2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15"/>
    </row>
    <row r="108" spans="2:53" x14ac:dyDescent="0.2">
      <c r="B108" s="21" t="s">
        <v>104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15"/>
    </row>
    <row r="109" spans="2:53" x14ac:dyDescent="0.2">
      <c r="B109" s="18" t="s">
        <v>229</v>
      </c>
      <c r="C109" s="28">
        <v>1332.5338674199998</v>
      </c>
      <c r="D109" s="28">
        <v>1164.4268576300001</v>
      </c>
      <c r="E109" s="28">
        <v>319.70439858999998</v>
      </c>
      <c r="F109" s="28">
        <v>784.87630144000002</v>
      </c>
      <c r="G109" s="28">
        <v>59.846157599999998</v>
      </c>
      <c r="H109" s="28">
        <v>168.10700979000003</v>
      </c>
      <c r="I109" s="28">
        <v>69.01335838</v>
      </c>
      <c r="J109" s="28">
        <v>57.278534929999999</v>
      </c>
      <c r="K109" s="28">
        <v>26.178859210000002</v>
      </c>
      <c r="L109" s="28">
        <v>15.63625727</v>
      </c>
      <c r="M109" s="28">
        <v>1115.46865572</v>
      </c>
      <c r="N109" s="28">
        <v>1065.8622479999999</v>
      </c>
      <c r="O109" s="28">
        <v>49.60640772</v>
      </c>
      <c r="P109" s="28">
        <v>0</v>
      </c>
      <c r="Q109" s="28">
        <v>0</v>
      </c>
      <c r="R109" s="28">
        <v>2448.0025231400004</v>
      </c>
      <c r="S109" s="28">
        <v>1107.8806071199999</v>
      </c>
      <c r="T109" s="28">
        <v>112.52763862</v>
      </c>
      <c r="U109" s="28">
        <v>129.99887004000001</v>
      </c>
      <c r="V109" s="28">
        <v>0</v>
      </c>
      <c r="W109" s="28">
        <v>75.346965310000002</v>
      </c>
      <c r="X109" s="28">
        <v>64.827603909999993</v>
      </c>
      <c r="Y109" s="28">
        <v>152.96409883000001</v>
      </c>
      <c r="Z109" s="28">
        <v>15.01660935</v>
      </c>
      <c r="AA109" s="28">
        <v>1658.5623931800001</v>
      </c>
      <c r="AB109" s="28">
        <v>789.44012996000004</v>
      </c>
      <c r="AC109" s="28">
        <v>3.4893939999999999</v>
      </c>
      <c r="AD109" s="28">
        <v>3.4893939999999999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3.4893939999999999</v>
      </c>
      <c r="AL109" s="28">
        <v>247.37784919000001</v>
      </c>
      <c r="AM109" s="28">
        <v>247.37784919000001</v>
      </c>
      <c r="AN109" s="28">
        <v>0</v>
      </c>
      <c r="AO109" s="28">
        <v>0</v>
      </c>
      <c r="AP109" s="28">
        <v>28.987512199999998</v>
      </c>
      <c r="AQ109" s="28">
        <v>28.987512199999998</v>
      </c>
      <c r="AR109" s="28">
        <v>0</v>
      </c>
      <c r="AS109" s="28">
        <v>0</v>
      </c>
      <c r="AT109" s="28">
        <v>276.36536138999998</v>
      </c>
      <c r="AU109" s="28">
        <v>516.56416257000001</v>
      </c>
      <c r="AV109" s="28">
        <v>865.10581388000003</v>
      </c>
      <c r="AW109" s="28">
        <v>1381.6699764500001</v>
      </c>
      <c r="AX109" s="28">
        <v>247.97128638999999</v>
      </c>
      <c r="AY109" s="28">
        <v>12.727756699999999</v>
      </c>
      <c r="AZ109" s="27">
        <v>1120.9709333600001</v>
      </c>
      <c r="BA109" s="13"/>
    </row>
    <row r="110" spans="2:53" x14ac:dyDescent="0.2">
      <c r="B110" s="18" t="s">
        <v>230</v>
      </c>
      <c r="C110" s="28">
        <v>112.73788694</v>
      </c>
      <c r="D110" s="28">
        <v>47.499977829999999</v>
      </c>
      <c r="E110" s="28">
        <v>19.363156579999998</v>
      </c>
      <c r="F110" s="28">
        <v>23.952714159999999</v>
      </c>
      <c r="G110" s="28">
        <v>4.1841070899999995</v>
      </c>
      <c r="H110" s="28">
        <v>65.237909110000004</v>
      </c>
      <c r="I110" s="28">
        <v>14.776124869999999</v>
      </c>
      <c r="J110" s="28">
        <v>43.312425349999998</v>
      </c>
      <c r="K110" s="28">
        <v>0</v>
      </c>
      <c r="L110" s="28">
        <v>7.1493588899999994</v>
      </c>
      <c r="M110" s="28">
        <v>723.60704509000004</v>
      </c>
      <c r="N110" s="28">
        <v>706.01525100000003</v>
      </c>
      <c r="O110" s="28">
        <v>3.7745986199999999</v>
      </c>
      <c r="P110" s="28">
        <v>0.34799608000000004</v>
      </c>
      <c r="Q110" s="28">
        <v>13.46919939</v>
      </c>
      <c r="R110" s="28">
        <v>836.34493203</v>
      </c>
      <c r="S110" s="28">
        <v>277.72207600000002</v>
      </c>
      <c r="T110" s="28">
        <v>66.061053680000001</v>
      </c>
      <c r="U110" s="28">
        <v>92.995192950000003</v>
      </c>
      <c r="V110" s="28">
        <v>0</v>
      </c>
      <c r="W110" s="28">
        <v>0</v>
      </c>
      <c r="X110" s="28">
        <v>45.3778504</v>
      </c>
      <c r="Y110" s="28">
        <v>139.17141985000001</v>
      </c>
      <c r="Z110" s="28">
        <v>1.924478E-2</v>
      </c>
      <c r="AA110" s="28">
        <v>621.34683766000001</v>
      </c>
      <c r="AB110" s="28">
        <v>214.99809437000002</v>
      </c>
      <c r="AC110" s="28">
        <v>0</v>
      </c>
      <c r="AD110" s="28">
        <v>0</v>
      </c>
      <c r="AE110" s="28">
        <v>0</v>
      </c>
      <c r="AF110" s="28">
        <v>0</v>
      </c>
      <c r="AG110" s="28">
        <v>5.1293687000000006</v>
      </c>
      <c r="AH110" s="28">
        <v>5.1293687000000006</v>
      </c>
      <c r="AI110" s="28">
        <v>0</v>
      </c>
      <c r="AJ110" s="28">
        <v>0</v>
      </c>
      <c r="AK110" s="28">
        <v>5.1293687000000006</v>
      </c>
      <c r="AL110" s="28">
        <v>86.977092699999986</v>
      </c>
      <c r="AM110" s="28">
        <v>86.977092699999986</v>
      </c>
      <c r="AN110" s="28">
        <v>0</v>
      </c>
      <c r="AO110" s="28">
        <v>0</v>
      </c>
      <c r="AP110" s="28">
        <v>5.55964847</v>
      </c>
      <c r="AQ110" s="28">
        <v>5.55964847</v>
      </c>
      <c r="AR110" s="28">
        <v>0</v>
      </c>
      <c r="AS110" s="28">
        <v>26.415867329999998</v>
      </c>
      <c r="AT110" s="28">
        <v>118.9526085</v>
      </c>
      <c r="AU110" s="28">
        <v>101.17485456999999</v>
      </c>
      <c r="AV110" s="28">
        <v>364.68275875</v>
      </c>
      <c r="AW110" s="28">
        <v>465.85761331999998</v>
      </c>
      <c r="AX110" s="28">
        <v>0</v>
      </c>
      <c r="AY110" s="28">
        <v>42.36619606</v>
      </c>
      <c r="AZ110" s="27">
        <v>423.49141725999999</v>
      </c>
      <c r="BA110" s="15"/>
    </row>
    <row r="111" spans="2:53" x14ac:dyDescent="0.2">
      <c r="B111" s="18" t="s">
        <v>231</v>
      </c>
      <c r="C111" s="28">
        <v>106.41093344999999</v>
      </c>
      <c r="D111" s="28">
        <v>83.466289750000001</v>
      </c>
      <c r="E111" s="28">
        <v>57.926363700000003</v>
      </c>
      <c r="F111" s="28">
        <v>21.789484290000001</v>
      </c>
      <c r="G111" s="28">
        <v>3.7504417599999997</v>
      </c>
      <c r="H111" s="28">
        <v>22.9446437</v>
      </c>
      <c r="I111" s="28">
        <v>7.5737815700000004</v>
      </c>
      <c r="J111" s="28">
        <v>3.23885326</v>
      </c>
      <c r="K111" s="28">
        <v>11.584125890000001</v>
      </c>
      <c r="L111" s="28">
        <v>0.54788298000000002</v>
      </c>
      <c r="M111" s="28">
        <v>791.35413769000002</v>
      </c>
      <c r="N111" s="28">
        <v>771.93837099999996</v>
      </c>
      <c r="O111" s="28">
        <v>0</v>
      </c>
      <c r="P111" s="28">
        <v>0.5</v>
      </c>
      <c r="Q111" s="28">
        <v>18.915766690000002</v>
      </c>
      <c r="R111" s="28">
        <v>897.76507114000003</v>
      </c>
      <c r="S111" s="28">
        <v>431.86608480000001</v>
      </c>
      <c r="T111" s="28">
        <v>26.259481670000003</v>
      </c>
      <c r="U111" s="28">
        <v>75.87090852</v>
      </c>
      <c r="V111" s="28">
        <v>0</v>
      </c>
      <c r="W111" s="28">
        <v>0</v>
      </c>
      <c r="X111" s="28">
        <v>29.782301699999998</v>
      </c>
      <c r="Y111" s="28">
        <v>95.87302794</v>
      </c>
      <c r="Z111" s="28">
        <v>10.671238369999999</v>
      </c>
      <c r="AA111" s="28">
        <v>670.32304299999998</v>
      </c>
      <c r="AB111" s="28">
        <v>227.44202814000002</v>
      </c>
      <c r="AC111" s="28">
        <v>0</v>
      </c>
      <c r="AD111" s="28">
        <v>0</v>
      </c>
      <c r="AE111" s="28">
        <v>0</v>
      </c>
      <c r="AF111" s="28">
        <v>0</v>
      </c>
      <c r="AG111" s="28">
        <v>187.00663640000002</v>
      </c>
      <c r="AH111" s="28">
        <v>187.00663640000002</v>
      </c>
      <c r="AI111" s="28">
        <v>0</v>
      </c>
      <c r="AJ111" s="28">
        <v>0.78398500000000004</v>
      </c>
      <c r="AK111" s="28">
        <v>187.79062139999999</v>
      </c>
      <c r="AL111" s="28">
        <v>154.01970559</v>
      </c>
      <c r="AM111" s="28">
        <v>154.01970559</v>
      </c>
      <c r="AN111" s="28">
        <v>0</v>
      </c>
      <c r="AO111" s="28">
        <v>0</v>
      </c>
      <c r="AP111" s="28">
        <v>43.294742219999996</v>
      </c>
      <c r="AQ111" s="28">
        <v>43.294742219999996</v>
      </c>
      <c r="AR111" s="28">
        <v>0</v>
      </c>
      <c r="AS111" s="28">
        <v>0</v>
      </c>
      <c r="AT111" s="28">
        <v>197.31444780999999</v>
      </c>
      <c r="AU111" s="28">
        <v>217.91820173000002</v>
      </c>
      <c r="AV111" s="28">
        <v>287.26860617</v>
      </c>
      <c r="AW111" s="28">
        <v>505.18680789999996</v>
      </c>
      <c r="AX111" s="28">
        <v>132.38782951000002</v>
      </c>
      <c r="AY111" s="28">
        <v>34.205936299999998</v>
      </c>
      <c r="AZ111" s="27">
        <v>338.59304208999993</v>
      </c>
      <c r="BA111" s="15"/>
    </row>
    <row r="112" spans="2:53" x14ac:dyDescent="0.2">
      <c r="B112" s="18" t="s">
        <v>232</v>
      </c>
      <c r="C112" s="28">
        <v>55.316952399999998</v>
      </c>
      <c r="D112" s="28">
        <v>34.447876009999995</v>
      </c>
      <c r="E112" s="28">
        <v>22.402472670000002</v>
      </c>
      <c r="F112" s="28">
        <v>10.49510965</v>
      </c>
      <c r="G112" s="28">
        <v>1.5502936899999999</v>
      </c>
      <c r="H112" s="28">
        <v>20.86907639</v>
      </c>
      <c r="I112" s="28">
        <v>2.3314155299999997</v>
      </c>
      <c r="J112" s="28">
        <v>4.4174219199999998</v>
      </c>
      <c r="K112" s="28">
        <v>12.29111245</v>
      </c>
      <c r="L112" s="28">
        <v>1.8291264899999999</v>
      </c>
      <c r="M112" s="28">
        <v>456.45092756000003</v>
      </c>
      <c r="N112" s="28">
        <v>456.34771899999998</v>
      </c>
      <c r="O112" s="28">
        <v>0.10320855999999999</v>
      </c>
      <c r="P112" s="28">
        <v>0</v>
      </c>
      <c r="Q112" s="28">
        <v>0</v>
      </c>
      <c r="R112" s="28">
        <v>511.76787996000002</v>
      </c>
      <c r="S112" s="28">
        <v>260.64192530999998</v>
      </c>
      <c r="T112" s="28">
        <v>11.063090970000001</v>
      </c>
      <c r="U112" s="28">
        <v>18.764601210000002</v>
      </c>
      <c r="V112" s="28">
        <v>0</v>
      </c>
      <c r="W112" s="28">
        <v>4.8420434500000002</v>
      </c>
      <c r="X112" s="28">
        <v>23.457509039999998</v>
      </c>
      <c r="Y112" s="28">
        <v>28.889327739999999</v>
      </c>
      <c r="Z112" s="28">
        <v>13.767431109999999</v>
      </c>
      <c r="AA112" s="28">
        <v>361.42592883000003</v>
      </c>
      <c r="AB112" s="28">
        <v>150.34195112999998</v>
      </c>
      <c r="AC112" s="28">
        <v>0</v>
      </c>
      <c r="AD112" s="28">
        <v>0</v>
      </c>
      <c r="AE112" s="28">
        <v>0</v>
      </c>
      <c r="AF112" s="28">
        <v>0</v>
      </c>
      <c r="AG112" s="28">
        <v>77.681652680000013</v>
      </c>
      <c r="AH112" s="28">
        <v>77.681652680000013</v>
      </c>
      <c r="AI112" s="28">
        <v>0</v>
      </c>
      <c r="AJ112" s="28">
        <v>13.551043740000001</v>
      </c>
      <c r="AK112" s="28">
        <v>91.232696419999996</v>
      </c>
      <c r="AL112" s="28">
        <v>83.680487680000013</v>
      </c>
      <c r="AM112" s="28">
        <v>83.680487680000013</v>
      </c>
      <c r="AN112" s="28">
        <v>0</v>
      </c>
      <c r="AO112" s="28">
        <v>0</v>
      </c>
      <c r="AP112" s="28">
        <v>33.354398000000003</v>
      </c>
      <c r="AQ112" s="28">
        <v>33.354398000000003</v>
      </c>
      <c r="AR112" s="28">
        <v>0</v>
      </c>
      <c r="AS112" s="28">
        <v>14.596067230000001</v>
      </c>
      <c r="AT112" s="28">
        <v>131.63095290999999</v>
      </c>
      <c r="AU112" s="28">
        <v>109.94369463999999</v>
      </c>
      <c r="AV112" s="28">
        <v>164.74587768000001</v>
      </c>
      <c r="AW112" s="28">
        <v>274.68957231999997</v>
      </c>
      <c r="AX112" s="28">
        <v>36.261735170000001</v>
      </c>
      <c r="AY112" s="28">
        <v>29.743489510000003</v>
      </c>
      <c r="AZ112" s="27">
        <v>208.68434763999994</v>
      </c>
      <c r="BA112" s="15"/>
    </row>
    <row r="113" spans="2:53" x14ac:dyDescent="0.2">
      <c r="B113" s="18" t="s">
        <v>233</v>
      </c>
      <c r="C113" s="28">
        <v>24.578187579999998</v>
      </c>
      <c r="D113" s="28">
        <v>16.032102769999998</v>
      </c>
      <c r="E113" s="28">
        <v>8.8749570999999996</v>
      </c>
      <c r="F113" s="28">
        <v>5.7844742699999996</v>
      </c>
      <c r="G113" s="28">
        <v>1.3726714</v>
      </c>
      <c r="H113" s="28">
        <v>8.54608481</v>
      </c>
      <c r="I113" s="28">
        <v>2.8731139100000003</v>
      </c>
      <c r="J113" s="28">
        <v>2.0881501499999997</v>
      </c>
      <c r="K113" s="28">
        <v>3.5500957500000001</v>
      </c>
      <c r="L113" s="28">
        <v>3.4724999999999999E-2</v>
      </c>
      <c r="M113" s="28">
        <v>598.98449040999992</v>
      </c>
      <c r="N113" s="28">
        <v>596.94140600000003</v>
      </c>
      <c r="O113" s="28">
        <v>1.85584181</v>
      </c>
      <c r="P113" s="28">
        <v>0.18724260000000001</v>
      </c>
      <c r="Q113" s="28">
        <v>0</v>
      </c>
      <c r="R113" s="28">
        <v>623.56267799</v>
      </c>
      <c r="S113" s="28">
        <v>224.71218721</v>
      </c>
      <c r="T113" s="28">
        <v>4.0153281300000003</v>
      </c>
      <c r="U113" s="28">
        <v>27.594851269999999</v>
      </c>
      <c r="V113" s="28">
        <v>0</v>
      </c>
      <c r="W113" s="28">
        <v>2.3647766099999998</v>
      </c>
      <c r="X113" s="28">
        <v>16.570395140000002</v>
      </c>
      <c r="Y113" s="28">
        <v>41.341479700000001</v>
      </c>
      <c r="Z113" s="28">
        <v>14.433424</v>
      </c>
      <c r="AA113" s="28">
        <v>331.03244205999999</v>
      </c>
      <c r="AB113" s="28">
        <v>292.53023593</v>
      </c>
      <c r="AC113" s="28">
        <v>0.39787</v>
      </c>
      <c r="AD113" s="28">
        <v>0</v>
      </c>
      <c r="AE113" s="28">
        <v>0</v>
      </c>
      <c r="AF113" s="28">
        <v>0.39787</v>
      </c>
      <c r="AG113" s="28">
        <v>69.297180480000009</v>
      </c>
      <c r="AH113" s="28">
        <v>69.297180480000009</v>
      </c>
      <c r="AI113" s="28">
        <v>0</v>
      </c>
      <c r="AJ113" s="28">
        <v>15.378692560000001</v>
      </c>
      <c r="AK113" s="28">
        <v>85.073743040000011</v>
      </c>
      <c r="AL113" s="28">
        <v>94.619884510000006</v>
      </c>
      <c r="AM113" s="28">
        <v>94.619884510000006</v>
      </c>
      <c r="AN113" s="28">
        <v>0</v>
      </c>
      <c r="AO113" s="28">
        <v>0</v>
      </c>
      <c r="AP113" s="28">
        <v>25.93804682</v>
      </c>
      <c r="AQ113" s="28">
        <v>25.93804682</v>
      </c>
      <c r="AR113" s="28">
        <v>0</v>
      </c>
      <c r="AS113" s="28">
        <v>31.633642010000003</v>
      </c>
      <c r="AT113" s="28">
        <v>152.19157333999999</v>
      </c>
      <c r="AU113" s="28">
        <v>225.41240562999999</v>
      </c>
      <c r="AV113" s="28">
        <v>206.28663287000001</v>
      </c>
      <c r="AW113" s="28">
        <v>431.69903849999997</v>
      </c>
      <c r="AX113" s="28">
        <v>49.46696584</v>
      </c>
      <c r="AY113" s="28">
        <v>63.015517500000001</v>
      </c>
      <c r="AZ113" s="27">
        <v>319.21655515999998</v>
      </c>
      <c r="BA113" s="15"/>
    </row>
    <row r="114" spans="2:53" x14ac:dyDescent="0.2">
      <c r="B114" s="18" t="s">
        <v>227</v>
      </c>
      <c r="C114" s="28">
        <v>1809.93655597</v>
      </c>
      <c r="D114" s="28">
        <v>1591.00528063</v>
      </c>
      <c r="E114" s="28">
        <v>916.33997577000002</v>
      </c>
      <c r="F114" s="28">
        <v>615.47284330999992</v>
      </c>
      <c r="G114" s="28">
        <v>59.192461549999997</v>
      </c>
      <c r="H114" s="28">
        <v>218.93127534000001</v>
      </c>
      <c r="I114" s="28">
        <v>61.14903855</v>
      </c>
      <c r="J114" s="28">
        <v>71.727033300000002</v>
      </c>
      <c r="K114" s="28">
        <v>73.42587872</v>
      </c>
      <c r="L114" s="28">
        <v>12.62932477</v>
      </c>
      <c r="M114" s="28">
        <v>859.9308405700001</v>
      </c>
      <c r="N114" s="28">
        <v>849.83753999999999</v>
      </c>
      <c r="O114" s="28">
        <v>10.09330057</v>
      </c>
      <c r="P114" s="28">
        <v>0</v>
      </c>
      <c r="Q114" s="28">
        <v>0</v>
      </c>
      <c r="R114" s="28">
        <v>2669.8673965399998</v>
      </c>
      <c r="S114" s="28">
        <v>784.41732795000007</v>
      </c>
      <c r="T114" s="28">
        <v>89.507512509999984</v>
      </c>
      <c r="U114" s="28">
        <v>162.74312372</v>
      </c>
      <c r="V114" s="28">
        <v>0</v>
      </c>
      <c r="W114" s="28">
        <v>111.06659309</v>
      </c>
      <c r="X114" s="28">
        <v>105.44934979999999</v>
      </c>
      <c r="Y114" s="28">
        <v>457.98971155000004</v>
      </c>
      <c r="Z114" s="28">
        <v>61.144084749999998</v>
      </c>
      <c r="AA114" s="28">
        <v>1772.3177033699999</v>
      </c>
      <c r="AB114" s="28">
        <v>897.54969316999995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310.50814988999997</v>
      </c>
      <c r="AM114" s="28">
        <v>310.50814988999997</v>
      </c>
      <c r="AN114" s="28">
        <v>0</v>
      </c>
      <c r="AO114" s="28">
        <v>0</v>
      </c>
      <c r="AP114" s="28">
        <v>60.080676240000003</v>
      </c>
      <c r="AQ114" s="28">
        <v>60.080676240000003</v>
      </c>
      <c r="AR114" s="28">
        <v>0</v>
      </c>
      <c r="AS114" s="28">
        <v>0</v>
      </c>
      <c r="AT114" s="28">
        <v>370.58882612999997</v>
      </c>
      <c r="AU114" s="28">
        <v>526.96086704000004</v>
      </c>
      <c r="AV114" s="28">
        <v>1933.0830464199998</v>
      </c>
      <c r="AW114" s="28">
        <v>2460.0439134600001</v>
      </c>
      <c r="AX114" s="28">
        <v>41.175418799999996</v>
      </c>
      <c r="AY114" s="28">
        <v>81.637860010000011</v>
      </c>
      <c r="AZ114" s="27">
        <v>2337.23063465</v>
      </c>
      <c r="BA114" s="15"/>
    </row>
    <row r="115" spans="2:53" x14ac:dyDescent="0.2">
      <c r="B115" s="18" t="s">
        <v>234</v>
      </c>
      <c r="C115" s="28">
        <v>105.79013221000001</v>
      </c>
      <c r="D115" s="28">
        <v>64.029356539999995</v>
      </c>
      <c r="E115" s="28">
        <v>17.212987680000001</v>
      </c>
      <c r="F115" s="28">
        <v>41.751437799999998</v>
      </c>
      <c r="G115" s="28">
        <v>5.0649310599999993</v>
      </c>
      <c r="H115" s="28">
        <v>41.760775670000001</v>
      </c>
      <c r="I115" s="28">
        <v>7.6263739400000006</v>
      </c>
      <c r="J115" s="28">
        <v>3.7160466200000002</v>
      </c>
      <c r="K115" s="28">
        <v>27.55948145</v>
      </c>
      <c r="L115" s="28">
        <v>2.85887366</v>
      </c>
      <c r="M115" s="28">
        <v>934.28380550999998</v>
      </c>
      <c r="N115" s="28">
        <v>931.86222099999998</v>
      </c>
      <c r="O115" s="28">
        <v>2.4215845099999997</v>
      </c>
      <c r="P115" s="28">
        <v>0</v>
      </c>
      <c r="Q115" s="28">
        <v>0</v>
      </c>
      <c r="R115" s="28">
        <v>1040.07393772</v>
      </c>
      <c r="S115" s="28">
        <v>247.19642241</v>
      </c>
      <c r="T115" s="28">
        <v>34.854776870000002</v>
      </c>
      <c r="U115" s="28">
        <v>64.992997369999998</v>
      </c>
      <c r="V115" s="28">
        <v>0</v>
      </c>
      <c r="W115" s="28">
        <v>0</v>
      </c>
      <c r="X115" s="28">
        <v>71.516590909999991</v>
      </c>
      <c r="Y115" s="28">
        <v>89.116037009999999</v>
      </c>
      <c r="Z115" s="28">
        <v>0</v>
      </c>
      <c r="AA115" s="28">
        <v>507.67682457000001</v>
      </c>
      <c r="AB115" s="28">
        <v>532.39711315</v>
      </c>
      <c r="AC115" s="28">
        <v>1.2714045700000001</v>
      </c>
      <c r="AD115" s="28">
        <v>0.15651999999999999</v>
      </c>
      <c r="AE115" s="28">
        <v>0</v>
      </c>
      <c r="AF115" s="28">
        <v>1.1148845700000001</v>
      </c>
      <c r="AG115" s="28">
        <v>0</v>
      </c>
      <c r="AH115" s="28">
        <v>0</v>
      </c>
      <c r="AI115" s="28">
        <v>0</v>
      </c>
      <c r="AJ115" s="28">
        <v>0.36205253000000004</v>
      </c>
      <c r="AK115" s="28">
        <v>1.6334571</v>
      </c>
      <c r="AL115" s="28">
        <v>57.765263040000001</v>
      </c>
      <c r="AM115" s="28">
        <v>57.765263040000001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57.765263040000001</v>
      </c>
      <c r="AU115" s="28">
        <v>476.26530721</v>
      </c>
      <c r="AV115" s="28">
        <v>865.51125300000001</v>
      </c>
      <c r="AW115" s="28">
        <v>1341.7765602100001</v>
      </c>
      <c r="AX115" s="28">
        <v>109.73982185</v>
      </c>
      <c r="AY115" s="28">
        <v>132.41090197</v>
      </c>
      <c r="AZ115" s="27">
        <v>1099.6258363900001</v>
      </c>
      <c r="BA115" s="15"/>
    </row>
    <row r="116" spans="2:53" x14ac:dyDescent="0.2">
      <c r="B116" s="18" t="s">
        <v>235</v>
      </c>
      <c r="C116" s="28">
        <v>195.03649786999998</v>
      </c>
      <c r="D116" s="28">
        <v>160.64630453999999</v>
      </c>
      <c r="E116" s="28">
        <v>124.51194604999999</v>
      </c>
      <c r="F116" s="28">
        <v>33.475425430000001</v>
      </c>
      <c r="G116" s="28">
        <v>2.6589330599999998</v>
      </c>
      <c r="H116" s="28">
        <v>34.390193329999995</v>
      </c>
      <c r="I116" s="28">
        <v>25.259315760000003</v>
      </c>
      <c r="J116" s="28">
        <v>8.51010986</v>
      </c>
      <c r="K116" s="28">
        <v>0</v>
      </c>
      <c r="L116" s="28">
        <v>0.62076770999999997</v>
      </c>
      <c r="M116" s="28">
        <v>375.918136</v>
      </c>
      <c r="N116" s="28">
        <v>375.918136</v>
      </c>
      <c r="O116" s="28">
        <v>0</v>
      </c>
      <c r="P116" s="28">
        <v>0</v>
      </c>
      <c r="Q116" s="28">
        <v>0</v>
      </c>
      <c r="R116" s="28">
        <v>570.95463386999995</v>
      </c>
      <c r="S116" s="28">
        <v>238.37624413999998</v>
      </c>
      <c r="T116" s="28">
        <v>18.794130539999998</v>
      </c>
      <c r="U116" s="28">
        <v>27.443978190000003</v>
      </c>
      <c r="V116" s="28">
        <v>1.3811500000000001E-2</v>
      </c>
      <c r="W116" s="28">
        <v>11.28880339</v>
      </c>
      <c r="X116" s="28">
        <v>38.127193929999997</v>
      </c>
      <c r="Y116" s="28">
        <v>33.663613259999998</v>
      </c>
      <c r="Z116" s="28">
        <v>0.46264391999999999</v>
      </c>
      <c r="AA116" s="28">
        <v>368.17041886999999</v>
      </c>
      <c r="AB116" s="28">
        <v>202.78421499999999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6.9373807999999997</v>
      </c>
      <c r="AK116" s="28">
        <v>6.9373807999999997</v>
      </c>
      <c r="AL116" s="28">
        <v>90.645753729999996</v>
      </c>
      <c r="AM116" s="28">
        <v>90.645753729999996</v>
      </c>
      <c r="AN116" s="28">
        <v>0</v>
      </c>
      <c r="AO116" s="28">
        <v>0</v>
      </c>
      <c r="AP116" s="28">
        <v>0.43205285999999998</v>
      </c>
      <c r="AQ116" s="28">
        <v>0.43205285999999998</v>
      </c>
      <c r="AR116" s="28">
        <v>0</v>
      </c>
      <c r="AS116" s="28">
        <v>0.32978298</v>
      </c>
      <c r="AT116" s="28">
        <v>91.407589569999999</v>
      </c>
      <c r="AU116" s="28">
        <v>118.31400623</v>
      </c>
      <c r="AV116" s="28">
        <v>140.00750486999999</v>
      </c>
      <c r="AW116" s="28">
        <v>258.32151110000001</v>
      </c>
      <c r="AX116" s="28">
        <v>15.275923059999998</v>
      </c>
      <c r="AY116" s="28">
        <v>2.0941944100000001</v>
      </c>
      <c r="AZ116" s="27">
        <v>240.95139363000001</v>
      </c>
      <c r="BA116" s="15"/>
    </row>
    <row r="117" spans="2:53" x14ac:dyDescent="0.2">
      <c r="B117" s="18" t="s">
        <v>228</v>
      </c>
      <c r="C117" s="28">
        <v>97.915887589999997</v>
      </c>
      <c r="D117" s="28">
        <v>59.083394730000002</v>
      </c>
      <c r="E117" s="28">
        <v>34.280487590000007</v>
      </c>
      <c r="F117" s="28">
        <v>21.837561899999997</v>
      </c>
      <c r="G117" s="28">
        <v>2.9653452400000004</v>
      </c>
      <c r="H117" s="28">
        <v>38.832492860000002</v>
      </c>
      <c r="I117" s="28">
        <v>3.36529393</v>
      </c>
      <c r="J117" s="28">
        <v>3.7766853199999999</v>
      </c>
      <c r="K117" s="28">
        <v>28.914077149999997</v>
      </c>
      <c r="L117" s="28">
        <v>2.7764364599999998</v>
      </c>
      <c r="M117" s="28">
        <v>479.50444700000003</v>
      </c>
      <c r="N117" s="28">
        <v>479.50444700000003</v>
      </c>
      <c r="O117" s="28">
        <v>0</v>
      </c>
      <c r="P117" s="28">
        <v>0</v>
      </c>
      <c r="Q117" s="28">
        <v>0</v>
      </c>
      <c r="R117" s="28">
        <v>577.42033459000004</v>
      </c>
      <c r="S117" s="28">
        <v>322.90719085000001</v>
      </c>
      <c r="T117" s="28">
        <v>6.7011407300000005</v>
      </c>
      <c r="U117" s="28">
        <v>29.248199199999998</v>
      </c>
      <c r="V117" s="28">
        <v>0</v>
      </c>
      <c r="W117" s="28">
        <v>1.5613573700000001</v>
      </c>
      <c r="X117" s="28">
        <v>11.74479094</v>
      </c>
      <c r="Y117" s="28">
        <v>76.818337810000003</v>
      </c>
      <c r="Z117" s="28">
        <v>0</v>
      </c>
      <c r="AA117" s="28">
        <v>448.98101690000004</v>
      </c>
      <c r="AB117" s="28">
        <v>128.43931769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21.156524780000002</v>
      </c>
      <c r="AM117" s="28">
        <v>21.156524780000002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21.156524780000002</v>
      </c>
      <c r="AU117" s="28">
        <v>107.28279291</v>
      </c>
      <c r="AV117" s="28">
        <v>430.13647417999999</v>
      </c>
      <c r="AW117" s="28">
        <v>537.41926709000006</v>
      </c>
      <c r="AX117" s="28">
        <v>0</v>
      </c>
      <c r="AY117" s="28">
        <v>86.807190560000009</v>
      </c>
      <c r="AZ117" s="27">
        <v>450.61207653000008</v>
      </c>
      <c r="BA117" s="15"/>
    </row>
    <row r="118" spans="2:53" x14ac:dyDescent="0.2">
      <c r="B118" s="18" t="s">
        <v>226</v>
      </c>
      <c r="C118" s="28">
        <v>232.39441733999999</v>
      </c>
      <c r="D118" s="28">
        <v>155.34328144</v>
      </c>
      <c r="E118" s="28">
        <v>29.692008269999999</v>
      </c>
      <c r="F118" s="28">
        <v>118.29662009</v>
      </c>
      <c r="G118" s="28">
        <v>7.3546530800000003</v>
      </c>
      <c r="H118" s="28">
        <v>77.051135900000006</v>
      </c>
      <c r="I118" s="28">
        <v>15.23477557</v>
      </c>
      <c r="J118" s="28">
        <v>9.9235199999999999</v>
      </c>
      <c r="K118" s="28">
        <v>47.679468069999999</v>
      </c>
      <c r="L118" s="28">
        <v>4.2133722599999999</v>
      </c>
      <c r="M118" s="28">
        <v>485.44706100000002</v>
      </c>
      <c r="N118" s="28">
        <v>485.44706100000002</v>
      </c>
      <c r="O118" s="28">
        <v>0</v>
      </c>
      <c r="P118" s="28">
        <v>0</v>
      </c>
      <c r="Q118" s="28">
        <v>0</v>
      </c>
      <c r="R118" s="28">
        <v>717.84147833999998</v>
      </c>
      <c r="S118" s="28">
        <v>254.48761099999999</v>
      </c>
      <c r="T118" s="28">
        <v>8.6991879900000004</v>
      </c>
      <c r="U118" s="28">
        <v>42.179463329999997</v>
      </c>
      <c r="V118" s="28">
        <v>0</v>
      </c>
      <c r="W118" s="28">
        <v>0.29409864000000002</v>
      </c>
      <c r="X118" s="28">
        <v>10.09041951</v>
      </c>
      <c r="Y118" s="28">
        <v>75.861287349999998</v>
      </c>
      <c r="Z118" s="28">
        <v>4.9612432100000001</v>
      </c>
      <c r="AA118" s="28">
        <v>396.57331103000001</v>
      </c>
      <c r="AB118" s="28">
        <v>321.26816731000002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68.471671939999993</v>
      </c>
      <c r="AM118" s="28">
        <v>68.471671939999993</v>
      </c>
      <c r="AN118" s="28">
        <v>0</v>
      </c>
      <c r="AO118" s="28">
        <v>0</v>
      </c>
      <c r="AP118" s="28">
        <v>12.18495324</v>
      </c>
      <c r="AQ118" s="28">
        <v>12.18495324</v>
      </c>
      <c r="AR118" s="28">
        <v>0</v>
      </c>
      <c r="AS118" s="28">
        <v>0</v>
      </c>
      <c r="AT118" s="28">
        <v>80.656625180000006</v>
      </c>
      <c r="AU118" s="28">
        <v>240.61154213</v>
      </c>
      <c r="AV118" s="28">
        <v>136.00716391</v>
      </c>
      <c r="AW118" s="28">
        <v>376.61870604000001</v>
      </c>
      <c r="AX118" s="28">
        <v>26.63973927</v>
      </c>
      <c r="AY118" s="28">
        <v>0</v>
      </c>
      <c r="AZ118" s="27">
        <v>349.97896677</v>
      </c>
      <c r="BA118" s="15"/>
    </row>
    <row r="119" spans="2:53" x14ac:dyDescent="0.2">
      <c r="B119" s="18" t="s">
        <v>236</v>
      </c>
      <c r="C119" s="28">
        <v>103.28613706</v>
      </c>
      <c r="D119" s="28">
        <v>42.851126370000003</v>
      </c>
      <c r="E119" s="28">
        <v>25.922635810000003</v>
      </c>
      <c r="F119" s="28">
        <v>14.761706609999999</v>
      </c>
      <c r="G119" s="28">
        <v>2.1667839500000001</v>
      </c>
      <c r="H119" s="28">
        <v>60.435010689999999</v>
      </c>
      <c r="I119" s="28">
        <v>7.7342586100000004</v>
      </c>
      <c r="J119" s="28">
        <v>23.968808710000001</v>
      </c>
      <c r="K119" s="28">
        <v>26.361875319999999</v>
      </c>
      <c r="L119" s="28">
        <v>2.37006805</v>
      </c>
      <c r="M119" s="28">
        <v>642.07857678999994</v>
      </c>
      <c r="N119" s="28">
        <v>625.10785199999998</v>
      </c>
      <c r="O119" s="28">
        <v>5.4105999999999989E-4</v>
      </c>
      <c r="P119" s="28">
        <v>16.970183729999999</v>
      </c>
      <c r="Q119" s="28">
        <v>0</v>
      </c>
      <c r="R119" s="28">
        <v>745.36471385000004</v>
      </c>
      <c r="S119" s="28">
        <v>265.80043727000003</v>
      </c>
      <c r="T119" s="28">
        <v>14.858615220000001</v>
      </c>
      <c r="U119" s="28">
        <v>95.827211849999998</v>
      </c>
      <c r="V119" s="28">
        <v>0</v>
      </c>
      <c r="W119" s="28">
        <v>0</v>
      </c>
      <c r="X119" s="28">
        <v>7.9823334400000006</v>
      </c>
      <c r="Y119" s="28">
        <v>99.783943239999999</v>
      </c>
      <c r="Z119" s="28">
        <v>12.09090911</v>
      </c>
      <c r="AA119" s="28">
        <v>496.34345013000006</v>
      </c>
      <c r="AB119" s="28">
        <v>249.02126372000001</v>
      </c>
      <c r="AC119" s="28">
        <v>0</v>
      </c>
      <c r="AD119" s="28">
        <v>0</v>
      </c>
      <c r="AE119" s="28">
        <v>0</v>
      </c>
      <c r="AF119" s="28">
        <v>0</v>
      </c>
      <c r="AG119" s="28">
        <v>43.303585689999998</v>
      </c>
      <c r="AH119" s="28">
        <v>43.303585689999998</v>
      </c>
      <c r="AI119" s="28">
        <v>0</v>
      </c>
      <c r="AJ119" s="28">
        <v>14.74077232</v>
      </c>
      <c r="AK119" s="28">
        <v>58.044358009999996</v>
      </c>
      <c r="AL119" s="28">
        <v>25.68819139</v>
      </c>
      <c r="AM119" s="28">
        <v>25.68819139</v>
      </c>
      <c r="AN119" s="28">
        <v>0</v>
      </c>
      <c r="AO119" s="28">
        <v>0</v>
      </c>
      <c r="AP119" s="28">
        <v>71.909090890000002</v>
      </c>
      <c r="AQ119" s="28">
        <v>71.909090890000002</v>
      </c>
      <c r="AR119" s="28">
        <v>0</v>
      </c>
      <c r="AS119" s="28">
        <v>115.81351872</v>
      </c>
      <c r="AT119" s="28">
        <v>213.41080099999999</v>
      </c>
      <c r="AU119" s="28">
        <v>93.654820729999997</v>
      </c>
      <c r="AV119" s="28">
        <v>96.807601500000004</v>
      </c>
      <c r="AW119" s="28">
        <v>190.46242222999999</v>
      </c>
      <c r="AX119" s="28">
        <v>21.173488110000001</v>
      </c>
      <c r="AY119" s="28">
        <v>16.585985310000002</v>
      </c>
      <c r="AZ119" s="27">
        <v>152.70294880999998</v>
      </c>
      <c r="BA119" s="15"/>
    </row>
    <row r="120" spans="2:53" x14ac:dyDescent="0.2">
      <c r="B120" s="18" t="s">
        <v>1574</v>
      </c>
      <c r="C120" s="28">
        <v>333.15084510000003</v>
      </c>
      <c r="D120" s="28">
        <v>122.46552927</v>
      </c>
      <c r="E120" s="28">
        <v>76.467710909999994</v>
      </c>
      <c r="F120" s="28">
        <v>38.805640220000001</v>
      </c>
      <c r="G120" s="28">
        <v>7.1921781399999993</v>
      </c>
      <c r="H120" s="28">
        <v>210.68531583000001</v>
      </c>
      <c r="I120" s="28">
        <v>7.4212119599999999</v>
      </c>
      <c r="J120" s="28">
        <v>13.278925189999999</v>
      </c>
      <c r="K120" s="28">
        <v>182.96288386000001</v>
      </c>
      <c r="L120" s="28">
        <v>7.0222948199999999</v>
      </c>
      <c r="M120" s="28">
        <v>693.47552013999996</v>
      </c>
      <c r="N120" s="28">
        <v>692.23863800000004</v>
      </c>
      <c r="O120" s="28">
        <v>1.2368821399999999</v>
      </c>
      <c r="P120" s="28">
        <v>0</v>
      </c>
      <c r="Q120" s="28">
        <v>0</v>
      </c>
      <c r="R120" s="28">
        <v>1026.62636524</v>
      </c>
      <c r="S120" s="28">
        <v>262.01299170999999</v>
      </c>
      <c r="T120" s="28">
        <v>22.77289622</v>
      </c>
      <c r="U120" s="28">
        <v>43.124669450000006</v>
      </c>
      <c r="V120" s="28">
        <v>0</v>
      </c>
      <c r="W120" s="28">
        <v>21.687298079999998</v>
      </c>
      <c r="X120" s="28">
        <v>17.011577920000001</v>
      </c>
      <c r="Y120" s="28">
        <v>314.46590524999999</v>
      </c>
      <c r="Z120" s="28">
        <v>0</v>
      </c>
      <c r="AA120" s="28">
        <v>681.07533863000003</v>
      </c>
      <c r="AB120" s="28">
        <v>345.55102661000001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106.07177301</v>
      </c>
      <c r="AK120" s="28">
        <v>106.07177301</v>
      </c>
      <c r="AL120" s="28">
        <v>126.49544720999999</v>
      </c>
      <c r="AM120" s="28">
        <v>126.49544720999999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6.6342291399999995</v>
      </c>
      <c r="AT120" s="28">
        <v>133.12967634999998</v>
      </c>
      <c r="AU120" s="28">
        <v>318.49312326999996</v>
      </c>
      <c r="AV120" s="28">
        <v>642.91690851999999</v>
      </c>
      <c r="AW120" s="28">
        <v>961.41003178999995</v>
      </c>
      <c r="AX120" s="28">
        <v>78.837613509999997</v>
      </c>
      <c r="AY120" s="28">
        <v>140.29890033000001</v>
      </c>
      <c r="AZ120" s="27">
        <v>742.27351794999993</v>
      </c>
      <c r="BA120" s="15"/>
    </row>
    <row r="121" spans="2:53" x14ac:dyDescent="0.2">
      <c r="B121" s="18" t="s">
        <v>237</v>
      </c>
      <c r="C121" s="28">
        <v>132.04819376</v>
      </c>
      <c r="D121" s="28">
        <v>95.555558789999992</v>
      </c>
      <c r="E121" s="28">
        <v>48.560776329999996</v>
      </c>
      <c r="F121" s="28">
        <v>40.877737200000006</v>
      </c>
      <c r="G121" s="28">
        <v>6.1170452599999994</v>
      </c>
      <c r="H121" s="28">
        <v>36.492634969999997</v>
      </c>
      <c r="I121" s="28">
        <v>15.311722250000001</v>
      </c>
      <c r="J121" s="28">
        <v>8.5526018100000005</v>
      </c>
      <c r="K121" s="28">
        <v>9.6161414799999996</v>
      </c>
      <c r="L121" s="28">
        <v>3.0121694300000001</v>
      </c>
      <c r="M121" s="28">
        <v>515.58484228999998</v>
      </c>
      <c r="N121" s="28">
        <v>515.12017205000006</v>
      </c>
      <c r="O121" s="28">
        <v>0.46467024000000001</v>
      </c>
      <c r="P121" s="28">
        <v>0</v>
      </c>
      <c r="Q121" s="28">
        <v>0</v>
      </c>
      <c r="R121" s="28">
        <v>647.63303604999999</v>
      </c>
      <c r="S121" s="28">
        <v>291.61021449000003</v>
      </c>
      <c r="T121" s="28">
        <v>15.72403186</v>
      </c>
      <c r="U121" s="28">
        <v>24.662959280000003</v>
      </c>
      <c r="V121" s="28">
        <v>0</v>
      </c>
      <c r="W121" s="28">
        <v>0</v>
      </c>
      <c r="X121" s="28">
        <v>66.544690670000008</v>
      </c>
      <c r="Y121" s="28">
        <v>74.672869910000003</v>
      </c>
      <c r="Z121" s="28">
        <v>6.8780442300000004</v>
      </c>
      <c r="AA121" s="28">
        <v>480.09281043999999</v>
      </c>
      <c r="AB121" s="28">
        <v>167.54022561000002</v>
      </c>
      <c r="AC121" s="28">
        <v>0.64845004000000006</v>
      </c>
      <c r="AD121" s="28">
        <v>0</v>
      </c>
      <c r="AE121" s="28">
        <v>0</v>
      </c>
      <c r="AF121" s="28">
        <v>0.64845004000000006</v>
      </c>
      <c r="AG121" s="28">
        <v>6.1150782800000005</v>
      </c>
      <c r="AH121" s="28">
        <v>6.1150782800000005</v>
      </c>
      <c r="AI121" s="28">
        <v>0</v>
      </c>
      <c r="AJ121" s="28">
        <v>18.677623570000002</v>
      </c>
      <c r="AK121" s="28">
        <v>25.44115189</v>
      </c>
      <c r="AL121" s="28">
        <v>23.514888049999996</v>
      </c>
      <c r="AM121" s="28">
        <v>23.514888049999996</v>
      </c>
      <c r="AN121" s="28">
        <v>0</v>
      </c>
      <c r="AO121" s="28">
        <v>0</v>
      </c>
      <c r="AP121" s="28">
        <v>13.043219089999999</v>
      </c>
      <c r="AQ121" s="28">
        <v>13.043219089999999</v>
      </c>
      <c r="AR121" s="28">
        <v>0</v>
      </c>
      <c r="AS121" s="28">
        <v>14.32748466</v>
      </c>
      <c r="AT121" s="28">
        <v>50.8855918</v>
      </c>
      <c r="AU121" s="28">
        <v>142.09578569999999</v>
      </c>
      <c r="AV121" s="28">
        <v>117.18976805000001</v>
      </c>
      <c r="AW121" s="28">
        <v>259.28555375000002</v>
      </c>
      <c r="AX121" s="28">
        <v>8.5695566500000009</v>
      </c>
      <c r="AY121" s="28">
        <v>1.2793126499999998</v>
      </c>
      <c r="AZ121" s="27">
        <v>249.43668445</v>
      </c>
      <c r="BA121" s="15"/>
    </row>
    <row r="122" spans="2:53" x14ac:dyDescent="0.2">
      <c r="B122" s="18" t="s">
        <v>238</v>
      </c>
      <c r="C122" s="28">
        <v>26.34530432</v>
      </c>
      <c r="D122" s="28">
        <v>13.810363000000001</v>
      </c>
      <c r="E122" s="28">
        <v>8.0041420999999993</v>
      </c>
      <c r="F122" s="28">
        <v>5.0093775000000003</v>
      </c>
      <c r="G122" s="28">
        <v>0.79684339999999998</v>
      </c>
      <c r="H122" s="28">
        <v>12.53494132</v>
      </c>
      <c r="I122" s="28">
        <v>2.8388283999999997</v>
      </c>
      <c r="J122" s="28">
        <v>6.4913629000000004</v>
      </c>
      <c r="K122" s="28">
        <v>0</v>
      </c>
      <c r="L122" s="28">
        <v>3.2047500200000001</v>
      </c>
      <c r="M122" s="28">
        <v>555.08866485999999</v>
      </c>
      <c r="N122" s="28">
        <v>555.01727400000004</v>
      </c>
      <c r="O122" s="28">
        <v>7.139086E-2</v>
      </c>
      <c r="P122" s="28">
        <v>0</v>
      </c>
      <c r="Q122" s="28">
        <v>0</v>
      </c>
      <c r="R122" s="28">
        <v>581.43396917999996</v>
      </c>
      <c r="S122" s="28">
        <v>238.78114019999998</v>
      </c>
      <c r="T122" s="28">
        <v>2.1945030099999996</v>
      </c>
      <c r="U122" s="28">
        <v>57.33757147</v>
      </c>
      <c r="V122" s="28">
        <v>0</v>
      </c>
      <c r="W122" s="28">
        <v>0.53715663999999996</v>
      </c>
      <c r="X122" s="28">
        <v>8.8053763599999986</v>
      </c>
      <c r="Y122" s="28">
        <v>54.376539950000002</v>
      </c>
      <c r="Z122" s="28">
        <v>12.353825039999998</v>
      </c>
      <c r="AA122" s="28">
        <v>374.38611266999999</v>
      </c>
      <c r="AB122" s="28">
        <v>207.04785651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133.6324017</v>
      </c>
      <c r="AM122" s="28">
        <v>133.6324017</v>
      </c>
      <c r="AN122" s="28">
        <v>0</v>
      </c>
      <c r="AO122" s="28">
        <v>0</v>
      </c>
      <c r="AP122" s="28">
        <v>24.924050690000001</v>
      </c>
      <c r="AQ122" s="28">
        <v>24.924050690000001</v>
      </c>
      <c r="AR122" s="28">
        <v>0</v>
      </c>
      <c r="AS122" s="28">
        <v>0</v>
      </c>
      <c r="AT122" s="28">
        <v>158.55645238999998</v>
      </c>
      <c r="AU122" s="28">
        <v>48.491404119999999</v>
      </c>
      <c r="AV122" s="28">
        <v>104.76741406000001</v>
      </c>
      <c r="AW122" s="28">
        <v>153.25881818000002</v>
      </c>
      <c r="AX122" s="28">
        <v>14.28062557</v>
      </c>
      <c r="AY122" s="28">
        <v>0</v>
      </c>
      <c r="AZ122" s="27">
        <v>138.97819261000001</v>
      </c>
      <c r="BA122" s="15"/>
    </row>
    <row r="123" spans="2:53" x14ac:dyDescent="0.2">
      <c r="B123" s="18" t="s">
        <v>1575</v>
      </c>
      <c r="C123" s="28">
        <v>154.12554194000001</v>
      </c>
      <c r="D123" s="28">
        <v>127.33760227</v>
      </c>
      <c r="E123" s="28">
        <v>70.409824529999995</v>
      </c>
      <c r="F123" s="28">
        <v>46.916451080000002</v>
      </c>
      <c r="G123" s="28">
        <v>10.01132666</v>
      </c>
      <c r="H123" s="28">
        <v>26.78793967</v>
      </c>
      <c r="I123" s="28">
        <v>6.8673850199999995</v>
      </c>
      <c r="J123" s="28">
        <v>13.275126240000001</v>
      </c>
      <c r="K123" s="28">
        <v>5.2800485300000002</v>
      </c>
      <c r="L123" s="28">
        <v>1.3653798799999999</v>
      </c>
      <c r="M123" s="28">
        <v>475.34891419000002</v>
      </c>
      <c r="N123" s="28">
        <v>473.32545900000002</v>
      </c>
      <c r="O123" s="28">
        <v>2.02345519</v>
      </c>
      <c r="P123" s="28">
        <v>0</v>
      </c>
      <c r="Q123" s="28">
        <v>0</v>
      </c>
      <c r="R123" s="28">
        <v>629.47445613000002</v>
      </c>
      <c r="S123" s="28">
        <v>212.83490669</v>
      </c>
      <c r="T123" s="28">
        <v>28.065163609999999</v>
      </c>
      <c r="U123" s="28">
        <v>32.394568219999996</v>
      </c>
      <c r="V123" s="28">
        <v>0</v>
      </c>
      <c r="W123" s="28">
        <v>14.943797140000001</v>
      </c>
      <c r="X123" s="28">
        <v>90.997625459999995</v>
      </c>
      <c r="Y123" s="28">
        <v>35.776405220000001</v>
      </c>
      <c r="Z123" s="28">
        <v>0</v>
      </c>
      <c r="AA123" s="28">
        <v>415.01246634000006</v>
      </c>
      <c r="AB123" s="28">
        <v>214.46198978999999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1.8735484899999999</v>
      </c>
      <c r="AK123" s="28">
        <v>1.8735484899999999</v>
      </c>
      <c r="AL123" s="28">
        <v>5.7929489899999993</v>
      </c>
      <c r="AM123" s="28">
        <v>5.7929489899999993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5.7929489899999993</v>
      </c>
      <c r="AU123" s="28">
        <v>210.54258929</v>
      </c>
      <c r="AV123" s="28">
        <v>512.6229902</v>
      </c>
      <c r="AW123" s="28">
        <v>723.16557949000003</v>
      </c>
      <c r="AX123" s="28">
        <v>18.809498190000003</v>
      </c>
      <c r="AY123" s="28">
        <v>73.233595129999998</v>
      </c>
      <c r="AZ123" s="27">
        <v>631.12248617</v>
      </c>
      <c r="BA123" s="15"/>
    </row>
    <row r="124" spans="2:53" x14ac:dyDescent="0.2">
      <c r="B124" s="18" t="s">
        <v>239</v>
      </c>
      <c r="C124" s="28">
        <v>93.364455409999991</v>
      </c>
      <c r="D124" s="28">
        <v>54.701614549999995</v>
      </c>
      <c r="E124" s="28">
        <v>19.63518732</v>
      </c>
      <c r="F124" s="28">
        <v>32.77011615</v>
      </c>
      <c r="G124" s="28">
        <v>2.2963110800000002</v>
      </c>
      <c r="H124" s="28">
        <v>38.662840860000003</v>
      </c>
      <c r="I124" s="28">
        <v>8.4633267399999994</v>
      </c>
      <c r="J124" s="28">
        <v>6.9155784999999996</v>
      </c>
      <c r="K124" s="28">
        <v>20.37983045</v>
      </c>
      <c r="L124" s="28">
        <v>2.9041051699999998</v>
      </c>
      <c r="M124" s="28">
        <v>407.04781317000004</v>
      </c>
      <c r="N124" s="28">
        <v>406.53352100000001</v>
      </c>
      <c r="O124" s="28">
        <v>0.51429216999999994</v>
      </c>
      <c r="P124" s="28">
        <v>0</v>
      </c>
      <c r="Q124" s="28">
        <v>0</v>
      </c>
      <c r="R124" s="28">
        <v>500.41226857999999</v>
      </c>
      <c r="S124" s="28">
        <v>308.55251326000001</v>
      </c>
      <c r="T124" s="28">
        <v>21.63268845</v>
      </c>
      <c r="U124" s="28">
        <v>26.856961590000001</v>
      </c>
      <c r="V124" s="28">
        <v>0</v>
      </c>
      <c r="W124" s="28">
        <v>2.4171583800000001</v>
      </c>
      <c r="X124" s="28">
        <v>14.40342635</v>
      </c>
      <c r="Y124" s="28">
        <v>42.164068819999997</v>
      </c>
      <c r="Z124" s="28">
        <v>6.2961410999999998</v>
      </c>
      <c r="AA124" s="28">
        <v>422.32295794999999</v>
      </c>
      <c r="AB124" s="28">
        <v>78.08931063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9.4857138599999988</v>
      </c>
      <c r="AM124" s="28">
        <v>9.4857138599999988</v>
      </c>
      <c r="AN124" s="28">
        <v>0</v>
      </c>
      <c r="AO124" s="28">
        <v>0</v>
      </c>
      <c r="AP124" s="28">
        <v>0</v>
      </c>
      <c r="AQ124" s="28">
        <v>0</v>
      </c>
      <c r="AR124" s="28">
        <v>0</v>
      </c>
      <c r="AS124" s="28">
        <v>0</v>
      </c>
      <c r="AT124" s="28">
        <v>9.4857138599999988</v>
      </c>
      <c r="AU124" s="28">
        <v>68.60359677000001</v>
      </c>
      <c r="AV124" s="28">
        <v>626.79313299</v>
      </c>
      <c r="AW124" s="28">
        <v>695.39672975999997</v>
      </c>
      <c r="AX124" s="28">
        <v>20.734223399999998</v>
      </c>
      <c r="AY124" s="28">
        <v>0</v>
      </c>
      <c r="AZ124" s="27">
        <v>674.66250635999995</v>
      </c>
      <c r="BA124" s="15"/>
    </row>
    <row r="125" spans="2:53" x14ac:dyDescent="0.2">
      <c r="B125" s="19" t="s">
        <v>1568</v>
      </c>
      <c r="C125" s="25">
        <v>4914.9717963599996</v>
      </c>
      <c r="D125" s="25">
        <v>3832.7025161200004</v>
      </c>
      <c r="E125" s="25">
        <v>1799.3090310000002</v>
      </c>
      <c r="F125" s="25">
        <v>1856.8730011000002</v>
      </c>
      <c r="G125" s="25">
        <v>176.52048402000003</v>
      </c>
      <c r="H125" s="25">
        <v>1082.2692802400002</v>
      </c>
      <c r="I125" s="25">
        <v>257.83932499000002</v>
      </c>
      <c r="J125" s="25">
        <v>280.47118405999998</v>
      </c>
      <c r="K125" s="25">
        <v>475.78387833000005</v>
      </c>
      <c r="L125" s="25">
        <v>68.17489286</v>
      </c>
      <c r="M125" s="25">
        <v>10109.573877990002</v>
      </c>
      <c r="N125" s="25">
        <v>9987.0173160499999</v>
      </c>
      <c r="O125" s="25">
        <v>72.166173450000002</v>
      </c>
      <c r="P125" s="25">
        <v>18.005422409999998</v>
      </c>
      <c r="Q125" s="25">
        <v>32.384966079999998</v>
      </c>
      <c r="R125" s="25">
        <v>15024.54567435</v>
      </c>
      <c r="S125" s="25">
        <v>5729.7998804099989</v>
      </c>
      <c r="T125" s="25">
        <v>483.73124008000008</v>
      </c>
      <c r="U125" s="25">
        <v>952.03612766000015</v>
      </c>
      <c r="V125" s="25">
        <v>1.3811500000000001E-2</v>
      </c>
      <c r="W125" s="25">
        <v>246.35004809999998</v>
      </c>
      <c r="X125" s="25">
        <v>622.68903547999992</v>
      </c>
      <c r="Y125" s="25">
        <v>1812.9280734300003</v>
      </c>
      <c r="Z125" s="25">
        <v>158.09483897000001</v>
      </c>
      <c r="AA125" s="25">
        <v>10005.643055629998</v>
      </c>
      <c r="AB125" s="25">
        <v>5018.9026187200006</v>
      </c>
      <c r="AC125" s="25">
        <v>5.8071186099999998</v>
      </c>
      <c r="AD125" s="25">
        <v>3.6459139999999999</v>
      </c>
      <c r="AE125" s="25">
        <v>0</v>
      </c>
      <c r="AF125" s="25">
        <v>2.16120461</v>
      </c>
      <c r="AG125" s="25">
        <v>388.53350223000001</v>
      </c>
      <c r="AH125" s="25">
        <v>388.53350223000001</v>
      </c>
      <c r="AI125" s="25">
        <v>0</v>
      </c>
      <c r="AJ125" s="25">
        <v>178.37687202000001</v>
      </c>
      <c r="AK125" s="25">
        <v>572.71749285999999</v>
      </c>
      <c r="AL125" s="25">
        <v>1539.83197425</v>
      </c>
      <c r="AM125" s="25">
        <v>1539.83197425</v>
      </c>
      <c r="AN125" s="25">
        <v>0</v>
      </c>
      <c r="AO125" s="25">
        <v>0</v>
      </c>
      <c r="AP125" s="25">
        <v>319.70839072000001</v>
      </c>
      <c r="AQ125" s="25">
        <v>319.70839072000001</v>
      </c>
      <c r="AR125" s="25">
        <v>0</v>
      </c>
      <c r="AS125" s="25">
        <v>209.75059207000001</v>
      </c>
      <c r="AT125" s="25">
        <v>2069.2909570399993</v>
      </c>
      <c r="AU125" s="25">
        <v>3522.3291545399998</v>
      </c>
      <c r="AV125" s="25">
        <v>7493.9329470499997</v>
      </c>
      <c r="AW125" s="25">
        <v>11016.262101589999</v>
      </c>
      <c r="AX125" s="25">
        <v>821.32372531999988</v>
      </c>
      <c r="AY125" s="25">
        <v>716.40683644000001</v>
      </c>
      <c r="AZ125" s="25">
        <v>9478.531539829999</v>
      </c>
      <c r="BA125" s="15"/>
    </row>
    <row r="126" spans="2:53" x14ac:dyDescent="0.2">
      <c r="B126" s="2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13"/>
    </row>
    <row r="127" spans="2:53" x14ac:dyDescent="0.2">
      <c r="B127" s="21" t="s">
        <v>111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15"/>
    </row>
    <row r="128" spans="2:53" x14ac:dyDescent="0.2">
      <c r="B128" s="18" t="s">
        <v>250</v>
      </c>
      <c r="C128" s="28">
        <v>89.906630259999986</v>
      </c>
      <c r="D128" s="28">
        <v>67.356210069999989</v>
      </c>
      <c r="E128" s="28">
        <v>47.979691330000001</v>
      </c>
      <c r="F128" s="28">
        <v>16.561793959999999</v>
      </c>
      <c r="G128" s="28">
        <v>2.8147247799999997</v>
      </c>
      <c r="H128" s="28">
        <v>22.550420190000001</v>
      </c>
      <c r="I128" s="28">
        <v>1.60972384</v>
      </c>
      <c r="J128" s="28">
        <v>1.4906900000000001</v>
      </c>
      <c r="K128" s="28">
        <v>16.081691119999999</v>
      </c>
      <c r="L128" s="28">
        <v>3.3683152299999999</v>
      </c>
      <c r="M128" s="28">
        <v>521.24191199999996</v>
      </c>
      <c r="N128" s="28">
        <v>521.24191199999996</v>
      </c>
      <c r="O128" s="28">
        <v>0</v>
      </c>
      <c r="P128" s="28">
        <v>0</v>
      </c>
      <c r="Q128" s="28">
        <v>0</v>
      </c>
      <c r="R128" s="28">
        <v>611.14854226</v>
      </c>
      <c r="S128" s="28">
        <v>138.67435988</v>
      </c>
      <c r="T128" s="28">
        <v>29.255783269999998</v>
      </c>
      <c r="U128" s="28">
        <v>31.40771312</v>
      </c>
      <c r="V128" s="28">
        <v>0</v>
      </c>
      <c r="W128" s="28">
        <v>0</v>
      </c>
      <c r="X128" s="28">
        <v>16.460261589999998</v>
      </c>
      <c r="Y128" s="28">
        <v>94.471487170000003</v>
      </c>
      <c r="Z128" s="28">
        <v>7.0170287</v>
      </c>
      <c r="AA128" s="28">
        <v>317.28663372999995</v>
      </c>
      <c r="AB128" s="28">
        <v>293.86190852999999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120.87302076</v>
      </c>
      <c r="AK128" s="28">
        <v>120.87302076</v>
      </c>
      <c r="AL128" s="28">
        <v>42.970424449999996</v>
      </c>
      <c r="AM128" s="28">
        <v>42.970424449999996</v>
      </c>
      <c r="AN128" s="28">
        <v>0</v>
      </c>
      <c r="AO128" s="28">
        <v>0</v>
      </c>
      <c r="AP128" s="28">
        <v>13.17535178</v>
      </c>
      <c r="AQ128" s="28">
        <v>13.17535178</v>
      </c>
      <c r="AR128" s="28">
        <v>0</v>
      </c>
      <c r="AS128" s="28">
        <v>82.330438220000005</v>
      </c>
      <c r="AT128" s="28">
        <v>138.47621444999999</v>
      </c>
      <c r="AU128" s="28">
        <v>276.25871483999998</v>
      </c>
      <c r="AV128" s="28">
        <v>602.32845819000011</v>
      </c>
      <c r="AW128" s="28">
        <v>878.58717303000014</v>
      </c>
      <c r="AX128" s="28">
        <v>54.176494299999995</v>
      </c>
      <c r="AY128" s="28">
        <v>26.622176190000001</v>
      </c>
      <c r="AZ128" s="27">
        <v>797.7885025400002</v>
      </c>
      <c r="BA128" s="15"/>
    </row>
    <row r="129" spans="2:53" x14ac:dyDescent="0.2">
      <c r="B129" s="18" t="s">
        <v>251</v>
      </c>
      <c r="C129" s="28">
        <v>421.19217464999997</v>
      </c>
      <c r="D129" s="28">
        <v>38.491846559999999</v>
      </c>
      <c r="E129" s="28">
        <v>16.69976428</v>
      </c>
      <c r="F129" s="28">
        <v>18.784756920000003</v>
      </c>
      <c r="G129" s="28">
        <v>3.0073253599999998</v>
      </c>
      <c r="H129" s="28">
        <v>382.70032809000003</v>
      </c>
      <c r="I129" s="28">
        <v>4.3867411699999996</v>
      </c>
      <c r="J129" s="28">
        <v>368.09936837999999</v>
      </c>
      <c r="K129" s="28">
        <v>6.6631835199999996</v>
      </c>
      <c r="L129" s="28">
        <v>3.55103502</v>
      </c>
      <c r="M129" s="28">
        <v>847.37623199999996</v>
      </c>
      <c r="N129" s="28">
        <v>847.37623199999996</v>
      </c>
      <c r="O129" s="28">
        <v>0</v>
      </c>
      <c r="P129" s="28">
        <v>0</v>
      </c>
      <c r="Q129" s="28">
        <v>0</v>
      </c>
      <c r="R129" s="28">
        <v>1268.56840665</v>
      </c>
      <c r="S129" s="28">
        <v>335.03308737000003</v>
      </c>
      <c r="T129" s="28">
        <v>13.89857039</v>
      </c>
      <c r="U129" s="28">
        <v>44.804071869999994</v>
      </c>
      <c r="V129" s="28">
        <v>0</v>
      </c>
      <c r="W129" s="28">
        <v>0</v>
      </c>
      <c r="X129" s="28">
        <v>14.87906289</v>
      </c>
      <c r="Y129" s="28">
        <v>129.94123539</v>
      </c>
      <c r="Z129" s="28">
        <v>4.8643598600000004</v>
      </c>
      <c r="AA129" s="28">
        <v>543.42038777000005</v>
      </c>
      <c r="AB129" s="28">
        <v>725.14801888000011</v>
      </c>
      <c r="AC129" s="28">
        <v>0.22566900000000001</v>
      </c>
      <c r="AD129" s="28">
        <v>0</v>
      </c>
      <c r="AE129" s="28">
        <v>0</v>
      </c>
      <c r="AF129" s="28">
        <v>0.22566900000000001</v>
      </c>
      <c r="AG129" s="28">
        <v>196.98602203000002</v>
      </c>
      <c r="AH129" s="28">
        <v>196.98602203000002</v>
      </c>
      <c r="AI129" s="28">
        <v>0</v>
      </c>
      <c r="AJ129" s="28">
        <v>3.23607873</v>
      </c>
      <c r="AK129" s="28">
        <v>200.44776976</v>
      </c>
      <c r="AL129" s="28">
        <v>93.976544969999992</v>
      </c>
      <c r="AM129" s="28">
        <v>93.976544969999992</v>
      </c>
      <c r="AN129" s="28">
        <v>0</v>
      </c>
      <c r="AO129" s="28">
        <v>0</v>
      </c>
      <c r="AP129" s="28">
        <v>11.342389800000001</v>
      </c>
      <c r="AQ129" s="28">
        <v>11.342389800000001</v>
      </c>
      <c r="AR129" s="28">
        <v>0</v>
      </c>
      <c r="AS129" s="28">
        <v>40.315082670000002</v>
      </c>
      <c r="AT129" s="28">
        <v>145.63401744000001</v>
      </c>
      <c r="AU129" s="28">
        <v>779.96177120000004</v>
      </c>
      <c r="AV129" s="28">
        <v>468.83288569000001</v>
      </c>
      <c r="AW129" s="28">
        <v>1248.7946568900002</v>
      </c>
      <c r="AX129" s="28">
        <v>99.431262920000009</v>
      </c>
      <c r="AY129" s="28">
        <v>224.42593747999999</v>
      </c>
      <c r="AZ129" s="27">
        <v>924.93745649000005</v>
      </c>
      <c r="BA129" s="15"/>
    </row>
    <row r="130" spans="2:53" x14ac:dyDescent="0.2">
      <c r="B130" s="18" t="s">
        <v>241</v>
      </c>
      <c r="C130" s="28">
        <v>74.582411769999993</v>
      </c>
      <c r="D130" s="28">
        <v>34.780764850000004</v>
      </c>
      <c r="E130" s="28">
        <v>13.05589355</v>
      </c>
      <c r="F130" s="28">
        <v>19.502420949999998</v>
      </c>
      <c r="G130" s="28">
        <v>2.2224503499999999</v>
      </c>
      <c r="H130" s="28">
        <v>39.801646919999996</v>
      </c>
      <c r="I130" s="28">
        <v>7.1095735800000002</v>
      </c>
      <c r="J130" s="28">
        <v>7.2473182099999995</v>
      </c>
      <c r="K130" s="28">
        <v>24.046092190000003</v>
      </c>
      <c r="L130" s="28">
        <v>1.3986629399999999</v>
      </c>
      <c r="M130" s="28">
        <v>374.01215557</v>
      </c>
      <c r="N130" s="28">
        <v>371.943444</v>
      </c>
      <c r="O130" s="28">
        <v>0.53113616000000008</v>
      </c>
      <c r="P130" s="28">
        <v>1.5375754099999999</v>
      </c>
      <c r="Q130" s="28">
        <v>0</v>
      </c>
      <c r="R130" s="28">
        <v>448.59456733999997</v>
      </c>
      <c r="S130" s="28">
        <v>203.94954108000002</v>
      </c>
      <c r="T130" s="28">
        <v>2.34685481</v>
      </c>
      <c r="U130" s="28">
        <v>15.987658420000001</v>
      </c>
      <c r="V130" s="28">
        <v>0</v>
      </c>
      <c r="W130" s="28">
        <v>0</v>
      </c>
      <c r="X130" s="28">
        <v>7.0822511700000002</v>
      </c>
      <c r="Y130" s="28">
        <v>35.714207950000002</v>
      </c>
      <c r="Z130" s="28">
        <v>11.409656330000001</v>
      </c>
      <c r="AA130" s="28">
        <v>276.49016976000007</v>
      </c>
      <c r="AB130" s="28">
        <v>172.10439758000001</v>
      </c>
      <c r="AC130" s="28">
        <v>0</v>
      </c>
      <c r="AD130" s="28">
        <v>0</v>
      </c>
      <c r="AE130" s="28">
        <v>0</v>
      </c>
      <c r="AF130" s="28">
        <v>0</v>
      </c>
      <c r="AG130" s="28">
        <v>11.984</v>
      </c>
      <c r="AH130" s="28">
        <v>11.984</v>
      </c>
      <c r="AI130" s="28">
        <v>0</v>
      </c>
      <c r="AJ130" s="28">
        <v>0.22465154000000001</v>
      </c>
      <c r="AK130" s="28">
        <v>12.20865154</v>
      </c>
      <c r="AL130" s="28">
        <v>51.267156999999997</v>
      </c>
      <c r="AM130" s="28">
        <v>51.267156999999997</v>
      </c>
      <c r="AN130" s="28">
        <v>0</v>
      </c>
      <c r="AO130" s="28">
        <v>0</v>
      </c>
      <c r="AP130" s="28">
        <v>20.72200406</v>
      </c>
      <c r="AQ130" s="28">
        <v>20.72200406</v>
      </c>
      <c r="AR130" s="28">
        <v>0</v>
      </c>
      <c r="AS130" s="28">
        <v>0</v>
      </c>
      <c r="AT130" s="28">
        <v>71.989161060000001</v>
      </c>
      <c r="AU130" s="28">
        <v>112.32388805999999</v>
      </c>
      <c r="AV130" s="28">
        <v>193.87813882</v>
      </c>
      <c r="AW130" s="28">
        <v>306.20202688000001</v>
      </c>
      <c r="AX130" s="28">
        <v>16.883761270000001</v>
      </c>
      <c r="AY130" s="28">
        <v>6.3295740999999994</v>
      </c>
      <c r="AZ130" s="27">
        <v>282.98869151000002</v>
      </c>
      <c r="BA130" s="15"/>
    </row>
    <row r="131" spans="2:53" x14ac:dyDescent="0.2">
      <c r="B131" s="18" t="s">
        <v>252</v>
      </c>
      <c r="C131" s="28">
        <v>33.416695050000001</v>
      </c>
      <c r="D131" s="28">
        <v>11.73033071</v>
      </c>
      <c r="E131" s="28">
        <v>5.6454017799999994</v>
      </c>
      <c r="F131" s="28">
        <v>5.3272524099999998</v>
      </c>
      <c r="G131" s="28">
        <v>0.75767651999999996</v>
      </c>
      <c r="H131" s="28">
        <v>21.686364340000001</v>
      </c>
      <c r="I131" s="28">
        <v>6.32425017</v>
      </c>
      <c r="J131" s="28">
        <v>1.6591856399999998</v>
      </c>
      <c r="K131" s="28">
        <v>12.578512</v>
      </c>
      <c r="L131" s="28">
        <v>1.12441653</v>
      </c>
      <c r="M131" s="28">
        <v>386.42908799999998</v>
      </c>
      <c r="N131" s="28">
        <v>386.42908799999998</v>
      </c>
      <c r="O131" s="28">
        <v>0</v>
      </c>
      <c r="P131" s="28">
        <v>0</v>
      </c>
      <c r="Q131" s="28">
        <v>0</v>
      </c>
      <c r="R131" s="28">
        <v>419.84578304999997</v>
      </c>
      <c r="S131" s="28">
        <v>146.15296308000001</v>
      </c>
      <c r="T131" s="28">
        <v>2.2278736100000001</v>
      </c>
      <c r="U131" s="28">
        <v>9.8175043000000013</v>
      </c>
      <c r="V131" s="28">
        <v>0</v>
      </c>
      <c r="W131" s="28">
        <v>0</v>
      </c>
      <c r="X131" s="28">
        <v>7.5349256500000008</v>
      </c>
      <c r="Y131" s="28">
        <v>29.52231282</v>
      </c>
      <c r="Z131" s="28">
        <v>5.0238503899999998</v>
      </c>
      <c r="AA131" s="28">
        <v>200.27942985000001</v>
      </c>
      <c r="AB131" s="28">
        <v>219.56635319999998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22.615154739999998</v>
      </c>
      <c r="AK131" s="28">
        <v>22.615154739999998</v>
      </c>
      <c r="AL131" s="28">
        <v>16.804313319999999</v>
      </c>
      <c r="AM131" s="28">
        <v>16.804313319999999</v>
      </c>
      <c r="AN131" s="28">
        <v>0</v>
      </c>
      <c r="AO131" s="28">
        <v>0</v>
      </c>
      <c r="AP131" s="28">
        <v>7.505757</v>
      </c>
      <c r="AQ131" s="28">
        <v>7.505757</v>
      </c>
      <c r="AR131" s="28">
        <v>0</v>
      </c>
      <c r="AS131" s="28">
        <v>109.51114037000001</v>
      </c>
      <c r="AT131" s="28">
        <v>133.82121068999999</v>
      </c>
      <c r="AU131" s="28">
        <v>108.36029725</v>
      </c>
      <c r="AV131" s="28">
        <v>136.88815886</v>
      </c>
      <c r="AW131" s="28">
        <v>245.24845610999998</v>
      </c>
      <c r="AX131" s="28">
        <v>11.730735899999999</v>
      </c>
      <c r="AY131" s="28">
        <v>34.965057880000003</v>
      </c>
      <c r="AZ131" s="27">
        <v>198.55266232999998</v>
      </c>
      <c r="BA131" s="15"/>
    </row>
    <row r="132" spans="2:53" x14ac:dyDescent="0.2">
      <c r="B132" s="18" t="s">
        <v>242</v>
      </c>
      <c r="C132" s="28">
        <v>96.687907030000005</v>
      </c>
      <c r="D132" s="28">
        <v>70.302198319999988</v>
      </c>
      <c r="E132" s="28">
        <v>13.559565839999999</v>
      </c>
      <c r="F132" s="28">
        <v>53.459713369999996</v>
      </c>
      <c r="G132" s="28">
        <v>3.2829191099999999</v>
      </c>
      <c r="H132" s="28">
        <v>26.385708709999999</v>
      </c>
      <c r="I132" s="28">
        <v>5.7298734500000004</v>
      </c>
      <c r="J132" s="28">
        <v>5.3638799400000003</v>
      </c>
      <c r="K132" s="28">
        <v>13.95254682</v>
      </c>
      <c r="L132" s="28">
        <v>1.3394085</v>
      </c>
      <c r="M132" s="28">
        <v>438.15000562</v>
      </c>
      <c r="N132" s="28">
        <v>437.52832999999998</v>
      </c>
      <c r="O132" s="28">
        <v>0.49987562000000002</v>
      </c>
      <c r="P132" s="28">
        <v>0.12180000000000001</v>
      </c>
      <c r="Q132" s="28">
        <v>0</v>
      </c>
      <c r="R132" s="28">
        <v>534.83791265000002</v>
      </c>
      <c r="S132" s="28">
        <v>187.94668382</v>
      </c>
      <c r="T132" s="28">
        <v>4.7031666300000001</v>
      </c>
      <c r="U132" s="28">
        <v>20.452564769999999</v>
      </c>
      <c r="V132" s="28">
        <v>0</v>
      </c>
      <c r="W132" s="28">
        <v>0</v>
      </c>
      <c r="X132" s="28">
        <v>5.7230819100000003</v>
      </c>
      <c r="Y132" s="28">
        <v>22.203045979999999</v>
      </c>
      <c r="Z132" s="28">
        <v>19.735241329999997</v>
      </c>
      <c r="AA132" s="28">
        <v>260.76378443999999</v>
      </c>
      <c r="AB132" s="28">
        <v>274.07412820999997</v>
      </c>
      <c r="AC132" s="28">
        <v>0</v>
      </c>
      <c r="AD132" s="28">
        <v>0</v>
      </c>
      <c r="AE132" s="28">
        <v>0</v>
      </c>
      <c r="AF132" s="28">
        <v>0</v>
      </c>
      <c r="AG132" s="28">
        <v>273.57256129000001</v>
      </c>
      <c r="AH132" s="28">
        <v>273.57256129000001</v>
      </c>
      <c r="AI132" s="28">
        <v>0</v>
      </c>
      <c r="AJ132" s="28">
        <v>1.7628152399999999</v>
      </c>
      <c r="AK132" s="28">
        <v>275.33537652999996</v>
      </c>
      <c r="AL132" s="28">
        <v>330.19494921</v>
      </c>
      <c r="AM132" s="28">
        <v>330.19494921</v>
      </c>
      <c r="AN132" s="28">
        <v>0</v>
      </c>
      <c r="AO132" s="28">
        <v>0</v>
      </c>
      <c r="AP132" s="28">
        <v>0</v>
      </c>
      <c r="AQ132" s="28">
        <v>0</v>
      </c>
      <c r="AR132" s="28">
        <v>0</v>
      </c>
      <c r="AS132" s="28">
        <v>62.698706950000002</v>
      </c>
      <c r="AT132" s="28">
        <v>392.89365616000003</v>
      </c>
      <c r="AU132" s="28">
        <v>156.51584858000001</v>
      </c>
      <c r="AV132" s="28">
        <v>516.84198519999995</v>
      </c>
      <c r="AW132" s="28">
        <v>673.35783378000008</v>
      </c>
      <c r="AX132" s="28">
        <v>21.552547150000002</v>
      </c>
      <c r="AY132" s="28">
        <v>77.553659180000011</v>
      </c>
      <c r="AZ132" s="27">
        <v>574.25162745000011</v>
      </c>
      <c r="BA132" s="15"/>
    </row>
    <row r="133" spans="2:53" x14ac:dyDescent="0.2">
      <c r="B133" s="18" t="s">
        <v>243</v>
      </c>
      <c r="C133" s="28">
        <v>3696.1410555100001</v>
      </c>
      <c r="D133" s="28">
        <v>2538.2678070900001</v>
      </c>
      <c r="E133" s="28">
        <v>749.13144553999996</v>
      </c>
      <c r="F133" s="28">
        <v>1548.53288202</v>
      </c>
      <c r="G133" s="28">
        <v>240.60347952999999</v>
      </c>
      <c r="H133" s="28">
        <v>1157.87324842</v>
      </c>
      <c r="I133" s="28">
        <v>316.16819888999999</v>
      </c>
      <c r="J133" s="28">
        <v>338.17364820999995</v>
      </c>
      <c r="K133" s="28">
        <v>61.743118930000001</v>
      </c>
      <c r="L133" s="28">
        <v>441.78828239000001</v>
      </c>
      <c r="M133" s="28">
        <v>1854.19863756</v>
      </c>
      <c r="N133" s="28">
        <v>1690.566143</v>
      </c>
      <c r="O133" s="28">
        <v>163.63249456</v>
      </c>
      <c r="P133" s="28">
        <v>0</v>
      </c>
      <c r="Q133" s="28">
        <v>0</v>
      </c>
      <c r="R133" s="28">
        <v>5550.3396930700001</v>
      </c>
      <c r="S133" s="28">
        <v>2726.27278884</v>
      </c>
      <c r="T133" s="28">
        <v>94.076032800000007</v>
      </c>
      <c r="U133" s="28">
        <v>631.50705127999993</v>
      </c>
      <c r="V133" s="28">
        <v>0</v>
      </c>
      <c r="W133" s="28">
        <v>463.70327781999998</v>
      </c>
      <c r="X133" s="28">
        <v>326.18160048000004</v>
      </c>
      <c r="Y133" s="28">
        <v>156.97020738999998</v>
      </c>
      <c r="Z133" s="28">
        <v>108.12426207999999</v>
      </c>
      <c r="AA133" s="28">
        <v>4506.8352206899999</v>
      </c>
      <c r="AB133" s="28">
        <v>1043.5044723799999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0.29659999999999997</v>
      </c>
      <c r="AM133" s="28">
        <v>0.29659999999999997</v>
      </c>
      <c r="AN133" s="28">
        <v>0</v>
      </c>
      <c r="AO133" s="28">
        <v>0</v>
      </c>
      <c r="AP133" s="28">
        <v>280.52615780000002</v>
      </c>
      <c r="AQ133" s="28">
        <v>280.52615780000002</v>
      </c>
      <c r="AR133" s="28">
        <v>0</v>
      </c>
      <c r="AS133" s="28">
        <v>0</v>
      </c>
      <c r="AT133" s="28">
        <v>280.82275780000003</v>
      </c>
      <c r="AU133" s="28">
        <v>762.68171457999995</v>
      </c>
      <c r="AV133" s="28">
        <v>10167.31178944</v>
      </c>
      <c r="AW133" s="28">
        <v>10929.99350402</v>
      </c>
      <c r="AX133" s="28">
        <v>669.90239782000003</v>
      </c>
      <c r="AY133" s="28">
        <v>0</v>
      </c>
      <c r="AZ133" s="27">
        <v>10260.0911062</v>
      </c>
      <c r="BA133" s="15"/>
    </row>
    <row r="134" spans="2:53" x14ac:dyDescent="0.2">
      <c r="B134" s="18" t="s">
        <v>244</v>
      </c>
      <c r="C134" s="28">
        <v>175.16789985999998</v>
      </c>
      <c r="D134" s="28">
        <v>90.169330819999999</v>
      </c>
      <c r="E134" s="28">
        <v>33.917250869999997</v>
      </c>
      <c r="F134" s="28">
        <v>47.090207770000006</v>
      </c>
      <c r="G134" s="28">
        <v>9.1618721799999996</v>
      </c>
      <c r="H134" s="28">
        <v>84.998569040000007</v>
      </c>
      <c r="I134" s="28">
        <v>7.3640158099999997</v>
      </c>
      <c r="J134" s="28">
        <v>8.7084312899999983</v>
      </c>
      <c r="K134" s="28">
        <v>62.166752930000001</v>
      </c>
      <c r="L134" s="28">
        <v>6.7593690099999995</v>
      </c>
      <c r="M134" s="28">
        <v>478.79621702999998</v>
      </c>
      <c r="N134" s="28">
        <v>452.20693399999999</v>
      </c>
      <c r="O134" s="28">
        <v>26.589283030000001</v>
      </c>
      <c r="P134" s="28">
        <v>0</v>
      </c>
      <c r="Q134" s="28">
        <v>0</v>
      </c>
      <c r="R134" s="28">
        <v>653.96411689000001</v>
      </c>
      <c r="S134" s="28">
        <v>219.35858324</v>
      </c>
      <c r="T134" s="28">
        <v>5.9619583700000005</v>
      </c>
      <c r="U134" s="28">
        <v>29.410851949999998</v>
      </c>
      <c r="V134" s="28">
        <v>0</v>
      </c>
      <c r="W134" s="28">
        <v>0</v>
      </c>
      <c r="X134" s="28">
        <v>22.061184079999997</v>
      </c>
      <c r="Y134" s="28">
        <v>131.85350173999998</v>
      </c>
      <c r="Z134" s="28">
        <v>1.6311481699999999</v>
      </c>
      <c r="AA134" s="28">
        <v>410.27722755000002</v>
      </c>
      <c r="AB134" s="28">
        <v>243.68688933999996</v>
      </c>
      <c r="AC134" s="28">
        <v>0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92.311699680000004</v>
      </c>
      <c r="AK134" s="28">
        <v>92.311699680000004</v>
      </c>
      <c r="AL134" s="28">
        <v>70.884523979999997</v>
      </c>
      <c r="AM134" s="28">
        <v>70.884523979999997</v>
      </c>
      <c r="AN134" s="28">
        <v>0</v>
      </c>
      <c r="AO134" s="28">
        <v>0</v>
      </c>
      <c r="AP134" s="28">
        <v>8.0604326400000001</v>
      </c>
      <c r="AQ134" s="28">
        <v>8.0604326400000001</v>
      </c>
      <c r="AR134" s="28">
        <v>0</v>
      </c>
      <c r="AS134" s="28">
        <v>85.335506809999998</v>
      </c>
      <c r="AT134" s="28">
        <v>164.28046343</v>
      </c>
      <c r="AU134" s="28">
        <v>171.71812559</v>
      </c>
      <c r="AV134" s="28">
        <v>377.26034636000003</v>
      </c>
      <c r="AW134" s="28">
        <v>548.97847195000008</v>
      </c>
      <c r="AX134" s="28">
        <v>10.191763299999998</v>
      </c>
      <c r="AY134" s="28">
        <v>18.614705579999999</v>
      </c>
      <c r="AZ134" s="27">
        <v>520.17200307000007</v>
      </c>
      <c r="BA134" s="13"/>
    </row>
    <row r="135" spans="2:53" x14ac:dyDescent="0.2">
      <c r="B135" s="18" t="s">
        <v>253</v>
      </c>
      <c r="C135" s="28">
        <v>317.71358139999995</v>
      </c>
      <c r="D135" s="28">
        <v>234.24504881000001</v>
      </c>
      <c r="E135" s="28">
        <v>58.109096819999998</v>
      </c>
      <c r="F135" s="28">
        <v>154.34900064999999</v>
      </c>
      <c r="G135" s="28">
        <v>21.786951339999998</v>
      </c>
      <c r="H135" s="28">
        <v>83.468532590000009</v>
      </c>
      <c r="I135" s="28">
        <v>37.635461990000003</v>
      </c>
      <c r="J135" s="28">
        <v>7.9901903600000006</v>
      </c>
      <c r="K135" s="28">
        <v>32.51493104</v>
      </c>
      <c r="L135" s="28">
        <v>5.3279491999999999</v>
      </c>
      <c r="M135" s="28">
        <v>423.86115942999999</v>
      </c>
      <c r="N135" s="28">
        <v>393.88922400000001</v>
      </c>
      <c r="O135" s="28">
        <v>29.956535429999999</v>
      </c>
      <c r="P135" s="28">
        <v>0</v>
      </c>
      <c r="Q135" s="28">
        <v>1.54E-2</v>
      </c>
      <c r="R135" s="28">
        <v>741.57474083</v>
      </c>
      <c r="S135" s="28">
        <v>190.28071269</v>
      </c>
      <c r="T135" s="28">
        <v>20.814764149999998</v>
      </c>
      <c r="U135" s="28">
        <v>46.675791479999994</v>
      </c>
      <c r="V135" s="28">
        <v>0.39119999999999999</v>
      </c>
      <c r="W135" s="28">
        <v>0.55401</v>
      </c>
      <c r="X135" s="28">
        <v>43.195653819999997</v>
      </c>
      <c r="Y135" s="28">
        <v>99.879847870000006</v>
      </c>
      <c r="Z135" s="28">
        <v>0</v>
      </c>
      <c r="AA135" s="28">
        <v>401.79198000999997</v>
      </c>
      <c r="AB135" s="28">
        <v>339.78276081999996</v>
      </c>
      <c r="AC135" s="28">
        <v>0.89147825999999997</v>
      </c>
      <c r="AD135" s="28">
        <v>0</v>
      </c>
      <c r="AE135" s="28">
        <v>0</v>
      </c>
      <c r="AF135" s="28">
        <v>0.89147825999999997</v>
      </c>
      <c r="AG135" s="28">
        <v>0</v>
      </c>
      <c r="AH135" s="28">
        <v>0</v>
      </c>
      <c r="AI135" s="28">
        <v>0</v>
      </c>
      <c r="AJ135" s="28">
        <v>17.637282219999999</v>
      </c>
      <c r="AK135" s="28">
        <v>18.528760479999999</v>
      </c>
      <c r="AL135" s="28">
        <v>35.933898219999996</v>
      </c>
      <c r="AM135" s="28">
        <v>35.933898219999996</v>
      </c>
      <c r="AN135" s="28">
        <v>0</v>
      </c>
      <c r="AO135" s="28">
        <v>0</v>
      </c>
      <c r="AP135" s="28">
        <v>0</v>
      </c>
      <c r="AQ135" s="28">
        <v>0</v>
      </c>
      <c r="AR135" s="28">
        <v>0</v>
      </c>
      <c r="AS135" s="28">
        <v>33.411245950000001</v>
      </c>
      <c r="AT135" s="28">
        <v>69.345144169999998</v>
      </c>
      <c r="AU135" s="28">
        <v>288.96637713000001</v>
      </c>
      <c r="AV135" s="28">
        <v>457.56375106999997</v>
      </c>
      <c r="AW135" s="28">
        <v>746.53012820000004</v>
      </c>
      <c r="AX135" s="28">
        <v>55.902698299999997</v>
      </c>
      <c r="AY135" s="28">
        <v>32.147854299999999</v>
      </c>
      <c r="AZ135" s="27">
        <v>658.47957560000009</v>
      </c>
      <c r="BA135" s="15"/>
    </row>
    <row r="136" spans="2:53" x14ac:dyDescent="0.2">
      <c r="B136" s="18" t="s">
        <v>254</v>
      </c>
      <c r="C136" s="28">
        <v>31.039115899999999</v>
      </c>
      <c r="D136" s="28">
        <v>8.6452725399999988</v>
      </c>
      <c r="E136" s="28">
        <v>3.6253989299999998</v>
      </c>
      <c r="F136" s="28">
        <v>3.6224504799999999</v>
      </c>
      <c r="G136" s="28">
        <v>1.39742313</v>
      </c>
      <c r="H136" s="28">
        <v>22.393843359999998</v>
      </c>
      <c r="I136" s="28">
        <v>2.2496067799999997</v>
      </c>
      <c r="J136" s="28">
        <v>1.1616238000000001</v>
      </c>
      <c r="K136" s="28">
        <v>16.931378110000001</v>
      </c>
      <c r="L136" s="28">
        <v>2.0512346700000004</v>
      </c>
      <c r="M136" s="28">
        <v>629.15705720999995</v>
      </c>
      <c r="N136" s="28">
        <v>598.17187899999999</v>
      </c>
      <c r="O136" s="28">
        <v>0.13353773999999999</v>
      </c>
      <c r="P136" s="28">
        <v>30.851640470000003</v>
      </c>
      <c r="Q136" s="28">
        <v>0</v>
      </c>
      <c r="R136" s="28">
        <v>660.19617311000002</v>
      </c>
      <c r="S136" s="28">
        <v>182.81254811000002</v>
      </c>
      <c r="T136" s="28">
        <v>2.0083984899999998</v>
      </c>
      <c r="U136" s="28">
        <v>20.718764620000002</v>
      </c>
      <c r="V136" s="28">
        <v>0</v>
      </c>
      <c r="W136" s="28">
        <v>0</v>
      </c>
      <c r="X136" s="28">
        <v>51.437257719999998</v>
      </c>
      <c r="Y136" s="28">
        <v>92.628530400000002</v>
      </c>
      <c r="Z136" s="28">
        <v>10.767144539999999</v>
      </c>
      <c r="AA136" s="28">
        <v>360.37264388</v>
      </c>
      <c r="AB136" s="28">
        <v>299.82352922999996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38.319549380000005</v>
      </c>
      <c r="AM136" s="28">
        <v>38.319549380000005</v>
      </c>
      <c r="AN136" s="28">
        <v>0</v>
      </c>
      <c r="AO136" s="28">
        <v>0</v>
      </c>
      <c r="AP136" s="28">
        <v>31.031982379999999</v>
      </c>
      <c r="AQ136" s="28">
        <v>31.031982379999999</v>
      </c>
      <c r="AR136" s="28">
        <v>0</v>
      </c>
      <c r="AS136" s="28">
        <v>0</v>
      </c>
      <c r="AT136" s="28">
        <v>69.35153176</v>
      </c>
      <c r="AU136" s="28">
        <v>230.47199746999999</v>
      </c>
      <c r="AV136" s="28">
        <v>853.99587665000001</v>
      </c>
      <c r="AW136" s="28">
        <v>1084.4678741199998</v>
      </c>
      <c r="AX136" s="28">
        <v>56.686540539999996</v>
      </c>
      <c r="AY136" s="28">
        <v>68.618873340000007</v>
      </c>
      <c r="AZ136" s="27">
        <v>959.16246023999986</v>
      </c>
      <c r="BA136" s="15"/>
    </row>
    <row r="137" spans="2:53" x14ac:dyDescent="0.2">
      <c r="B137" s="18" t="s">
        <v>245</v>
      </c>
      <c r="C137" s="28">
        <v>1316.4293311400002</v>
      </c>
      <c r="D137" s="28">
        <v>1155.21314265</v>
      </c>
      <c r="E137" s="28">
        <v>333.99338488999996</v>
      </c>
      <c r="F137" s="28">
        <v>739.01309105999997</v>
      </c>
      <c r="G137" s="28">
        <v>82.2066667</v>
      </c>
      <c r="H137" s="28">
        <v>161.21618848999998</v>
      </c>
      <c r="I137" s="28">
        <v>68.511001769999993</v>
      </c>
      <c r="J137" s="28">
        <v>61.754684479999995</v>
      </c>
      <c r="K137" s="28">
        <v>12.198656</v>
      </c>
      <c r="L137" s="28">
        <v>18.751846239999999</v>
      </c>
      <c r="M137" s="28">
        <v>791.83332374999998</v>
      </c>
      <c r="N137" s="28">
        <v>784.75850400000002</v>
      </c>
      <c r="O137" s="28">
        <v>7.0748197499999996</v>
      </c>
      <c r="P137" s="28">
        <v>0</v>
      </c>
      <c r="Q137" s="28">
        <v>0</v>
      </c>
      <c r="R137" s="28">
        <v>2108.2626548900002</v>
      </c>
      <c r="S137" s="28">
        <v>726.3021844299999</v>
      </c>
      <c r="T137" s="28">
        <v>51.239289749999998</v>
      </c>
      <c r="U137" s="28">
        <v>137.16015812999999</v>
      </c>
      <c r="V137" s="28">
        <v>0</v>
      </c>
      <c r="W137" s="28">
        <v>99.467802680000005</v>
      </c>
      <c r="X137" s="28">
        <v>134.63521691999998</v>
      </c>
      <c r="Y137" s="28">
        <v>98.397833730000002</v>
      </c>
      <c r="Z137" s="28">
        <v>1.39765253</v>
      </c>
      <c r="AA137" s="28">
        <v>1248.60013817</v>
      </c>
      <c r="AB137" s="28">
        <v>859.66251671999999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57.624753170000005</v>
      </c>
      <c r="AM137" s="28">
        <v>57.624753170000005</v>
      </c>
      <c r="AN137" s="28">
        <v>0</v>
      </c>
      <c r="AO137" s="28">
        <v>0</v>
      </c>
      <c r="AP137" s="28">
        <v>15.678428460000001</v>
      </c>
      <c r="AQ137" s="28">
        <v>15.678428460000001</v>
      </c>
      <c r="AR137" s="28">
        <v>0</v>
      </c>
      <c r="AS137" s="28">
        <v>0</v>
      </c>
      <c r="AT137" s="28">
        <v>73.303181629999997</v>
      </c>
      <c r="AU137" s="28">
        <v>786.35933509000006</v>
      </c>
      <c r="AV137" s="28">
        <v>1915.07977635</v>
      </c>
      <c r="AW137" s="28">
        <v>2701.43911144</v>
      </c>
      <c r="AX137" s="28">
        <v>111.03902859</v>
      </c>
      <c r="AY137" s="28">
        <v>0</v>
      </c>
      <c r="AZ137" s="27">
        <v>2590.4000828500002</v>
      </c>
      <c r="BA137" s="15"/>
    </row>
    <row r="138" spans="2:53" x14ac:dyDescent="0.2">
      <c r="B138" s="18" t="s">
        <v>246</v>
      </c>
      <c r="C138" s="28">
        <v>1304.81672456</v>
      </c>
      <c r="D138" s="28">
        <v>1016.9029385700001</v>
      </c>
      <c r="E138" s="28">
        <v>316.49348677999996</v>
      </c>
      <c r="F138" s="28">
        <v>624.74174557000003</v>
      </c>
      <c r="G138" s="28">
        <v>75.667706219999999</v>
      </c>
      <c r="H138" s="28">
        <v>287.91378599000001</v>
      </c>
      <c r="I138" s="28">
        <v>98.486053159999997</v>
      </c>
      <c r="J138" s="28">
        <v>44.057930149999997</v>
      </c>
      <c r="K138" s="28">
        <v>123.77742843999999</v>
      </c>
      <c r="L138" s="28">
        <v>21.592374240000002</v>
      </c>
      <c r="M138" s="28">
        <v>735.23198520000005</v>
      </c>
      <c r="N138" s="28">
        <v>700.56087600000001</v>
      </c>
      <c r="O138" s="28">
        <v>5.0986107399999998</v>
      </c>
      <c r="P138" s="28">
        <v>29.572498460000002</v>
      </c>
      <c r="Q138" s="28">
        <v>0</v>
      </c>
      <c r="R138" s="28">
        <v>2040.0487097600001</v>
      </c>
      <c r="S138" s="28">
        <v>167.49588147</v>
      </c>
      <c r="T138" s="28">
        <v>37.611497380000003</v>
      </c>
      <c r="U138" s="28">
        <v>24.838779450000001</v>
      </c>
      <c r="V138" s="28">
        <v>0</v>
      </c>
      <c r="W138" s="28">
        <v>31.384171780000003</v>
      </c>
      <c r="X138" s="28">
        <v>18.653927420000002</v>
      </c>
      <c r="Y138" s="28">
        <v>584.13759700000003</v>
      </c>
      <c r="Z138" s="28">
        <v>8.2659303499999996</v>
      </c>
      <c r="AA138" s="28">
        <v>872.38778485</v>
      </c>
      <c r="AB138" s="28">
        <v>1167.6609249100002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102.2016253</v>
      </c>
      <c r="AK138" s="28">
        <v>102.2016253</v>
      </c>
      <c r="AL138" s="28">
        <v>18.315536669999997</v>
      </c>
      <c r="AM138" s="28">
        <v>18.315536669999997</v>
      </c>
      <c r="AN138" s="28">
        <v>0</v>
      </c>
      <c r="AO138" s="28">
        <v>0</v>
      </c>
      <c r="AP138" s="28">
        <v>32.430943380000002</v>
      </c>
      <c r="AQ138" s="28">
        <v>32.430943380000002</v>
      </c>
      <c r="AR138" s="28">
        <v>0</v>
      </c>
      <c r="AS138" s="28">
        <v>389.83669672000002</v>
      </c>
      <c r="AT138" s="28">
        <v>440.58317676999997</v>
      </c>
      <c r="AU138" s="28">
        <v>829.27937343999997</v>
      </c>
      <c r="AV138" s="28">
        <v>1441.1176377600002</v>
      </c>
      <c r="AW138" s="28">
        <v>2270.3970111999997</v>
      </c>
      <c r="AX138" s="28">
        <v>173.39427764999999</v>
      </c>
      <c r="AY138" s="28">
        <v>276.35067994000002</v>
      </c>
      <c r="AZ138" s="27">
        <v>1820.6520536099999</v>
      </c>
      <c r="BA138" s="15"/>
    </row>
    <row r="139" spans="2:53" x14ac:dyDescent="0.2">
      <c r="B139" s="18" t="s">
        <v>247</v>
      </c>
      <c r="C139" s="28">
        <v>523.97466959000008</v>
      </c>
      <c r="D139" s="28">
        <v>462.97765423999999</v>
      </c>
      <c r="E139" s="28">
        <v>387.76716305000002</v>
      </c>
      <c r="F139" s="28">
        <v>70.197473079999995</v>
      </c>
      <c r="G139" s="28">
        <v>5.01301811</v>
      </c>
      <c r="H139" s="28">
        <v>60.997015349999998</v>
      </c>
      <c r="I139" s="28">
        <v>18.968650649999997</v>
      </c>
      <c r="J139" s="28">
        <v>18.992726489999999</v>
      </c>
      <c r="K139" s="28">
        <v>15.84466463</v>
      </c>
      <c r="L139" s="28">
        <v>7.1909735799999996</v>
      </c>
      <c r="M139" s="28">
        <v>422.00663316000004</v>
      </c>
      <c r="N139" s="28">
        <v>421.44450000000001</v>
      </c>
      <c r="O139" s="28">
        <v>0.56213316000000002</v>
      </c>
      <c r="P139" s="28">
        <v>0</v>
      </c>
      <c r="Q139" s="28">
        <v>0</v>
      </c>
      <c r="R139" s="28">
        <v>945.98130275000005</v>
      </c>
      <c r="S139" s="28">
        <v>201.749348</v>
      </c>
      <c r="T139" s="28">
        <v>45.341550660000003</v>
      </c>
      <c r="U139" s="28">
        <v>21.796625079999998</v>
      </c>
      <c r="V139" s="28">
        <v>0</v>
      </c>
      <c r="W139" s="28">
        <v>0</v>
      </c>
      <c r="X139" s="28">
        <v>22.919405609999998</v>
      </c>
      <c r="Y139" s="28">
        <v>14.77613706</v>
      </c>
      <c r="Z139" s="28">
        <v>2.0855878799999998</v>
      </c>
      <c r="AA139" s="28">
        <v>308.66865428999995</v>
      </c>
      <c r="AB139" s="28">
        <v>637.31264845999999</v>
      </c>
      <c r="AC139" s="28">
        <v>0</v>
      </c>
      <c r="AD139" s="28">
        <v>0</v>
      </c>
      <c r="AE139" s="28">
        <v>0</v>
      </c>
      <c r="AF139" s="28">
        <v>0</v>
      </c>
      <c r="AG139" s="28">
        <v>42.727384960000002</v>
      </c>
      <c r="AH139" s="28">
        <v>42.727384960000002</v>
      </c>
      <c r="AI139" s="28">
        <v>0</v>
      </c>
      <c r="AJ139" s="28">
        <v>10.344355269999999</v>
      </c>
      <c r="AK139" s="28">
        <v>53.071740229999996</v>
      </c>
      <c r="AL139" s="28">
        <v>134.33573111999999</v>
      </c>
      <c r="AM139" s="28">
        <v>134.33573111999999</v>
      </c>
      <c r="AN139" s="28">
        <v>0</v>
      </c>
      <c r="AO139" s="28">
        <v>0</v>
      </c>
      <c r="AP139" s="28">
        <v>5.6864943499999994</v>
      </c>
      <c r="AQ139" s="28">
        <v>5.6864943499999994</v>
      </c>
      <c r="AR139" s="28">
        <v>0</v>
      </c>
      <c r="AS139" s="28">
        <v>84.690826849999993</v>
      </c>
      <c r="AT139" s="28">
        <v>224.71305232</v>
      </c>
      <c r="AU139" s="28">
        <v>465.67133637000006</v>
      </c>
      <c r="AV139" s="28">
        <v>435.72475489999999</v>
      </c>
      <c r="AW139" s="28">
        <v>901.39609126999994</v>
      </c>
      <c r="AX139" s="28">
        <v>41.697623189999995</v>
      </c>
      <c r="AY139" s="28">
        <v>80.378192499999997</v>
      </c>
      <c r="AZ139" s="27">
        <v>779.32027558000004</v>
      </c>
      <c r="BA139" s="15"/>
    </row>
    <row r="140" spans="2:53" x14ac:dyDescent="0.2">
      <c r="B140" s="18" t="s">
        <v>240</v>
      </c>
      <c r="C140" s="28">
        <v>372.80606091999994</v>
      </c>
      <c r="D140" s="28">
        <v>259.17518011999999</v>
      </c>
      <c r="E140" s="28">
        <v>67.317284319999999</v>
      </c>
      <c r="F140" s="28">
        <v>181.13267836000003</v>
      </c>
      <c r="G140" s="28">
        <v>10.72521744</v>
      </c>
      <c r="H140" s="28">
        <v>113.6308808</v>
      </c>
      <c r="I140" s="28">
        <v>14.91264076</v>
      </c>
      <c r="J140" s="28">
        <v>30.04682562</v>
      </c>
      <c r="K140" s="28">
        <v>59.938448999999999</v>
      </c>
      <c r="L140" s="28">
        <v>8.7329654199999993</v>
      </c>
      <c r="M140" s="28">
        <v>367.5596544</v>
      </c>
      <c r="N140" s="28">
        <v>363.82505200000003</v>
      </c>
      <c r="O140" s="28">
        <v>3.6776111400000002</v>
      </c>
      <c r="P140" s="28">
        <v>0</v>
      </c>
      <c r="Q140" s="28">
        <v>5.6991260000000002E-2</v>
      </c>
      <c r="R140" s="28">
        <v>740.36571531999994</v>
      </c>
      <c r="S140" s="28">
        <v>333.21490368000002</v>
      </c>
      <c r="T140" s="28">
        <v>20.558509170000001</v>
      </c>
      <c r="U140" s="28">
        <v>39.461223429999997</v>
      </c>
      <c r="V140" s="28">
        <v>0</v>
      </c>
      <c r="W140" s="28">
        <v>0</v>
      </c>
      <c r="X140" s="28">
        <v>52.244209909999995</v>
      </c>
      <c r="Y140" s="28">
        <v>89.474097</v>
      </c>
      <c r="Z140" s="28">
        <v>9.2852610000000002E-2</v>
      </c>
      <c r="AA140" s="28">
        <v>535.04579580000006</v>
      </c>
      <c r="AB140" s="28">
        <v>205.31991951999998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80.261743690000003</v>
      </c>
      <c r="AM140" s="28">
        <v>80.261743690000003</v>
      </c>
      <c r="AN140" s="28">
        <v>0</v>
      </c>
      <c r="AO140" s="28">
        <v>0</v>
      </c>
      <c r="AP140" s="28">
        <v>5.6684762199999996</v>
      </c>
      <c r="AQ140" s="28">
        <v>5.6684762199999996</v>
      </c>
      <c r="AR140" s="28">
        <v>0</v>
      </c>
      <c r="AS140" s="28">
        <v>0</v>
      </c>
      <c r="AT140" s="28">
        <v>85.930219909999991</v>
      </c>
      <c r="AU140" s="28">
        <v>119.38969960999999</v>
      </c>
      <c r="AV140" s="28">
        <v>604.60834524000006</v>
      </c>
      <c r="AW140" s="28">
        <v>723.99804485000004</v>
      </c>
      <c r="AX140" s="28">
        <v>43.282392789999996</v>
      </c>
      <c r="AY140" s="28">
        <v>542.23506179999993</v>
      </c>
      <c r="AZ140" s="27">
        <v>138.4805902600001</v>
      </c>
      <c r="BA140" s="13"/>
    </row>
    <row r="141" spans="2:53" x14ac:dyDescent="0.2">
      <c r="B141" s="18" t="s">
        <v>248</v>
      </c>
      <c r="C141" s="28">
        <v>316.33167303000005</v>
      </c>
      <c r="D141" s="28">
        <v>237.99550015</v>
      </c>
      <c r="E141" s="28">
        <v>88.01523693</v>
      </c>
      <c r="F141" s="28">
        <v>129.27170289</v>
      </c>
      <c r="G141" s="28">
        <v>20.708560329999997</v>
      </c>
      <c r="H141" s="28">
        <v>78.336172879999992</v>
      </c>
      <c r="I141" s="28">
        <v>9.2186636400000008</v>
      </c>
      <c r="J141" s="28">
        <v>12.4699264</v>
      </c>
      <c r="K141" s="28">
        <v>38.847978990000001</v>
      </c>
      <c r="L141" s="28">
        <v>17.79960385</v>
      </c>
      <c r="M141" s="28">
        <v>536.92888113000004</v>
      </c>
      <c r="N141" s="28">
        <v>529.91486399999997</v>
      </c>
      <c r="O141" s="28">
        <v>3.0640171299999999</v>
      </c>
      <c r="P141" s="28">
        <v>0</v>
      </c>
      <c r="Q141" s="28">
        <v>3.95</v>
      </c>
      <c r="R141" s="28">
        <v>853.26055415999997</v>
      </c>
      <c r="S141" s="28">
        <v>263.71678086000003</v>
      </c>
      <c r="T141" s="28">
        <v>23.112821289999999</v>
      </c>
      <c r="U141" s="28">
        <v>41.288055700000001</v>
      </c>
      <c r="V141" s="28">
        <v>0</v>
      </c>
      <c r="W141" s="28">
        <v>47.953411600000003</v>
      </c>
      <c r="X141" s="28">
        <v>148.14178490999998</v>
      </c>
      <c r="Y141" s="28">
        <v>72.410251970000004</v>
      </c>
      <c r="Z141" s="28">
        <v>0</v>
      </c>
      <c r="AA141" s="28">
        <v>596.62310633000004</v>
      </c>
      <c r="AB141" s="28">
        <v>256.63744782999999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57.446095530000001</v>
      </c>
      <c r="AM141" s="28">
        <v>57.446095530000001</v>
      </c>
      <c r="AN141" s="28">
        <v>0</v>
      </c>
      <c r="AO141" s="28">
        <v>0</v>
      </c>
      <c r="AP141" s="28">
        <v>0</v>
      </c>
      <c r="AQ141" s="28">
        <v>0</v>
      </c>
      <c r="AR141" s="28">
        <v>0</v>
      </c>
      <c r="AS141" s="28">
        <v>109.16739101</v>
      </c>
      <c r="AT141" s="28">
        <v>166.61348654</v>
      </c>
      <c r="AU141" s="28">
        <v>90.023961289999988</v>
      </c>
      <c r="AV141" s="28">
        <v>454.07201465999998</v>
      </c>
      <c r="AW141" s="28">
        <v>544.09597595000002</v>
      </c>
      <c r="AX141" s="28">
        <v>0</v>
      </c>
      <c r="AY141" s="28">
        <v>0</v>
      </c>
      <c r="AZ141" s="27">
        <v>544.09597595000002</v>
      </c>
      <c r="BA141" s="15"/>
    </row>
    <row r="142" spans="2:53" x14ac:dyDescent="0.2">
      <c r="B142" s="18" t="s">
        <v>255</v>
      </c>
      <c r="C142" s="28">
        <v>41.79645404</v>
      </c>
      <c r="D142" s="28">
        <v>22.676758360000001</v>
      </c>
      <c r="E142" s="28">
        <v>8.2279746799999991</v>
      </c>
      <c r="F142" s="28">
        <v>12.67677724</v>
      </c>
      <c r="G142" s="28">
        <v>1.77200644</v>
      </c>
      <c r="H142" s="28">
        <v>19.11969568</v>
      </c>
      <c r="I142" s="28">
        <v>4.4184363200000005</v>
      </c>
      <c r="J142" s="28">
        <v>2.1472337599999998</v>
      </c>
      <c r="K142" s="28">
        <v>10.062120999999999</v>
      </c>
      <c r="L142" s="28">
        <v>2.4919046000000002</v>
      </c>
      <c r="M142" s="28">
        <v>497.80871300000001</v>
      </c>
      <c r="N142" s="28">
        <v>497.64052700000002</v>
      </c>
      <c r="O142" s="28">
        <v>0.168186</v>
      </c>
      <c r="P142" s="28">
        <v>0</v>
      </c>
      <c r="Q142" s="28">
        <v>0</v>
      </c>
      <c r="R142" s="28">
        <v>539.60516703999997</v>
      </c>
      <c r="S142" s="28">
        <v>261.014185</v>
      </c>
      <c r="T142" s="28">
        <v>1.7768513600000002</v>
      </c>
      <c r="U142" s="28">
        <v>30.713088670000001</v>
      </c>
      <c r="V142" s="28">
        <v>0</v>
      </c>
      <c r="W142" s="28">
        <v>0</v>
      </c>
      <c r="X142" s="28">
        <v>8.0757276600000001</v>
      </c>
      <c r="Y142" s="28">
        <v>26.255058239999997</v>
      </c>
      <c r="Z142" s="28">
        <v>3.3914148100000001</v>
      </c>
      <c r="AA142" s="28">
        <v>331.22632573999999</v>
      </c>
      <c r="AB142" s="28">
        <v>208.37884129999998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0.14477185999999997</v>
      </c>
      <c r="AK142" s="28">
        <v>0.14477185999999997</v>
      </c>
      <c r="AL142" s="28">
        <v>41.221517630000001</v>
      </c>
      <c r="AM142" s="28">
        <v>41.221517630000001</v>
      </c>
      <c r="AN142" s="28">
        <v>0</v>
      </c>
      <c r="AO142" s="28">
        <v>0</v>
      </c>
      <c r="AP142" s="28">
        <v>15.36520887</v>
      </c>
      <c r="AQ142" s="28">
        <v>15.36520887</v>
      </c>
      <c r="AR142" s="28">
        <v>0</v>
      </c>
      <c r="AS142" s="28">
        <v>27.42629578</v>
      </c>
      <c r="AT142" s="28">
        <v>84.013022280000001</v>
      </c>
      <c r="AU142" s="28">
        <v>124.51059088000001</v>
      </c>
      <c r="AV142" s="28">
        <v>556.07195964000016</v>
      </c>
      <c r="AW142" s="28">
        <v>680.58255052000015</v>
      </c>
      <c r="AX142" s="28">
        <v>28.13639422</v>
      </c>
      <c r="AY142" s="28">
        <v>26.37997378</v>
      </c>
      <c r="AZ142" s="27">
        <v>626.06618252000021</v>
      </c>
      <c r="BA142" s="15"/>
    </row>
    <row r="143" spans="2:53" x14ac:dyDescent="0.2">
      <c r="B143" s="18" t="s">
        <v>249</v>
      </c>
      <c r="C143" s="28">
        <v>550.00487441999996</v>
      </c>
      <c r="D143" s="28">
        <v>459.62468018999999</v>
      </c>
      <c r="E143" s="28">
        <v>204.37651964</v>
      </c>
      <c r="F143" s="28">
        <v>250.25298340000001</v>
      </c>
      <c r="G143" s="28">
        <v>4.99517715</v>
      </c>
      <c r="H143" s="28">
        <v>90.380194230000001</v>
      </c>
      <c r="I143" s="28">
        <v>11.319144210000001</v>
      </c>
      <c r="J143" s="28">
        <v>15.30851852</v>
      </c>
      <c r="K143" s="28">
        <v>51.023635420000005</v>
      </c>
      <c r="L143" s="28">
        <v>12.72889608</v>
      </c>
      <c r="M143" s="28">
        <v>593.50056344000006</v>
      </c>
      <c r="N143" s="28">
        <v>580.23159299999998</v>
      </c>
      <c r="O143" s="28">
        <v>13.26897044</v>
      </c>
      <c r="P143" s="28">
        <v>0</v>
      </c>
      <c r="Q143" s="28">
        <v>0</v>
      </c>
      <c r="R143" s="28">
        <v>1143.5054378599998</v>
      </c>
      <c r="S143" s="28">
        <v>289.61131673</v>
      </c>
      <c r="T143" s="28">
        <v>0</v>
      </c>
      <c r="U143" s="28">
        <v>15.823084489999999</v>
      </c>
      <c r="V143" s="28">
        <v>0</v>
      </c>
      <c r="W143" s="28">
        <v>0</v>
      </c>
      <c r="X143" s="28">
        <v>4.1017084400000003</v>
      </c>
      <c r="Y143" s="28">
        <v>65.435748770000004</v>
      </c>
      <c r="Z143" s="28">
        <v>6.4719103899999997</v>
      </c>
      <c r="AA143" s="28">
        <v>381.44376882</v>
      </c>
      <c r="AB143" s="28">
        <v>762.06166903999997</v>
      </c>
      <c r="AC143" s="28">
        <v>0</v>
      </c>
      <c r="AD143" s="28">
        <v>0</v>
      </c>
      <c r="AE143" s="28">
        <v>0</v>
      </c>
      <c r="AF143" s="28">
        <v>0</v>
      </c>
      <c r="AG143" s="28">
        <v>89.683333200000007</v>
      </c>
      <c r="AH143" s="28">
        <v>89.683333200000007</v>
      </c>
      <c r="AI143" s="28">
        <v>0</v>
      </c>
      <c r="AJ143" s="28">
        <v>0</v>
      </c>
      <c r="AK143" s="28">
        <v>89.683333200000007</v>
      </c>
      <c r="AL143" s="28">
        <v>61.53612416</v>
      </c>
      <c r="AM143" s="28">
        <v>61.53612416</v>
      </c>
      <c r="AN143" s="28">
        <v>0</v>
      </c>
      <c r="AO143" s="28">
        <v>0</v>
      </c>
      <c r="AP143" s="28">
        <v>16.037110890000001</v>
      </c>
      <c r="AQ143" s="28">
        <v>16.037110890000001</v>
      </c>
      <c r="AR143" s="28">
        <v>0</v>
      </c>
      <c r="AS143" s="28">
        <v>262.77942528</v>
      </c>
      <c r="AT143" s="28">
        <v>340.35266032999999</v>
      </c>
      <c r="AU143" s="28">
        <v>511.39234191000003</v>
      </c>
      <c r="AV143" s="28">
        <v>1859.1885705900002</v>
      </c>
      <c r="AW143" s="28">
        <v>2370.5809125000001</v>
      </c>
      <c r="AX143" s="28">
        <v>210.56975177000001</v>
      </c>
      <c r="AY143" s="28">
        <v>45.62949931</v>
      </c>
      <c r="AZ143" s="27">
        <v>2114.38166142</v>
      </c>
      <c r="BA143" s="15"/>
    </row>
    <row r="144" spans="2:53" x14ac:dyDescent="0.2">
      <c r="B144" s="19" t="s">
        <v>1568</v>
      </c>
      <c r="C144" s="25">
        <v>9362.0072591299995</v>
      </c>
      <c r="D144" s="25">
        <v>6708.5546640499997</v>
      </c>
      <c r="E144" s="25">
        <v>2347.9145592299997</v>
      </c>
      <c r="F144" s="25">
        <v>3874.5169301300002</v>
      </c>
      <c r="G144" s="25">
        <v>486.12317469000004</v>
      </c>
      <c r="H144" s="25">
        <v>2653.4525950799998</v>
      </c>
      <c r="I144" s="25">
        <v>614.41203619000009</v>
      </c>
      <c r="J144" s="25">
        <v>924.67218124999999</v>
      </c>
      <c r="K144" s="25">
        <v>558.37114014000008</v>
      </c>
      <c r="L144" s="25">
        <v>555.9972375000001</v>
      </c>
      <c r="M144" s="25">
        <v>9898.0922184999999</v>
      </c>
      <c r="N144" s="25">
        <v>9577.7291020000011</v>
      </c>
      <c r="O144" s="25">
        <v>254.25721089999999</v>
      </c>
      <c r="P144" s="25">
        <v>62.083514340000008</v>
      </c>
      <c r="Q144" s="25">
        <v>4.02239126</v>
      </c>
      <c r="R144" s="25">
        <v>19260.099477629999</v>
      </c>
      <c r="S144" s="25">
        <v>6573.5858682799999</v>
      </c>
      <c r="T144" s="25">
        <v>354.93392212999998</v>
      </c>
      <c r="U144" s="25">
        <v>1161.8629867599998</v>
      </c>
      <c r="V144" s="25">
        <v>0.39119999999999999</v>
      </c>
      <c r="W144" s="25">
        <v>643.06267387999992</v>
      </c>
      <c r="X144" s="25">
        <v>883.32726017999994</v>
      </c>
      <c r="Y144" s="25">
        <v>1744.0711004800003</v>
      </c>
      <c r="Z144" s="25">
        <v>190.27803996999992</v>
      </c>
      <c r="AA144" s="25">
        <v>11551.51305168</v>
      </c>
      <c r="AB144" s="25">
        <v>7708.5864259500013</v>
      </c>
      <c r="AC144" s="25">
        <v>1.1171472599999999</v>
      </c>
      <c r="AD144" s="25">
        <v>0</v>
      </c>
      <c r="AE144" s="25">
        <v>0</v>
      </c>
      <c r="AF144" s="25">
        <v>1.1171472599999999</v>
      </c>
      <c r="AG144" s="25">
        <v>614.95330148000005</v>
      </c>
      <c r="AH144" s="25">
        <v>614.95330148000005</v>
      </c>
      <c r="AI144" s="25">
        <v>0</v>
      </c>
      <c r="AJ144" s="25">
        <v>371.35145533999997</v>
      </c>
      <c r="AK144" s="25">
        <v>987.42190407999988</v>
      </c>
      <c r="AL144" s="25">
        <v>1131.3894625000003</v>
      </c>
      <c r="AM144" s="25">
        <v>1131.3894625000003</v>
      </c>
      <c r="AN144" s="25">
        <v>0</v>
      </c>
      <c r="AO144" s="25">
        <v>0</v>
      </c>
      <c r="AP144" s="25">
        <v>463.23073762999996</v>
      </c>
      <c r="AQ144" s="25">
        <v>463.23073762999996</v>
      </c>
      <c r="AR144" s="25">
        <v>0</v>
      </c>
      <c r="AS144" s="25">
        <v>1287.50275661</v>
      </c>
      <c r="AT144" s="25">
        <v>2882.1229567399996</v>
      </c>
      <c r="AU144" s="25">
        <v>5813.8853732899997</v>
      </c>
      <c r="AV144" s="25">
        <v>21040.764449419999</v>
      </c>
      <c r="AW144" s="25">
        <v>26854.649822709998</v>
      </c>
      <c r="AX144" s="25">
        <v>1604.5776697100002</v>
      </c>
      <c r="AY144" s="25">
        <v>1460.25124538</v>
      </c>
      <c r="AZ144" s="25">
        <v>23789.82090762</v>
      </c>
      <c r="BA144" s="15"/>
    </row>
    <row r="145" spans="2:53" x14ac:dyDescent="0.2">
      <c r="B145" s="2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15"/>
    </row>
    <row r="146" spans="2:53" x14ac:dyDescent="0.2">
      <c r="B146" s="21" t="s">
        <v>116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15"/>
    </row>
    <row r="147" spans="2:53" x14ac:dyDescent="0.2">
      <c r="B147" s="18" t="s">
        <v>257</v>
      </c>
      <c r="C147" s="28">
        <v>86.672103440000001</v>
      </c>
      <c r="D147" s="28">
        <v>39.541809499999999</v>
      </c>
      <c r="E147" s="28">
        <v>11.784980620000001</v>
      </c>
      <c r="F147" s="28">
        <v>25.465788579999998</v>
      </c>
      <c r="G147" s="28">
        <v>2.2910402999999997</v>
      </c>
      <c r="H147" s="28">
        <v>47.130293940000008</v>
      </c>
      <c r="I147" s="28">
        <v>6.6861549500000006</v>
      </c>
      <c r="J147" s="28">
        <v>2.7427343999999998</v>
      </c>
      <c r="K147" s="28">
        <v>34.961223750000002</v>
      </c>
      <c r="L147" s="28">
        <v>2.7401808399999998</v>
      </c>
      <c r="M147" s="28">
        <v>670.30446945000006</v>
      </c>
      <c r="N147" s="28">
        <v>666.10545100000002</v>
      </c>
      <c r="O147" s="28">
        <v>1.3957153100000002</v>
      </c>
      <c r="P147" s="28">
        <v>2.8029831400000003</v>
      </c>
      <c r="Q147" s="28">
        <v>3.2000000000000003E-4</v>
      </c>
      <c r="R147" s="28">
        <v>756.97657288999994</v>
      </c>
      <c r="S147" s="28">
        <v>194.40400707000001</v>
      </c>
      <c r="T147" s="28">
        <v>24.994424289999998</v>
      </c>
      <c r="U147" s="28">
        <v>23.682492359999998</v>
      </c>
      <c r="V147" s="28">
        <v>0</v>
      </c>
      <c r="W147" s="28">
        <v>0</v>
      </c>
      <c r="X147" s="28">
        <v>25.98735804</v>
      </c>
      <c r="Y147" s="28">
        <v>128.96841784999998</v>
      </c>
      <c r="Z147" s="28">
        <v>0.1875</v>
      </c>
      <c r="AA147" s="28">
        <v>398.22419961000003</v>
      </c>
      <c r="AB147" s="28">
        <v>358.75237327999997</v>
      </c>
      <c r="AC147" s="28">
        <v>0</v>
      </c>
      <c r="AD147" s="28">
        <v>0</v>
      </c>
      <c r="AE147" s="28">
        <v>0</v>
      </c>
      <c r="AF147" s="28">
        <v>0</v>
      </c>
      <c r="AG147" s="28">
        <v>37.5</v>
      </c>
      <c r="AH147" s="28">
        <v>37.5</v>
      </c>
      <c r="AI147" s="28">
        <v>0</v>
      </c>
      <c r="AJ147" s="28">
        <v>2.4580761800000004</v>
      </c>
      <c r="AK147" s="28">
        <v>39.958076179999999</v>
      </c>
      <c r="AL147" s="28">
        <v>292.63104894999998</v>
      </c>
      <c r="AM147" s="28">
        <v>292.63104894999998</v>
      </c>
      <c r="AN147" s="28">
        <v>0</v>
      </c>
      <c r="AO147" s="28">
        <v>0</v>
      </c>
      <c r="AP147" s="28">
        <v>0</v>
      </c>
      <c r="AQ147" s="28">
        <v>0</v>
      </c>
      <c r="AR147" s="28">
        <v>0</v>
      </c>
      <c r="AS147" s="28">
        <v>0</v>
      </c>
      <c r="AT147" s="28">
        <v>292.63104894999998</v>
      </c>
      <c r="AU147" s="28">
        <v>106.07940051</v>
      </c>
      <c r="AV147" s="28">
        <v>491.18173199</v>
      </c>
      <c r="AW147" s="28">
        <v>597.26113250000003</v>
      </c>
      <c r="AX147" s="28">
        <v>58.090166740000001</v>
      </c>
      <c r="AY147" s="28">
        <v>0</v>
      </c>
      <c r="AZ147" s="27">
        <v>539.17096576000006</v>
      </c>
      <c r="BA147" s="15"/>
    </row>
    <row r="148" spans="2:53" x14ac:dyDescent="0.2">
      <c r="B148" s="18" t="s">
        <v>256</v>
      </c>
      <c r="C148" s="28">
        <v>41.993883799999999</v>
      </c>
      <c r="D148" s="28">
        <v>22.401743890000002</v>
      </c>
      <c r="E148" s="28">
        <v>5.9380920199999991</v>
      </c>
      <c r="F148" s="28">
        <v>15.419344150000001</v>
      </c>
      <c r="G148" s="28">
        <v>1.0443077199999999</v>
      </c>
      <c r="H148" s="28">
        <v>19.59213991</v>
      </c>
      <c r="I148" s="28">
        <v>6.19637817</v>
      </c>
      <c r="J148" s="28">
        <v>13.395761740000001</v>
      </c>
      <c r="K148" s="28">
        <v>0</v>
      </c>
      <c r="L148" s="28">
        <v>0</v>
      </c>
      <c r="M148" s="28">
        <v>622.86385399999995</v>
      </c>
      <c r="N148" s="28">
        <v>622.86385399999995</v>
      </c>
      <c r="O148" s="28">
        <v>0</v>
      </c>
      <c r="P148" s="28">
        <v>0</v>
      </c>
      <c r="Q148" s="28">
        <v>0</v>
      </c>
      <c r="R148" s="28">
        <v>664.8577378</v>
      </c>
      <c r="S148" s="28">
        <v>273.36584575000001</v>
      </c>
      <c r="T148" s="28">
        <v>6.6570967599999999</v>
      </c>
      <c r="U148" s="28">
        <v>22.419604199999998</v>
      </c>
      <c r="V148" s="28">
        <v>0</v>
      </c>
      <c r="W148" s="28">
        <v>0</v>
      </c>
      <c r="X148" s="28">
        <v>8.4327825099999991</v>
      </c>
      <c r="Y148" s="28">
        <v>48.455611470000001</v>
      </c>
      <c r="Z148" s="28">
        <v>0.58523638</v>
      </c>
      <c r="AA148" s="28">
        <v>359.91617707</v>
      </c>
      <c r="AB148" s="28">
        <v>304.94156072999999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1.37483537</v>
      </c>
      <c r="AK148" s="28">
        <v>1.37483537</v>
      </c>
      <c r="AL148" s="28">
        <v>43.070934950000002</v>
      </c>
      <c r="AM148" s="28">
        <v>43.070934950000002</v>
      </c>
      <c r="AN148" s="28">
        <v>0</v>
      </c>
      <c r="AO148" s="28">
        <v>0</v>
      </c>
      <c r="AP148" s="28">
        <v>2.26244084</v>
      </c>
      <c r="AQ148" s="28">
        <v>2.26244084</v>
      </c>
      <c r="AR148" s="28">
        <v>0</v>
      </c>
      <c r="AS148" s="28">
        <v>0</v>
      </c>
      <c r="AT148" s="28">
        <v>45.333375789999998</v>
      </c>
      <c r="AU148" s="28">
        <v>260.98302031000003</v>
      </c>
      <c r="AV148" s="28">
        <v>298.29838804000002</v>
      </c>
      <c r="AW148" s="28">
        <v>559.28140834999999</v>
      </c>
      <c r="AX148" s="28">
        <v>0</v>
      </c>
      <c r="AY148" s="28">
        <v>272.38499999999999</v>
      </c>
      <c r="AZ148" s="27">
        <v>286.89640835</v>
      </c>
      <c r="BA148" s="15"/>
    </row>
    <row r="149" spans="2:53" x14ac:dyDescent="0.2">
      <c r="B149" s="18" t="s">
        <v>261</v>
      </c>
      <c r="C149" s="28">
        <v>103.39072207</v>
      </c>
      <c r="D149" s="28">
        <v>69.910896240000014</v>
      </c>
      <c r="E149" s="28">
        <v>19.20378015</v>
      </c>
      <c r="F149" s="28">
        <v>47.086442470000001</v>
      </c>
      <c r="G149" s="28">
        <v>3.6206736200000003</v>
      </c>
      <c r="H149" s="28">
        <v>33.479825830000003</v>
      </c>
      <c r="I149" s="28">
        <v>11.75751984</v>
      </c>
      <c r="J149" s="28">
        <v>10.30234383</v>
      </c>
      <c r="K149" s="28">
        <v>10.02060391</v>
      </c>
      <c r="L149" s="28">
        <v>1.3993582499999999</v>
      </c>
      <c r="M149" s="28">
        <v>1067.8237104500001</v>
      </c>
      <c r="N149" s="28">
        <v>1066.2655500000001</v>
      </c>
      <c r="O149" s="28">
        <v>1.5581604499999999</v>
      </c>
      <c r="P149" s="28">
        <v>0</v>
      </c>
      <c r="Q149" s="28">
        <v>0</v>
      </c>
      <c r="R149" s="28">
        <v>1171.2144325199999</v>
      </c>
      <c r="S149" s="28">
        <v>497.89441813000002</v>
      </c>
      <c r="T149" s="28">
        <v>9.6883423699999991</v>
      </c>
      <c r="U149" s="28">
        <v>65.936395399999995</v>
      </c>
      <c r="V149" s="28">
        <v>0</v>
      </c>
      <c r="W149" s="28">
        <v>14.054265630000002</v>
      </c>
      <c r="X149" s="28">
        <v>20.861395510000001</v>
      </c>
      <c r="Y149" s="28">
        <v>81.615784239999996</v>
      </c>
      <c r="Z149" s="28">
        <v>26.168614680000001</v>
      </c>
      <c r="AA149" s="28">
        <v>716.21921596000004</v>
      </c>
      <c r="AB149" s="28">
        <v>454.99521656000002</v>
      </c>
      <c r="AC149" s="28">
        <v>2.5307329799999998</v>
      </c>
      <c r="AD149" s="28">
        <v>2.5307329799999998</v>
      </c>
      <c r="AE149" s="28">
        <v>0</v>
      </c>
      <c r="AF149" s="28">
        <v>0</v>
      </c>
      <c r="AG149" s="28">
        <v>44.994599999999998</v>
      </c>
      <c r="AH149" s="28">
        <v>44.994599999999998</v>
      </c>
      <c r="AI149" s="28">
        <v>0</v>
      </c>
      <c r="AJ149" s="28">
        <v>2.0995735</v>
      </c>
      <c r="AK149" s="28">
        <v>49.62490648</v>
      </c>
      <c r="AL149" s="28">
        <v>48.751269139999998</v>
      </c>
      <c r="AM149" s="28">
        <v>48.751269139999998</v>
      </c>
      <c r="AN149" s="28">
        <v>0</v>
      </c>
      <c r="AO149" s="28">
        <v>0</v>
      </c>
      <c r="AP149" s="28">
        <v>67.749341709999996</v>
      </c>
      <c r="AQ149" s="28">
        <v>67.749341709999996</v>
      </c>
      <c r="AR149" s="28">
        <v>0</v>
      </c>
      <c r="AS149" s="28">
        <v>0</v>
      </c>
      <c r="AT149" s="28">
        <v>116.50061085</v>
      </c>
      <c r="AU149" s="28">
        <v>388.11951219000002</v>
      </c>
      <c r="AV149" s="28">
        <v>18.354634420000004</v>
      </c>
      <c r="AW149" s="28">
        <v>406.47414660999999</v>
      </c>
      <c r="AX149" s="28">
        <v>63.235114079999995</v>
      </c>
      <c r="AY149" s="28">
        <v>200.44877962999999</v>
      </c>
      <c r="AZ149" s="27">
        <v>142.79025289999998</v>
      </c>
      <c r="BA149" s="15"/>
    </row>
    <row r="150" spans="2:53" x14ac:dyDescent="0.2">
      <c r="B150" s="18" t="s">
        <v>262</v>
      </c>
      <c r="C150" s="28">
        <v>76.791382260000006</v>
      </c>
      <c r="D150" s="28">
        <v>48.225033240000002</v>
      </c>
      <c r="E150" s="28">
        <v>15.420143649999998</v>
      </c>
      <c r="F150" s="28">
        <v>30.143322510000001</v>
      </c>
      <c r="G150" s="28">
        <v>2.6615670800000002</v>
      </c>
      <c r="H150" s="28">
        <v>28.566349020000001</v>
      </c>
      <c r="I150" s="28">
        <v>11.33988508</v>
      </c>
      <c r="J150" s="28">
        <v>5.7332276900000005</v>
      </c>
      <c r="K150" s="28">
        <v>10.42669954</v>
      </c>
      <c r="L150" s="28">
        <v>1.0665367100000001</v>
      </c>
      <c r="M150" s="28">
        <v>528.81787931999997</v>
      </c>
      <c r="N150" s="28">
        <v>527.78446099999996</v>
      </c>
      <c r="O150" s="28">
        <v>1.03341832</v>
      </c>
      <c r="P150" s="28">
        <v>0</v>
      </c>
      <c r="Q150" s="28">
        <v>0</v>
      </c>
      <c r="R150" s="28">
        <v>605.60926158000007</v>
      </c>
      <c r="S150" s="28">
        <v>173.78338762999999</v>
      </c>
      <c r="T150" s="28">
        <v>5.6764114000000001</v>
      </c>
      <c r="U150" s="28">
        <v>34.45252327</v>
      </c>
      <c r="V150" s="28">
        <v>0</v>
      </c>
      <c r="W150" s="28">
        <v>0</v>
      </c>
      <c r="X150" s="28">
        <v>98.205551239999991</v>
      </c>
      <c r="Y150" s="28">
        <v>54.524645380000003</v>
      </c>
      <c r="Z150" s="28">
        <v>8.3196696899999996</v>
      </c>
      <c r="AA150" s="28">
        <v>374.96218860999994</v>
      </c>
      <c r="AB150" s="28">
        <v>230.64707297000001</v>
      </c>
      <c r="AC150" s="28">
        <v>0.60573021999999999</v>
      </c>
      <c r="AD150" s="28">
        <v>0.60573021999999999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14.027143949999999</v>
      </c>
      <c r="AK150" s="28">
        <v>14.632874169999999</v>
      </c>
      <c r="AL150" s="28">
        <v>73.490336150000005</v>
      </c>
      <c r="AM150" s="28">
        <v>73.490336150000005</v>
      </c>
      <c r="AN150" s="28">
        <v>0</v>
      </c>
      <c r="AO150" s="28">
        <v>0</v>
      </c>
      <c r="AP150" s="28">
        <v>13.355464080000001</v>
      </c>
      <c r="AQ150" s="28">
        <v>13.355464080000001</v>
      </c>
      <c r="AR150" s="28">
        <v>0</v>
      </c>
      <c r="AS150" s="28">
        <v>13.06283423</v>
      </c>
      <c r="AT150" s="28">
        <v>99.908634460000002</v>
      </c>
      <c r="AU150" s="28">
        <v>145.37131268000002</v>
      </c>
      <c r="AV150" s="28">
        <v>256.12084071999999</v>
      </c>
      <c r="AW150" s="28">
        <v>401.49215340000006</v>
      </c>
      <c r="AX150" s="28">
        <v>13.456813179999999</v>
      </c>
      <c r="AY150" s="28">
        <v>53.819017369999997</v>
      </c>
      <c r="AZ150" s="27">
        <v>334.2163228500001</v>
      </c>
      <c r="BA150" s="13"/>
    </row>
    <row r="151" spans="2:53" x14ac:dyDescent="0.2">
      <c r="B151" s="18" t="s">
        <v>260</v>
      </c>
      <c r="C151" s="28">
        <v>94.786678460000005</v>
      </c>
      <c r="D151" s="28">
        <v>49.443497480000005</v>
      </c>
      <c r="E151" s="28">
        <v>9.3401743699999997</v>
      </c>
      <c r="F151" s="28">
        <v>38.01901273</v>
      </c>
      <c r="G151" s="28">
        <v>2.0843103799999998</v>
      </c>
      <c r="H151" s="28">
        <v>45.343180980000007</v>
      </c>
      <c r="I151" s="28">
        <v>6.7234599199999998</v>
      </c>
      <c r="J151" s="28">
        <v>6.3275516700000001</v>
      </c>
      <c r="K151" s="28">
        <v>26.07022997</v>
      </c>
      <c r="L151" s="28">
        <v>6.22193942</v>
      </c>
      <c r="M151" s="28">
        <v>468.52860856000001</v>
      </c>
      <c r="N151" s="28">
        <v>459.62573694000002</v>
      </c>
      <c r="O151" s="28">
        <v>2.1790692099999998</v>
      </c>
      <c r="P151" s="28">
        <v>0</v>
      </c>
      <c r="Q151" s="28">
        <v>6.7238024100000002</v>
      </c>
      <c r="R151" s="28">
        <v>563.31528702000003</v>
      </c>
      <c r="S151" s="28">
        <v>128.68769545000001</v>
      </c>
      <c r="T151" s="28">
        <v>2.3150997999999996</v>
      </c>
      <c r="U151" s="28">
        <v>27.899602730000002</v>
      </c>
      <c r="V151" s="28">
        <v>0</v>
      </c>
      <c r="W151" s="28">
        <v>0</v>
      </c>
      <c r="X151" s="28">
        <v>11.091421029999999</v>
      </c>
      <c r="Y151" s="28">
        <v>65.990693690000001</v>
      </c>
      <c r="Z151" s="28">
        <v>0.87370775000000001</v>
      </c>
      <c r="AA151" s="28">
        <v>236.85822045</v>
      </c>
      <c r="AB151" s="28">
        <v>326.45706656999999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91.001900480000003</v>
      </c>
      <c r="AK151" s="28">
        <v>91.001900480000003</v>
      </c>
      <c r="AL151" s="28">
        <v>47.441613539999999</v>
      </c>
      <c r="AM151" s="28">
        <v>47.441613539999999</v>
      </c>
      <c r="AN151" s="28">
        <v>0</v>
      </c>
      <c r="AO151" s="28">
        <v>0</v>
      </c>
      <c r="AP151" s="28">
        <v>11.11167768</v>
      </c>
      <c r="AQ151" s="28">
        <v>11.11167768</v>
      </c>
      <c r="AR151" s="28">
        <v>0</v>
      </c>
      <c r="AS151" s="28">
        <v>71.521801019999998</v>
      </c>
      <c r="AT151" s="28">
        <v>130.07509224</v>
      </c>
      <c r="AU151" s="28">
        <v>287.38387481000001</v>
      </c>
      <c r="AV151" s="28">
        <v>788.56481292000012</v>
      </c>
      <c r="AW151" s="28">
        <v>1075.9486877300001</v>
      </c>
      <c r="AX151" s="28">
        <v>19.641571219999999</v>
      </c>
      <c r="AY151" s="28">
        <v>87.313613849999996</v>
      </c>
      <c r="AZ151" s="27">
        <v>968.99350265999999</v>
      </c>
      <c r="BA151" s="15"/>
    </row>
    <row r="152" spans="2:53" x14ac:dyDescent="0.2">
      <c r="B152" s="18" t="s">
        <v>258</v>
      </c>
      <c r="C152" s="28">
        <v>355.88221358000004</v>
      </c>
      <c r="D152" s="28">
        <v>225.10032963</v>
      </c>
      <c r="E152" s="28">
        <v>116.43358047999999</v>
      </c>
      <c r="F152" s="28">
        <v>101.5974717</v>
      </c>
      <c r="G152" s="28">
        <v>7.0692774500000004</v>
      </c>
      <c r="H152" s="28">
        <v>130.78188395000001</v>
      </c>
      <c r="I152" s="28">
        <v>22.481734420000002</v>
      </c>
      <c r="J152" s="28">
        <v>2.9620829999999998</v>
      </c>
      <c r="K152" s="28">
        <v>97.865953500000003</v>
      </c>
      <c r="L152" s="28">
        <v>7.47211303</v>
      </c>
      <c r="M152" s="28">
        <v>933.78560285000003</v>
      </c>
      <c r="N152" s="28">
        <v>918.77319299999999</v>
      </c>
      <c r="O152" s="28">
        <v>15.012409849999999</v>
      </c>
      <c r="P152" s="28">
        <v>0</v>
      </c>
      <c r="Q152" s="28">
        <v>0</v>
      </c>
      <c r="R152" s="28">
        <v>1289.6678164300001</v>
      </c>
      <c r="S152" s="28">
        <v>452.54866906000001</v>
      </c>
      <c r="T152" s="28">
        <v>9.3698355000000006</v>
      </c>
      <c r="U152" s="28">
        <v>61.418352909999996</v>
      </c>
      <c r="V152" s="28">
        <v>0</v>
      </c>
      <c r="W152" s="28">
        <v>0</v>
      </c>
      <c r="X152" s="28">
        <v>48.136346090000004</v>
      </c>
      <c r="Y152" s="28">
        <v>86.623039919999997</v>
      </c>
      <c r="Z152" s="28">
        <v>0</v>
      </c>
      <c r="AA152" s="28">
        <v>658.09624348</v>
      </c>
      <c r="AB152" s="28">
        <v>631.5715729499999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19.306517109999998</v>
      </c>
      <c r="AK152" s="28">
        <v>19.306517109999998</v>
      </c>
      <c r="AL152" s="28">
        <v>7.8804940300000004</v>
      </c>
      <c r="AM152" s="28">
        <v>7.8804940300000004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152.11645636</v>
      </c>
      <c r="AT152" s="28">
        <v>159.99695038999999</v>
      </c>
      <c r="AU152" s="28">
        <v>490.88113967000004</v>
      </c>
      <c r="AV152" s="28">
        <v>1375.9170240599999</v>
      </c>
      <c r="AW152" s="28">
        <v>1866.7981637299999</v>
      </c>
      <c r="AX152" s="28">
        <v>162.72087673000001</v>
      </c>
      <c r="AY152" s="28">
        <v>95.989787190000001</v>
      </c>
      <c r="AZ152" s="27">
        <v>1608.0874998099998</v>
      </c>
      <c r="BA152" s="15"/>
    </row>
    <row r="153" spans="2:53" x14ac:dyDescent="0.2">
      <c r="B153" s="18" t="s">
        <v>259</v>
      </c>
      <c r="C153" s="28">
        <v>436.16173545999999</v>
      </c>
      <c r="D153" s="28">
        <v>272.74384806</v>
      </c>
      <c r="E153" s="28">
        <v>83.29790220000001</v>
      </c>
      <c r="F153" s="28">
        <v>172.42592736</v>
      </c>
      <c r="G153" s="28">
        <v>17.020018499999999</v>
      </c>
      <c r="H153" s="28">
        <v>163.41788740000001</v>
      </c>
      <c r="I153" s="28">
        <v>63.766869219999997</v>
      </c>
      <c r="J153" s="28">
        <v>32.599787589999998</v>
      </c>
      <c r="K153" s="28">
        <v>42.068155650000001</v>
      </c>
      <c r="L153" s="28">
        <v>24.983074940000002</v>
      </c>
      <c r="M153" s="28">
        <v>684.04863563000004</v>
      </c>
      <c r="N153" s="28">
        <v>671.26361999999995</v>
      </c>
      <c r="O153" s="28">
        <v>7.1897842199999999</v>
      </c>
      <c r="P153" s="28">
        <v>4.6624355700000004</v>
      </c>
      <c r="Q153" s="28">
        <v>0.93279583999999993</v>
      </c>
      <c r="R153" s="28">
        <v>1120.2103710899999</v>
      </c>
      <c r="S153" s="28">
        <v>368.72768088999999</v>
      </c>
      <c r="T153" s="28">
        <v>29.59162409</v>
      </c>
      <c r="U153" s="28">
        <v>42.944614189999996</v>
      </c>
      <c r="V153" s="28">
        <v>0.59992266000000005</v>
      </c>
      <c r="W153" s="28">
        <v>4.2311087699999996</v>
      </c>
      <c r="X153" s="28">
        <v>17.625916440000001</v>
      </c>
      <c r="Y153" s="28">
        <v>115.52648103</v>
      </c>
      <c r="Z153" s="28">
        <v>6.0835703600000004</v>
      </c>
      <c r="AA153" s="28">
        <v>585.33091843</v>
      </c>
      <c r="AB153" s="28">
        <v>534.87945265999997</v>
      </c>
      <c r="AC153" s="28">
        <v>0</v>
      </c>
      <c r="AD153" s="28">
        <v>0</v>
      </c>
      <c r="AE153" s="28">
        <v>0</v>
      </c>
      <c r="AF153" s="28">
        <v>0</v>
      </c>
      <c r="AG153" s="28">
        <v>224.16659534000001</v>
      </c>
      <c r="AH153" s="28">
        <v>224.16659534000001</v>
      </c>
      <c r="AI153" s="28">
        <v>0</v>
      </c>
      <c r="AJ153" s="28">
        <v>3.7557885799999999</v>
      </c>
      <c r="AK153" s="28">
        <v>227.92238391999999</v>
      </c>
      <c r="AL153" s="28">
        <v>244.11136128999999</v>
      </c>
      <c r="AM153" s="28">
        <v>244.11136128999999</v>
      </c>
      <c r="AN153" s="28">
        <v>0</v>
      </c>
      <c r="AO153" s="28">
        <v>0</v>
      </c>
      <c r="AP153" s="28">
        <v>0</v>
      </c>
      <c r="AQ153" s="28">
        <v>0</v>
      </c>
      <c r="AR153" s="28">
        <v>0</v>
      </c>
      <c r="AS153" s="28">
        <v>204.57546590000001</v>
      </c>
      <c r="AT153" s="28">
        <v>448.68682718999997</v>
      </c>
      <c r="AU153" s="28">
        <v>314.11500939000001</v>
      </c>
      <c r="AV153" s="28">
        <v>128.59742051999999</v>
      </c>
      <c r="AW153" s="28">
        <v>442.71242991000003</v>
      </c>
      <c r="AX153" s="28">
        <v>165.48451122</v>
      </c>
      <c r="AY153" s="28">
        <v>3.3479568999999998</v>
      </c>
      <c r="AZ153" s="27">
        <v>273.87996179000004</v>
      </c>
      <c r="BA153" s="15"/>
    </row>
    <row r="154" spans="2:53" x14ac:dyDescent="0.2">
      <c r="B154" s="19" t="s">
        <v>1568</v>
      </c>
      <c r="C154" s="25">
        <v>1195.6787190699999</v>
      </c>
      <c r="D154" s="25">
        <v>727.36715804000005</v>
      </c>
      <c r="E154" s="25">
        <v>261.41865349</v>
      </c>
      <c r="F154" s="25">
        <v>430.1573095</v>
      </c>
      <c r="G154" s="25">
        <v>35.791195049999999</v>
      </c>
      <c r="H154" s="25">
        <v>468.31156103000001</v>
      </c>
      <c r="I154" s="25">
        <v>128.95200159999999</v>
      </c>
      <c r="J154" s="25">
        <v>74.063489919999995</v>
      </c>
      <c r="K154" s="25">
        <v>221.41286631999998</v>
      </c>
      <c r="L154" s="25">
        <v>43.883203190000003</v>
      </c>
      <c r="M154" s="25">
        <v>4976.1727602599994</v>
      </c>
      <c r="N154" s="25">
        <v>4932.6818659399996</v>
      </c>
      <c r="O154" s="25">
        <v>28.368557359999997</v>
      </c>
      <c r="P154" s="25">
        <v>7.4654187100000007</v>
      </c>
      <c r="Q154" s="25">
        <v>7.6569182500000004</v>
      </c>
      <c r="R154" s="25">
        <v>6171.8514793300001</v>
      </c>
      <c r="S154" s="25">
        <v>2089.4117039799999</v>
      </c>
      <c r="T154" s="25">
        <v>88.292834209999995</v>
      </c>
      <c r="U154" s="25">
        <v>278.75358505999998</v>
      </c>
      <c r="V154" s="25">
        <v>0.59992266000000005</v>
      </c>
      <c r="W154" s="25">
        <v>18.285374400000002</v>
      </c>
      <c r="X154" s="25">
        <v>230.34077085999999</v>
      </c>
      <c r="Y154" s="25">
        <v>581.70467357999996</v>
      </c>
      <c r="Z154" s="25">
        <v>42.218298860000004</v>
      </c>
      <c r="AA154" s="25">
        <v>3329.60716361</v>
      </c>
      <c r="AB154" s="25">
        <v>2842.24431572</v>
      </c>
      <c r="AC154" s="25">
        <v>3.1364631999999997</v>
      </c>
      <c r="AD154" s="25">
        <v>3.1364631999999997</v>
      </c>
      <c r="AE154" s="25">
        <v>0</v>
      </c>
      <c r="AF154" s="25">
        <v>0</v>
      </c>
      <c r="AG154" s="25">
        <v>306.66119534000001</v>
      </c>
      <c r="AH154" s="25">
        <v>306.66119534000001</v>
      </c>
      <c r="AI154" s="25">
        <v>0</v>
      </c>
      <c r="AJ154" s="25">
        <v>134.02383516999998</v>
      </c>
      <c r="AK154" s="25">
        <v>443.82149370999997</v>
      </c>
      <c r="AL154" s="25">
        <v>757.37705804999996</v>
      </c>
      <c r="AM154" s="25">
        <v>757.37705804999996</v>
      </c>
      <c r="AN154" s="25">
        <v>0</v>
      </c>
      <c r="AO154" s="25">
        <v>0</v>
      </c>
      <c r="AP154" s="25">
        <v>94.478924309999996</v>
      </c>
      <c r="AQ154" s="25">
        <v>94.478924309999996</v>
      </c>
      <c r="AR154" s="25">
        <v>0</v>
      </c>
      <c r="AS154" s="25">
        <v>441.27655750999998</v>
      </c>
      <c r="AT154" s="25">
        <v>1293.1325398700001</v>
      </c>
      <c r="AU154" s="25">
        <v>1992.9332695600001</v>
      </c>
      <c r="AV154" s="25">
        <v>3357.03485267</v>
      </c>
      <c r="AW154" s="25">
        <v>5349.9681222299996</v>
      </c>
      <c r="AX154" s="25">
        <v>482.62905317000002</v>
      </c>
      <c r="AY154" s="25">
        <v>713.30415493999999</v>
      </c>
      <c r="AZ154" s="25">
        <v>4154.0349141200004</v>
      </c>
      <c r="BA154" s="15"/>
    </row>
    <row r="155" spans="2:53" x14ac:dyDescent="0.2">
      <c r="B155" s="2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15"/>
    </row>
    <row r="156" spans="2:53" x14ac:dyDescent="0.2">
      <c r="B156" s="21" t="s">
        <v>123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15"/>
    </row>
    <row r="157" spans="2:53" x14ac:dyDescent="0.2">
      <c r="B157" s="18" t="s">
        <v>263</v>
      </c>
      <c r="C157" s="28">
        <v>38.280077579999997</v>
      </c>
      <c r="D157" s="28">
        <v>19.63586454</v>
      </c>
      <c r="E157" s="28">
        <v>10.139237040000001</v>
      </c>
      <c r="F157" s="28">
        <v>7.6034355700000003</v>
      </c>
      <c r="G157" s="28">
        <v>1.89319193</v>
      </c>
      <c r="H157" s="28">
        <v>18.64421304</v>
      </c>
      <c r="I157" s="28">
        <v>2.97735993</v>
      </c>
      <c r="J157" s="28">
        <v>1.9080796799999999</v>
      </c>
      <c r="K157" s="28">
        <v>9.666581990000001</v>
      </c>
      <c r="L157" s="28">
        <v>4.0921914399999997</v>
      </c>
      <c r="M157" s="28">
        <v>582.84727091000002</v>
      </c>
      <c r="N157" s="28">
        <v>582.25685099999998</v>
      </c>
      <c r="O157" s="28">
        <v>0.59041991000000005</v>
      </c>
      <c r="P157" s="28">
        <v>0</v>
      </c>
      <c r="Q157" s="28">
        <v>0</v>
      </c>
      <c r="R157" s="28">
        <v>621.12734849000003</v>
      </c>
      <c r="S157" s="28">
        <v>380.00028111</v>
      </c>
      <c r="T157" s="28">
        <v>2.9405929799999999</v>
      </c>
      <c r="U157" s="28">
        <v>26.233609000000001</v>
      </c>
      <c r="V157" s="28">
        <v>0</v>
      </c>
      <c r="W157" s="28">
        <v>0.35677271999999999</v>
      </c>
      <c r="X157" s="28">
        <v>13.091016380000001</v>
      </c>
      <c r="Y157" s="28">
        <v>83.975203269999994</v>
      </c>
      <c r="Z157" s="28">
        <v>16.66061208</v>
      </c>
      <c r="AA157" s="28">
        <v>523.25808754000002</v>
      </c>
      <c r="AB157" s="28">
        <v>97.869260949999997</v>
      </c>
      <c r="AC157" s="28">
        <v>8.0999999999999996E-4</v>
      </c>
      <c r="AD157" s="28">
        <v>0</v>
      </c>
      <c r="AE157" s="28">
        <v>0</v>
      </c>
      <c r="AF157" s="28">
        <v>8.0999999999999996E-4</v>
      </c>
      <c r="AG157" s="28">
        <v>0</v>
      </c>
      <c r="AH157" s="28">
        <v>0</v>
      </c>
      <c r="AI157" s="28">
        <v>0</v>
      </c>
      <c r="AJ157" s="28">
        <v>2.9943355999999999</v>
      </c>
      <c r="AK157" s="28">
        <v>2.9951456000000003</v>
      </c>
      <c r="AL157" s="28">
        <v>4.3670016</v>
      </c>
      <c r="AM157" s="28">
        <v>4.3670016</v>
      </c>
      <c r="AN157" s="28">
        <v>0</v>
      </c>
      <c r="AO157" s="28">
        <v>0</v>
      </c>
      <c r="AP157" s="28">
        <v>31.681889340000001</v>
      </c>
      <c r="AQ157" s="28">
        <v>31.681889340000001</v>
      </c>
      <c r="AR157" s="28">
        <v>0</v>
      </c>
      <c r="AS157" s="28">
        <v>0</v>
      </c>
      <c r="AT157" s="28">
        <v>36.04889094</v>
      </c>
      <c r="AU157" s="28">
        <v>64.815515610000006</v>
      </c>
      <c r="AV157" s="28">
        <v>181.32731943000002</v>
      </c>
      <c r="AW157" s="28">
        <v>246.14283503999999</v>
      </c>
      <c r="AX157" s="28">
        <v>26.924101969999999</v>
      </c>
      <c r="AY157" s="28">
        <v>0.23823170000000002</v>
      </c>
      <c r="AZ157" s="27">
        <v>218.98050136999998</v>
      </c>
      <c r="BA157" s="13"/>
    </row>
    <row r="158" spans="2:53" x14ac:dyDescent="0.2">
      <c r="B158" s="18" t="s">
        <v>264</v>
      </c>
      <c r="C158" s="28">
        <v>299.14969380000002</v>
      </c>
      <c r="D158" s="28">
        <v>82.853229749999997</v>
      </c>
      <c r="E158" s="28">
        <v>27.187657229999996</v>
      </c>
      <c r="F158" s="28">
        <v>49.395884450000004</v>
      </c>
      <c r="G158" s="28">
        <v>6.2696880699999999</v>
      </c>
      <c r="H158" s="28">
        <v>216.29646405000003</v>
      </c>
      <c r="I158" s="28">
        <v>14.115496519999999</v>
      </c>
      <c r="J158" s="28">
        <v>54.246296009999995</v>
      </c>
      <c r="K158" s="28">
        <v>147.0304921</v>
      </c>
      <c r="L158" s="28">
        <v>0.90417942000000007</v>
      </c>
      <c r="M158" s="28">
        <v>597.29672147000008</v>
      </c>
      <c r="N158" s="28">
        <v>544.55319910000003</v>
      </c>
      <c r="O158" s="28">
        <v>3.349253</v>
      </c>
      <c r="P158" s="28">
        <v>0</v>
      </c>
      <c r="Q158" s="28">
        <v>49.394269369999996</v>
      </c>
      <c r="R158" s="28">
        <v>896.4464152700001</v>
      </c>
      <c r="S158" s="28">
        <v>221.35767939999999</v>
      </c>
      <c r="T158" s="28">
        <v>12.576206780000001</v>
      </c>
      <c r="U158" s="28">
        <v>90.115851989999996</v>
      </c>
      <c r="V158" s="28">
        <v>0.52899660999999998</v>
      </c>
      <c r="W158" s="28">
        <v>9.3252280800000005</v>
      </c>
      <c r="X158" s="28">
        <v>15.69473971</v>
      </c>
      <c r="Y158" s="28">
        <v>121.58846292</v>
      </c>
      <c r="Z158" s="28">
        <v>7.2099585099999999</v>
      </c>
      <c r="AA158" s="28">
        <v>478.39712400000002</v>
      </c>
      <c r="AB158" s="28">
        <v>418.04929127000003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101.12723676</v>
      </c>
      <c r="AK158" s="28">
        <v>101.12723676</v>
      </c>
      <c r="AL158" s="28">
        <v>17.573861480000001</v>
      </c>
      <c r="AM158" s="28">
        <v>17.573861480000001</v>
      </c>
      <c r="AN158" s="28">
        <v>0</v>
      </c>
      <c r="AO158" s="28">
        <v>0</v>
      </c>
      <c r="AP158" s="28">
        <v>21.801456569999999</v>
      </c>
      <c r="AQ158" s="28">
        <v>21.801456569999999</v>
      </c>
      <c r="AR158" s="28">
        <v>0</v>
      </c>
      <c r="AS158" s="28">
        <v>15.48507427</v>
      </c>
      <c r="AT158" s="28">
        <v>54.860392320000003</v>
      </c>
      <c r="AU158" s="28">
        <v>464.31613571000003</v>
      </c>
      <c r="AV158" s="28">
        <v>0</v>
      </c>
      <c r="AW158" s="28">
        <v>464.31613571000003</v>
      </c>
      <c r="AX158" s="28">
        <v>20.94533328</v>
      </c>
      <c r="AY158" s="28">
        <v>0</v>
      </c>
      <c r="AZ158" s="27">
        <v>443.37080243000003</v>
      </c>
      <c r="BA158" s="15"/>
    </row>
    <row r="159" spans="2:53" x14ac:dyDescent="0.2">
      <c r="B159" s="18" t="s">
        <v>1576</v>
      </c>
      <c r="C159" s="28">
        <v>31.283789099999996</v>
      </c>
      <c r="D159" s="28">
        <v>18.32282687</v>
      </c>
      <c r="E159" s="28">
        <v>5.6387579700000003</v>
      </c>
      <c r="F159" s="28">
        <v>10.52545344</v>
      </c>
      <c r="G159" s="28">
        <v>2.15861546</v>
      </c>
      <c r="H159" s="28">
        <v>12.96096223</v>
      </c>
      <c r="I159" s="28">
        <v>3.5564360699999997</v>
      </c>
      <c r="J159" s="28">
        <v>2.2086591600000003</v>
      </c>
      <c r="K159" s="28">
        <v>6.9442069999999996</v>
      </c>
      <c r="L159" s="28">
        <v>0.25165999999999999</v>
      </c>
      <c r="M159" s="28">
        <v>506.06686138999999</v>
      </c>
      <c r="N159" s="28">
        <v>505.815001</v>
      </c>
      <c r="O159" s="28">
        <v>0.25186038999999999</v>
      </c>
      <c r="P159" s="28">
        <v>0</v>
      </c>
      <c r="Q159" s="28">
        <v>0</v>
      </c>
      <c r="R159" s="28">
        <v>537.35065049000002</v>
      </c>
      <c r="S159" s="28">
        <v>392.23123150999999</v>
      </c>
      <c r="T159" s="28">
        <v>3.9594999999999998</v>
      </c>
      <c r="U159" s="28">
        <v>29.305953949999999</v>
      </c>
      <c r="V159" s="28">
        <v>0</v>
      </c>
      <c r="W159" s="28">
        <v>0</v>
      </c>
      <c r="X159" s="28">
        <v>16.401429480000001</v>
      </c>
      <c r="Y159" s="28">
        <v>34.596223619999996</v>
      </c>
      <c r="Z159" s="28">
        <v>3.6355244999999998</v>
      </c>
      <c r="AA159" s="28">
        <v>480.12986305999999</v>
      </c>
      <c r="AB159" s="28">
        <v>57.220787430000001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2.3287666000000002</v>
      </c>
      <c r="AM159" s="28">
        <v>2.3287666000000002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0</v>
      </c>
      <c r="AT159" s="28">
        <v>2.3287666000000002</v>
      </c>
      <c r="AU159" s="28">
        <v>54.892020830000007</v>
      </c>
      <c r="AV159" s="28">
        <v>41.054281509999996</v>
      </c>
      <c r="AW159" s="28">
        <v>95.946302340000003</v>
      </c>
      <c r="AX159" s="28">
        <v>0.62223252000000007</v>
      </c>
      <c r="AY159" s="28">
        <v>0</v>
      </c>
      <c r="AZ159" s="27">
        <v>95.324069820000005</v>
      </c>
      <c r="BA159" s="15"/>
    </row>
    <row r="160" spans="2:53" x14ac:dyDescent="0.2">
      <c r="B160" s="18" t="s">
        <v>265</v>
      </c>
      <c r="C160" s="28">
        <v>275.90013950000002</v>
      </c>
      <c r="D160" s="28">
        <v>144.01434591</v>
      </c>
      <c r="E160" s="28">
        <v>65.572833629999991</v>
      </c>
      <c r="F160" s="28">
        <v>69.082807279999997</v>
      </c>
      <c r="G160" s="28">
        <v>9.3587050000000005</v>
      </c>
      <c r="H160" s="28">
        <v>131.88579358999999</v>
      </c>
      <c r="I160" s="28">
        <v>19.64000352</v>
      </c>
      <c r="J160" s="28">
        <v>6.1113585300000004</v>
      </c>
      <c r="K160" s="28">
        <v>99.303329239999997</v>
      </c>
      <c r="L160" s="28">
        <v>6.8311022999999995</v>
      </c>
      <c r="M160" s="28">
        <v>737.79672423</v>
      </c>
      <c r="N160" s="28">
        <v>733.49825599999997</v>
      </c>
      <c r="O160" s="28">
        <v>4.2984682300000001</v>
      </c>
      <c r="P160" s="28">
        <v>0</v>
      </c>
      <c r="Q160" s="28">
        <v>0</v>
      </c>
      <c r="R160" s="28">
        <v>1013.69686373</v>
      </c>
      <c r="S160" s="28">
        <v>403.85407058999999</v>
      </c>
      <c r="T160" s="28">
        <v>11.97449746</v>
      </c>
      <c r="U160" s="28">
        <v>19.868713079999999</v>
      </c>
      <c r="V160" s="28">
        <v>1.9282961299999999</v>
      </c>
      <c r="W160" s="28">
        <v>3.1425852200000004</v>
      </c>
      <c r="X160" s="28">
        <v>9.0728355700000005</v>
      </c>
      <c r="Y160" s="28">
        <v>54.848396530000002</v>
      </c>
      <c r="Z160" s="28">
        <v>20.038330980000001</v>
      </c>
      <c r="AA160" s="28">
        <v>524.72772555999995</v>
      </c>
      <c r="AB160" s="28">
        <v>488.96913817000001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115.3535826</v>
      </c>
      <c r="AK160" s="28">
        <v>115.3535826</v>
      </c>
      <c r="AL160" s="28">
        <v>92.071583849999996</v>
      </c>
      <c r="AM160" s="28">
        <v>92.071583849999996</v>
      </c>
      <c r="AN160" s="28">
        <v>0</v>
      </c>
      <c r="AO160" s="28">
        <v>0</v>
      </c>
      <c r="AP160" s="28">
        <v>60.561540799999996</v>
      </c>
      <c r="AQ160" s="28">
        <v>60.561540799999996</v>
      </c>
      <c r="AR160" s="28">
        <v>0</v>
      </c>
      <c r="AS160" s="28">
        <v>170.17414877000002</v>
      </c>
      <c r="AT160" s="28">
        <v>322.80727341999994</v>
      </c>
      <c r="AU160" s="28">
        <v>281.51544735000004</v>
      </c>
      <c r="AV160" s="28">
        <v>389.72464438999998</v>
      </c>
      <c r="AW160" s="28">
        <v>671.24009174000003</v>
      </c>
      <c r="AX160" s="28">
        <v>116.32011976999999</v>
      </c>
      <c r="AY160" s="28">
        <v>49.351551990000004</v>
      </c>
      <c r="AZ160" s="27">
        <v>505.56841997999999</v>
      </c>
      <c r="BA160" s="15"/>
    </row>
    <row r="161" spans="2:53" x14ac:dyDescent="0.2">
      <c r="B161" s="18" t="s">
        <v>266</v>
      </c>
      <c r="C161" s="28">
        <v>834.48212393000006</v>
      </c>
      <c r="D161" s="28">
        <v>595.22262818000002</v>
      </c>
      <c r="E161" s="28">
        <v>190.43597306000001</v>
      </c>
      <c r="F161" s="28">
        <v>374.97138073000002</v>
      </c>
      <c r="G161" s="28">
        <v>29.815274389999999</v>
      </c>
      <c r="H161" s="28">
        <v>239.25949575000001</v>
      </c>
      <c r="I161" s="28">
        <v>55.629733200000004</v>
      </c>
      <c r="J161" s="28">
        <v>52.600638830000001</v>
      </c>
      <c r="K161" s="28">
        <v>68.121665239999999</v>
      </c>
      <c r="L161" s="28">
        <v>62.907458479999995</v>
      </c>
      <c r="M161" s="28">
        <v>2379.1724508400002</v>
      </c>
      <c r="N161" s="28">
        <v>2368.7564309999998</v>
      </c>
      <c r="O161" s="28">
        <v>10.416019840000001</v>
      </c>
      <c r="P161" s="28">
        <v>0</v>
      </c>
      <c r="Q161" s="28">
        <v>0</v>
      </c>
      <c r="R161" s="28">
        <v>3213.6545747700002</v>
      </c>
      <c r="S161" s="28">
        <v>579.33077461000005</v>
      </c>
      <c r="T161" s="28">
        <v>105.69243587999999</v>
      </c>
      <c r="U161" s="28">
        <v>201.36227958000001</v>
      </c>
      <c r="V161" s="28">
        <v>0</v>
      </c>
      <c r="W161" s="28">
        <v>65.135325010000003</v>
      </c>
      <c r="X161" s="28">
        <v>127.13638156</v>
      </c>
      <c r="Y161" s="28">
        <v>247.31650797999998</v>
      </c>
      <c r="Z161" s="28">
        <v>0</v>
      </c>
      <c r="AA161" s="28">
        <v>1325.97370462</v>
      </c>
      <c r="AB161" s="28">
        <v>1887.6808701499999</v>
      </c>
      <c r="AC161" s="28">
        <v>0.18190000000000001</v>
      </c>
      <c r="AD161" s="28">
        <v>0.1716</v>
      </c>
      <c r="AE161" s="28">
        <v>0</v>
      </c>
      <c r="AF161" s="28">
        <v>1.03E-2</v>
      </c>
      <c r="AG161" s="28">
        <v>0</v>
      </c>
      <c r="AH161" s="28">
        <v>0</v>
      </c>
      <c r="AI161" s="28">
        <v>0</v>
      </c>
      <c r="AJ161" s="28">
        <v>3.6371467599999998</v>
      </c>
      <c r="AK161" s="28">
        <v>3.81904676</v>
      </c>
      <c r="AL161" s="28">
        <v>57.563708210000001</v>
      </c>
      <c r="AM161" s="28">
        <v>57.563708210000001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57.563708210000001</v>
      </c>
      <c r="AU161" s="28">
        <v>1833.9362086999997</v>
      </c>
      <c r="AV161" s="28">
        <v>3581.68227157</v>
      </c>
      <c r="AW161" s="28">
        <v>5415.6184802699991</v>
      </c>
      <c r="AX161" s="28">
        <v>260.17197342999998</v>
      </c>
      <c r="AY161" s="28">
        <v>424.72942952</v>
      </c>
      <c r="AZ161" s="27">
        <v>4730.7170773199987</v>
      </c>
      <c r="BA161" s="15"/>
    </row>
    <row r="162" spans="2:53" x14ac:dyDescent="0.2">
      <c r="B162" s="19" t="s">
        <v>1568</v>
      </c>
      <c r="C162" s="25">
        <v>1479.09582391</v>
      </c>
      <c r="D162" s="25">
        <v>860.04889524999999</v>
      </c>
      <c r="E162" s="25">
        <v>298.97445892999997</v>
      </c>
      <c r="F162" s="25">
        <v>511.57896147000002</v>
      </c>
      <c r="G162" s="25">
        <v>49.495474850000001</v>
      </c>
      <c r="H162" s="25">
        <v>619.04692866000005</v>
      </c>
      <c r="I162" s="25">
        <v>95.91902924</v>
      </c>
      <c r="J162" s="25">
        <v>117.07503220999999</v>
      </c>
      <c r="K162" s="25">
        <v>331.06627557000002</v>
      </c>
      <c r="L162" s="25">
        <v>74.98659164</v>
      </c>
      <c r="M162" s="25">
        <v>4803.1800288400009</v>
      </c>
      <c r="N162" s="25">
        <v>4734.8797380999995</v>
      </c>
      <c r="O162" s="25">
        <v>18.906021370000001</v>
      </c>
      <c r="P162" s="25">
        <v>0</v>
      </c>
      <c r="Q162" s="25">
        <v>49.394269369999996</v>
      </c>
      <c r="R162" s="25">
        <v>6282.2758527500009</v>
      </c>
      <c r="S162" s="25">
        <v>1976.7740372200001</v>
      </c>
      <c r="T162" s="25">
        <v>137.14323309999997</v>
      </c>
      <c r="U162" s="25">
        <v>366.88640759999998</v>
      </c>
      <c r="V162" s="25">
        <v>2.4572927399999998</v>
      </c>
      <c r="W162" s="25">
        <v>77.959911030000001</v>
      </c>
      <c r="X162" s="25">
        <v>181.39640270000001</v>
      </c>
      <c r="Y162" s="25">
        <v>542.32479431999991</v>
      </c>
      <c r="Z162" s="25">
        <v>47.54442607</v>
      </c>
      <c r="AA162" s="25">
        <v>3332.4865047799999</v>
      </c>
      <c r="AB162" s="25">
        <v>2949.7893479699997</v>
      </c>
      <c r="AC162" s="25">
        <v>0.18271000000000001</v>
      </c>
      <c r="AD162" s="25">
        <v>0.1716</v>
      </c>
      <c r="AE162" s="25">
        <v>0</v>
      </c>
      <c r="AF162" s="25">
        <v>1.111E-2</v>
      </c>
      <c r="AG162" s="25">
        <v>0</v>
      </c>
      <c r="AH162" s="25">
        <v>0</v>
      </c>
      <c r="AI162" s="25">
        <v>0</v>
      </c>
      <c r="AJ162" s="25">
        <v>223.11230172</v>
      </c>
      <c r="AK162" s="25">
        <v>223.29501171999999</v>
      </c>
      <c r="AL162" s="25">
        <v>173.90492174000002</v>
      </c>
      <c r="AM162" s="25">
        <v>173.90492174000002</v>
      </c>
      <c r="AN162" s="25">
        <v>0</v>
      </c>
      <c r="AO162" s="25">
        <v>0</v>
      </c>
      <c r="AP162" s="25">
        <v>114.04488670999999</v>
      </c>
      <c r="AQ162" s="25">
        <v>114.04488670999999</v>
      </c>
      <c r="AR162" s="25">
        <v>0</v>
      </c>
      <c r="AS162" s="25">
        <v>185.65922304000003</v>
      </c>
      <c r="AT162" s="25">
        <v>473.60903148999995</v>
      </c>
      <c r="AU162" s="25">
        <v>2699.4753281999997</v>
      </c>
      <c r="AV162" s="25">
        <v>4193.7885169000001</v>
      </c>
      <c r="AW162" s="25">
        <v>6893.2638450999993</v>
      </c>
      <c r="AX162" s="25">
        <v>424.98376096999993</v>
      </c>
      <c r="AY162" s="25">
        <v>474.31921320999999</v>
      </c>
      <c r="AZ162" s="25">
        <v>5993.9608709199983</v>
      </c>
      <c r="BA162" s="15"/>
    </row>
    <row r="163" spans="2:53" x14ac:dyDescent="0.2">
      <c r="B163" s="2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13"/>
    </row>
    <row r="164" spans="2:53" x14ac:dyDescent="0.2">
      <c r="B164" s="21" t="s">
        <v>127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15"/>
    </row>
    <row r="165" spans="2:53" x14ac:dyDescent="0.2">
      <c r="B165" s="18" t="s">
        <v>273</v>
      </c>
      <c r="C165" s="28">
        <v>1748.6446360299999</v>
      </c>
      <c r="D165" s="28">
        <v>1450.4623022000001</v>
      </c>
      <c r="E165" s="28">
        <v>542.42529848000004</v>
      </c>
      <c r="F165" s="28">
        <v>820.25395441000001</v>
      </c>
      <c r="G165" s="28">
        <v>87.783049309999996</v>
      </c>
      <c r="H165" s="28">
        <v>298.18233383</v>
      </c>
      <c r="I165" s="28">
        <v>107.51956737</v>
      </c>
      <c r="J165" s="28">
        <v>91.968447159999997</v>
      </c>
      <c r="K165" s="28">
        <v>97.604590349999995</v>
      </c>
      <c r="L165" s="28">
        <v>1.08972895</v>
      </c>
      <c r="M165" s="28">
        <v>1535.69407185</v>
      </c>
      <c r="N165" s="28">
        <v>1408.0878130000001</v>
      </c>
      <c r="O165" s="28">
        <v>127.60625884999999</v>
      </c>
      <c r="P165" s="28">
        <v>0</v>
      </c>
      <c r="Q165" s="28">
        <v>0</v>
      </c>
      <c r="R165" s="28">
        <v>3284.3387078800001</v>
      </c>
      <c r="S165" s="28">
        <v>736.18373986999995</v>
      </c>
      <c r="T165" s="28">
        <v>92.591134420000003</v>
      </c>
      <c r="U165" s="28">
        <v>89.454415130000001</v>
      </c>
      <c r="V165" s="28">
        <v>7.1780929200000001</v>
      </c>
      <c r="W165" s="28">
        <v>27.752333520000001</v>
      </c>
      <c r="X165" s="28">
        <v>445.01397497000005</v>
      </c>
      <c r="Y165" s="28">
        <v>559.07879072000003</v>
      </c>
      <c r="Z165" s="28">
        <v>11.33500547</v>
      </c>
      <c r="AA165" s="28">
        <v>1968.58748702</v>
      </c>
      <c r="AB165" s="28">
        <v>1315.7512208600001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30.372983489999999</v>
      </c>
      <c r="AK165" s="28">
        <v>30.372983489999999</v>
      </c>
      <c r="AL165" s="28">
        <v>458.14981795</v>
      </c>
      <c r="AM165" s="28">
        <v>458.14981795</v>
      </c>
      <c r="AN165" s="28">
        <v>0</v>
      </c>
      <c r="AO165" s="28">
        <v>0</v>
      </c>
      <c r="AP165" s="28">
        <v>133.34433762</v>
      </c>
      <c r="AQ165" s="28">
        <v>133.34433762</v>
      </c>
      <c r="AR165" s="28">
        <v>0</v>
      </c>
      <c r="AS165" s="28">
        <v>0</v>
      </c>
      <c r="AT165" s="28">
        <v>591.49415556999998</v>
      </c>
      <c r="AU165" s="28">
        <v>754.63004878000004</v>
      </c>
      <c r="AV165" s="28">
        <v>1425.1924621400001</v>
      </c>
      <c r="AW165" s="28">
        <v>2179.8225109200002</v>
      </c>
      <c r="AX165" s="28">
        <v>596.33702748000007</v>
      </c>
      <c r="AY165" s="28">
        <v>291.10291526999998</v>
      </c>
      <c r="AZ165" s="27">
        <v>1292.3825681700002</v>
      </c>
      <c r="BA165" s="15"/>
    </row>
    <row r="166" spans="2:53" x14ac:dyDescent="0.2">
      <c r="B166" s="18" t="s">
        <v>274</v>
      </c>
      <c r="C166" s="28">
        <v>67.97540721</v>
      </c>
      <c r="D166" s="28">
        <v>51.839348439999995</v>
      </c>
      <c r="E166" s="28">
        <v>33.827420840000002</v>
      </c>
      <c r="F166" s="28">
        <v>16.187270990000002</v>
      </c>
      <c r="G166" s="28">
        <v>1.8246566100000001</v>
      </c>
      <c r="H166" s="28">
        <v>16.136058769999998</v>
      </c>
      <c r="I166" s="28">
        <v>7.6258477300000003</v>
      </c>
      <c r="J166" s="28">
        <v>1.3254300000000001</v>
      </c>
      <c r="K166" s="28">
        <v>6.6034651500000008</v>
      </c>
      <c r="L166" s="28">
        <v>0.58131589000000006</v>
      </c>
      <c r="M166" s="28">
        <v>323.83905083999997</v>
      </c>
      <c r="N166" s="28">
        <v>322.05737399999998</v>
      </c>
      <c r="O166" s="28">
        <v>1.23845932</v>
      </c>
      <c r="P166" s="28">
        <v>0</v>
      </c>
      <c r="Q166" s="28">
        <v>0.54321752000000001</v>
      </c>
      <c r="R166" s="28">
        <v>391.81445804999998</v>
      </c>
      <c r="S166" s="28">
        <v>194.93630862000001</v>
      </c>
      <c r="T166" s="28">
        <v>10.568024339999999</v>
      </c>
      <c r="U166" s="28">
        <v>28.81170114</v>
      </c>
      <c r="V166" s="28">
        <v>0</v>
      </c>
      <c r="W166" s="28">
        <v>0</v>
      </c>
      <c r="X166" s="28">
        <v>12.4366492</v>
      </c>
      <c r="Y166" s="28">
        <v>50.017071999999999</v>
      </c>
      <c r="Z166" s="28">
        <v>0.79858192000000006</v>
      </c>
      <c r="AA166" s="28">
        <v>297.56833721999999</v>
      </c>
      <c r="AB166" s="28">
        <v>94.24612083000001</v>
      </c>
      <c r="AC166" s="28">
        <v>2.0601681899999997</v>
      </c>
      <c r="AD166" s="28">
        <v>2.0601681899999997</v>
      </c>
      <c r="AE166" s="28">
        <v>0</v>
      </c>
      <c r="AF166" s="28">
        <v>0</v>
      </c>
      <c r="AG166" s="28">
        <v>39.851069520000003</v>
      </c>
      <c r="AH166" s="28">
        <v>39.851069520000003</v>
      </c>
      <c r="AI166" s="28">
        <v>0</v>
      </c>
      <c r="AJ166" s="28">
        <v>1.3385588400000001</v>
      </c>
      <c r="AK166" s="28">
        <v>43.249796549999999</v>
      </c>
      <c r="AL166" s="28">
        <v>37.033065520000001</v>
      </c>
      <c r="AM166" s="28">
        <v>37.033065520000001</v>
      </c>
      <c r="AN166" s="28">
        <v>0</v>
      </c>
      <c r="AO166" s="28">
        <v>0</v>
      </c>
      <c r="AP166" s="28">
        <v>0</v>
      </c>
      <c r="AQ166" s="28">
        <v>0</v>
      </c>
      <c r="AR166" s="28">
        <v>0</v>
      </c>
      <c r="AS166" s="28">
        <v>0</v>
      </c>
      <c r="AT166" s="28">
        <v>37.033065520000001</v>
      </c>
      <c r="AU166" s="28">
        <v>100.46285186</v>
      </c>
      <c r="AV166" s="28">
        <v>235.41062638</v>
      </c>
      <c r="AW166" s="28">
        <v>335.87347824</v>
      </c>
      <c r="AX166" s="28">
        <v>11.06387685</v>
      </c>
      <c r="AY166" s="28">
        <v>70.818575659999993</v>
      </c>
      <c r="AZ166" s="27">
        <v>253.99102573000002</v>
      </c>
      <c r="BA166" s="15"/>
    </row>
    <row r="167" spans="2:53" x14ac:dyDescent="0.2">
      <c r="B167" s="18" t="s">
        <v>275</v>
      </c>
      <c r="C167" s="28">
        <v>130.65104138999999</v>
      </c>
      <c r="D167" s="28">
        <v>97.804412420000006</v>
      </c>
      <c r="E167" s="28">
        <v>33.880028150000001</v>
      </c>
      <c r="F167" s="28">
        <v>57.290266420000002</v>
      </c>
      <c r="G167" s="28">
        <v>6.63411785</v>
      </c>
      <c r="H167" s="28">
        <v>32.846628970000005</v>
      </c>
      <c r="I167" s="28">
        <v>6.5363986900000004</v>
      </c>
      <c r="J167" s="28">
        <v>7.0336459000000007</v>
      </c>
      <c r="K167" s="28">
        <v>16.332675089999999</v>
      </c>
      <c r="L167" s="28">
        <v>2.9439092899999997</v>
      </c>
      <c r="M167" s="28">
        <v>762.33537525999998</v>
      </c>
      <c r="N167" s="28">
        <v>762.22598400000004</v>
      </c>
      <c r="O167" s="28">
        <v>9.3912600000000002E-3</v>
      </c>
      <c r="P167" s="28">
        <v>0</v>
      </c>
      <c r="Q167" s="28">
        <v>0.1</v>
      </c>
      <c r="R167" s="28">
        <v>892.98641665000002</v>
      </c>
      <c r="S167" s="28">
        <v>279.99376982999996</v>
      </c>
      <c r="T167" s="28">
        <v>12.068774510000001</v>
      </c>
      <c r="U167" s="28">
        <v>64.664078039999993</v>
      </c>
      <c r="V167" s="28">
        <v>1.2E-2</v>
      </c>
      <c r="W167" s="28">
        <v>1.19757946</v>
      </c>
      <c r="X167" s="28">
        <v>32.258615570000003</v>
      </c>
      <c r="Y167" s="28">
        <v>123.94006218999999</v>
      </c>
      <c r="Z167" s="28">
        <v>4.9743065199999998</v>
      </c>
      <c r="AA167" s="28">
        <v>519.10918611999989</v>
      </c>
      <c r="AB167" s="28">
        <v>373.87723053000002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1.0000000000000001E-7</v>
      </c>
      <c r="AK167" s="28">
        <v>1.0000000000000001E-7</v>
      </c>
      <c r="AL167" s="28">
        <v>18.088209110000001</v>
      </c>
      <c r="AM167" s="28">
        <v>18.088209110000001</v>
      </c>
      <c r="AN167" s="28">
        <v>0</v>
      </c>
      <c r="AO167" s="28">
        <v>0</v>
      </c>
      <c r="AP167" s="28">
        <v>13.44705884</v>
      </c>
      <c r="AQ167" s="28">
        <v>13.44705884</v>
      </c>
      <c r="AR167" s="28">
        <v>0</v>
      </c>
      <c r="AS167" s="28">
        <v>0</v>
      </c>
      <c r="AT167" s="28">
        <v>31.535267949999998</v>
      </c>
      <c r="AU167" s="28">
        <v>342.34196267999999</v>
      </c>
      <c r="AV167" s="28">
        <v>716.53655967999998</v>
      </c>
      <c r="AW167" s="28">
        <v>1058.87852236</v>
      </c>
      <c r="AX167" s="28">
        <v>57.623988290000007</v>
      </c>
      <c r="AY167" s="28">
        <v>30.168158179999999</v>
      </c>
      <c r="AZ167" s="27">
        <v>971.08637589</v>
      </c>
      <c r="BA167" s="15"/>
    </row>
    <row r="168" spans="2:53" x14ac:dyDescent="0.2">
      <c r="B168" s="18" t="s">
        <v>269</v>
      </c>
      <c r="C168" s="28">
        <v>644.85343653000007</v>
      </c>
      <c r="D168" s="28">
        <v>378.74933776</v>
      </c>
      <c r="E168" s="28">
        <v>168.60771982</v>
      </c>
      <c r="F168" s="28">
        <v>188.15566999999999</v>
      </c>
      <c r="G168" s="28">
        <v>21.985947940000003</v>
      </c>
      <c r="H168" s="28">
        <v>266.10409877000001</v>
      </c>
      <c r="I168" s="28">
        <v>27.204463350000001</v>
      </c>
      <c r="J168" s="28">
        <v>13.31534553</v>
      </c>
      <c r="K168" s="28">
        <v>220.99312734999998</v>
      </c>
      <c r="L168" s="28">
        <v>4.59116254</v>
      </c>
      <c r="M168" s="28">
        <v>1253.17677531</v>
      </c>
      <c r="N168" s="28">
        <v>1236.0583610000001</v>
      </c>
      <c r="O168" s="28">
        <v>17.118414309999999</v>
      </c>
      <c r="P168" s="28">
        <v>0</v>
      </c>
      <c r="Q168" s="28">
        <v>0</v>
      </c>
      <c r="R168" s="28">
        <v>1898.0302118400002</v>
      </c>
      <c r="S168" s="28">
        <v>752.48260584000002</v>
      </c>
      <c r="T168" s="28">
        <v>71.330883420000006</v>
      </c>
      <c r="U168" s="28">
        <v>200.52666588999998</v>
      </c>
      <c r="V168" s="28">
        <v>0</v>
      </c>
      <c r="W168" s="28">
        <v>6.4566869499999999</v>
      </c>
      <c r="X168" s="28">
        <v>43.753293810000002</v>
      </c>
      <c r="Y168" s="28">
        <v>344.43105380999998</v>
      </c>
      <c r="Z168" s="28">
        <v>15.99261194</v>
      </c>
      <c r="AA168" s="28">
        <v>1434.9738016600002</v>
      </c>
      <c r="AB168" s="28">
        <v>463.05641018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18.332322309999999</v>
      </c>
      <c r="AK168" s="28">
        <v>18.332322309999999</v>
      </c>
      <c r="AL168" s="28">
        <v>95.478318790000003</v>
      </c>
      <c r="AM168" s="28">
        <v>95.478318790000003</v>
      </c>
      <c r="AN168" s="28">
        <v>0</v>
      </c>
      <c r="AO168" s="28">
        <v>0</v>
      </c>
      <c r="AP168" s="28">
        <v>51.478031450000003</v>
      </c>
      <c r="AQ168" s="28">
        <v>51.478031450000003</v>
      </c>
      <c r="AR168" s="28">
        <v>0</v>
      </c>
      <c r="AS168" s="28">
        <v>0</v>
      </c>
      <c r="AT168" s="28">
        <v>146.95635024000001</v>
      </c>
      <c r="AU168" s="28">
        <v>334.43238224999999</v>
      </c>
      <c r="AV168" s="28">
        <v>1721.40167772</v>
      </c>
      <c r="AW168" s="28">
        <v>2055.83405997</v>
      </c>
      <c r="AX168" s="28">
        <v>68.445363310000005</v>
      </c>
      <c r="AY168" s="28">
        <v>127.55993181999999</v>
      </c>
      <c r="AZ168" s="27">
        <v>1859.8287648400001</v>
      </c>
      <c r="BA168" s="15"/>
    </row>
    <row r="169" spans="2:53" x14ac:dyDescent="0.2">
      <c r="B169" s="18" t="s">
        <v>267</v>
      </c>
      <c r="C169" s="28">
        <v>146.29359849000002</v>
      </c>
      <c r="D169" s="28">
        <v>84.501295150000004</v>
      </c>
      <c r="E169" s="28">
        <v>31.101726929999998</v>
      </c>
      <c r="F169" s="28">
        <v>45.808531369999997</v>
      </c>
      <c r="G169" s="28">
        <v>7.5910368500000001</v>
      </c>
      <c r="H169" s="28">
        <v>61.792303340000004</v>
      </c>
      <c r="I169" s="28">
        <v>11.951223800000001</v>
      </c>
      <c r="J169" s="28">
        <v>9.7418628100000006</v>
      </c>
      <c r="K169" s="28">
        <v>35.020607590000004</v>
      </c>
      <c r="L169" s="28">
        <v>5.0786091400000002</v>
      </c>
      <c r="M169" s="28">
        <v>1117.1900025</v>
      </c>
      <c r="N169" s="28">
        <v>1116.3624</v>
      </c>
      <c r="O169" s="28">
        <v>0.82760250000000002</v>
      </c>
      <c r="P169" s="28">
        <v>0</v>
      </c>
      <c r="Q169" s="28">
        <v>0</v>
      </c>
      <c r="R169" s="28">
        <v>1263.48360099</v>
      </c>
      <c r="S169" s="28">
        <v>400.05612243000002</v>
      </c>
      <c r="T169" s="28">
        <v>13.782241769999999</v>
      </c>
      <c r="U169" s="28">
        <v>34.688889659999994</v>
      </c>
      <c r="V169" s="28">
        <v>0</v>
      </c>
      <c r="W169" s="28">
        <v>65.090820640000004</v>
      </c>
      <c r="X169" s="28">
        <v>18.545648239999998</v>
      </c>
      <c r="Y169" s="28">
        <v>106.24674248999999</v>
      </c>
      <c r="Z169" s="28">
        <v>19.84282821</v>
      </c>
      <c r="AA169" s="28">
        <v>658.25329343999999</v>
      </c>
      <c r="AB169" s="28">
        <v>605.23030755000002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  <c r="AL169" s="28">
        <v>122.70907267</v>
      </c>
      <c r="AM169" s="28">
        <v>122.70907267</v>
      </c>
      <c r="AN169" s="28">
        <v>0</v>
      </c>
      <c r="AO169" s="28">
        <v>0</v>
      </c>
      <c r="AP169" s="28">
        <v>0</v>
      </c>
      <c r="AQ169" s="28">
        <v>0</v>
      </c>
      <c r="AR169" s="28">
        <v>0</v>
      </c>
      <c r="AS169" s="28">
        <v>0</v>
      </c>
      <c r="AT169" s="28">
        <v>122.70907267</v>
      </c>
      <c r="AU169" s="28">
        <v>482.52123488000001</v>
      </c>
      <c r="AV169" s="28">
        <v>580.84552030000009</v>
      </c>
      <c r="AW169" s="28">
        <v>1063.3667551800002</v>
      </c>
      <c r="AX169" s="28">
        <v>68.535153739999998</v>
      </c>
      <c r="AY169" s="28">
        <v>215.28924296</v>
      </c>
      <c r="AZ169" s="27">
        <v>779.54235848000019</v>
      </c>
      <c r="BA169" s="15"/>
    </row>
    <row r="170" spans="2:53" x14ac:dyDescent="0.2">
      <c r="B170" s="18" t="s">
        <v>270</v>
      </c>
      <c r="C170" s="28">
        <v>68.961102249999996</v>
      </c>
      <c r="D170" s="28">
        <v>38.978920500000001</v>
      </c>
      <c r="E170" s="28">
        <v>14.82660617</v>
      </c>
      <c r="F170" s="28">
        <v>19.954649629999999</v>
      </c>
      <c r="G170" s="28">
        <v>4.1976646999999998</v>
      </c>
      <c r="H170" s="28">
        <v>29.982181749999999</v>
      </c>
      <c r="I170" s="28">
        <v>6.93691879</v>
      </c>
      <c r="J170" s="28">
        <v>2.8247995000000001</v>
      </c>
      <c r="K170" s="28">
        <v>17.78130801</v>
      </c>
      <c r="L170" s="28">
        <v>2.4391554500000003</v>
      </c>
      <c r="M170" s="28">
        <v>462.29373304000001</v>
      </c>
      <c r="N170" s="28">
        <v>457.66567500000002</v>
      </c>
      <c r="O170" s="28">
        <v>0.28900727000000004</v>
      </c>
      <c r="P170" s="28">
        <v>0</v>
      </c>
      <c r="Q170" s="28">
        <v>4.3390507699999992</v>
      </c>
      <c r="R170" s="28">
        <v>531.25483529000007</v>
      </c>
      <c r="S170" s="28">
        <v>160.22133381999998</v>
      </c>
      <c r="T170" s="28">
        <v>5.5873235000000001</v>
      </c>
      <c r="U170" s="28">
        <v>17.77270261</v>
      </c>
      <c r="V170" s="28">
        <v>0</v>
      </c>
      <c r="W170" s="28">
        <v>0</v>
      </c>
      <c r="X170" s="28">
        <v>75.041565760000012</v>
      </c>
      <c r="Y170" s="28">
        <v>75.715560359999998</v>
      </c>
      <c r="Z170" s="28">
        <v>7.4114446599999999</v>
      </c>
      <c r="AA170" s="28">
        <v>341.74993071</v>
      </c>
      <c r="AB170" s="28">
        <v>189.50490457999999</v>
      </c>
      <c r="AC170" s="28">
        <v>3.705E-3</v>
      </c>
      <c r="AD170" s="28">
        <v>3.705E-3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  <c r="AJ170" s="28">
        <v>0</v>
      </c>
      <c r="AK170" s="28">
        <v>3.705E-3</v>
      </c>
      <c r="AL170" s="28">
        <v>63.447698840000001</v>
      </c>
      <c r="AM170" s="28">
        <v>63.447698840000001</v>
      </c>
      <c r="AN170" s="28">
        <v>0</v>
      </c>
      <c r="AO170" s="28">
        <v>0</v>
      </c>
      <c r="AP170" s="28">
        <v>40.196869880000001</v>
      </c>
      <c r="AQ170" s="28">
        <v>40.196869880000001</v>
      </c>
      <c r="AR170" s="28">
        <v>0</v>
      </c>
      <c r="AS170" s="28">
        <v>0</v>
      </c>
      <c r="AT170" s="28">
        <v>103.64456872</v>
      </c>
      <c r="AU170" s="28">
        <v>85.864040860000003</v>
      </c>
      <c r="AV170" s="28">
        <v>105.19683811</v>
      </c>
      <c r="AW170" s="28">
        <v>191.06087897</v>
      </c>
      <c r="AX170" s="28">
        <v>20.308245299999999</v>
      </c>
      <c r="AY170" s="28">
        <v>19.98597002</v>
      </c>
      <c r="AZ170" s="27">
        <v>150.76666365</v>
      </c>
      <c r="BA170" s="13"/>
    </row>
    <row r="171" spans="2:53" x14ac:dyDescent="0.2">
      <c r="B171" s="18" t="s">
        <v>271</v>
      </c>
      <c r="C171" s="28">
        <v>261.95815225000001</v>
      </c>
      <c r="D171" s="28">
        <v>169.07283402000002</v>
      </c>
      <c r="E171" s="28">
        <v>57.499843460000001</v>
      </c>
      <c r="F171" s="28">
        <v>106.00296987</v>
      </c>
      <c r="G171" s="28">
        <v>5.5700206900000007</v>
      </c>
      <c r="H171" s="28">
        <v>92.88531823000001</v>
      </c>
      <c r="I171" s="28">
        <v>20.762764129999997</v>
      </c>
      <c r="J171" s="28">
        <v>20.459426539999999</v>
      </c>
      <c r="K171" s="28">
        <v>51.19959163</v>
      </c>
      <c r="L171" s="28">
        <v>0.46353592999999998</v>
      </c>
      <c r="M171" s="28">
        <v>509.71452237</v>
      </c>
      <c r="N171" s="28">
        <v>508.27988099999999</v>
      </c>
      <c r="O171" s="28">
        <v>1.43464137</v>
      </c>
      <c r="P171" s="28">
        <v>0</v>
      </c>
      <c r="Q171" s="28">
        <v>0</v>
      </c>
      <c r="R171" s="28">
        <v>771.67267461999995</v>
      </c>
      <c r="S171" s="28">
        <v>393.84044332999997</v>
      </c>
      <c r="T171" s="28">
        <v>18.798098199999998</v>
      </c>
      <c r="U171" s="28">
        <v>22.633655770000001</v>
      </c>
      <c r="V171" s="28">
        <v>0</v>
      </c>
      <c r="W171" s="28">
        <v>0</v>
      </c>
      <c r="X171" s="28">
        <v>8.7913437100000014</v>
      </c>
      <c r="Y171" s="28">
        <v>107.63637093000001</v>
      </c>
      <c r="Z171" s="28">
        <v>36.885073159999997</v>
      </c>
      <c r="AA171" s="28">
        <v>588.58498510000004</v>
      </c>
      <c r="AB171" s="28">
        <v>183.08768951999997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  <c r="AL171" s="28">
        <v>42.643584420000003</v>
      </c>
      <c r="AM171" s="28">
        <v>42.643584420000003</v>
      </c>
      <c r="AN171" s="28">
        <v>0</v>
      </c>
      <c r="AO171" s="28">
        <v>0</v>
      </c>
      <c r="AP171" s="28">
        <v>0</v>
      </c>
      <c r="AQ171" s="28">
        <v>0</v>
      </c>
      <c r="AR171" s="28">
        <v>0</v>
      </c>
      <c r="AS171" s="28">
        <v>0</v>
      </c>
      <c r="AT171" s="28">
        <v>42.643584420000003</v>
      </c>
      <c r="AU171" s="28">
        <v>140.4441051</v>
      </c>
      <c r="AV171" s="28">
        <v>26.326568769999998</v>
      </c>
      <c r="AW171" s="28">
        <v>166.77067386999997</v>
      </c>
      <c r="AX171" s="28">
        <v>53.143758529999999</v>
      </c>
      <c r="AY171" s="28">
        <v>7.3114716399999997</v>
      </c>
      <c r="AZ171" s="27">
        <v>106.31544369999997</v>
      </c>
      <c r="BA171" s="15"/>
    </row>
    <row r="172" spans="2:53" x14ac:dyDescent="0.2">
      <c r="B172" s="18" t="s">
        <v>272</v>
      </c>
      <c r="C172" s="28">
        <v>54.808849459999998</v>
      </c>
      <c r="D172" s="28">
        <v>10.364440759999999</v>
      </c>
      <c r="E172" s="28">
        <v>4.3455227699999996</v>
      </c>
      <c r="F172" s="28">
        <v>4.8822040099999997</v>
      </c>
      <c r="G172" s="28">
        <v>1.1367139799999999</v>
      </c>
      <c r="H172" s="28">
        <v>44.444408700000004</v>
      </c>
      <c r="I172" s="28">
        <v>2.3965782400000002</v>
      </c>
      <c r="J172" s="28">
        <v>6.5749551399999993</v>
      </c>
      <c r="K172" s="28">
        <v>35.269015250000002</v>
      </c>
      <c r="L172" s="28">
        <v>0.20386007</v>
      </c>
      <c r="M172" s="28">
        <v>394.87275908999999</v>
      </c>
      <c r="N172" s="28">
        <v>393.184956</v>
      </c>
      <c r="O172" s="28">
        <v>0.20051478</v>
      </c>
      <c r="P172" s="28">
        <v>0.40972637000000001</v>
      </c>
      <c r="Q172" s="28">
        <v>1.0775619400000001</v>
      </c>
      <c r="R172" s="28">
        <v>449.68160855000002</v>
      </c>
      <c r="S172" s="28">
        <v>127.42862063</v>
      </c>
      <c r="T172" s="28">
        <v>44.484694019999999</v>
      </c>
      <c r="U172" s="28">
        <v>13.910046130000001</v>
      </c>
      <c r="V172" s="28">
        <v>0</v>
      </c>
      <c r="W172" s="28">
        <v>0</v>
      </c>
      <c r="X172" s="28">
        <v>10.533209769999999</v>
      </c>
      <c r="Y172" s="28">
        <v>69.303302970000004</v>
      </c>
      <c r="Z172" s="28">
        <v>1.3254644</v>
      </c>
      <c r="AA172" s="28">
        <v>266.98533792000001</v>
      </c>
      <c r="AB172" s="28">
        <v>182.69627062999999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2.8216561499999999</v>
      </c>
      <c r="AK172" s="28">
        <v>2.8216561499999999</v>
      </c>
      <c r="AL172" s="28">
        <v>81.341572670000005</v>
      </c>
      <c r="AM172" s="28">
        <v>81.341572670000005</v>
      </c>
      <c r="AN172" s="28">
        <v>0</v>
      </c>
      <c r="AO172" s="28">
        <v>0</v>
      </c>
      <c r="AP172" s="28">
        <v>0</v>
      </c>
      <c r="AQ172" s="28">
        <v>0</v>
      </c>
      <c r="AR172" s="28">
        <v>0</v>
      </c>
      <c r="AS172" s="28">
        <v>0</v>
      </c>
      <c r="AT172" s="28">
        <v>81.341572670000005</v>
      </c>
      <c r="AU172" s="28">
        <v>104.17635411000001</v>
      </c>
      <c r="AV172" s="28">
        <v>117.26819818</v>
      </c>
      <c r="AW172" s="28">
        <v>221.44455228999999</v>
      </c>
      <c r="AX172" s="28">
        <v>24.92773987</v>
      </c>
      <c r="AY172" s="28">
        <v>9.8669743800000003</v>
      </c>
      <c r="AZ172" s="27">
        <v>186.64983803999999</v>
      </c>
      <c r="BA172" s="15"/>
    </row>
    <row r="173" spans="2:53" x14ac:dyDescent="0.2">
      <c r="B173" s="18" t="s">
        <v>268</v>
      </c>
      <c r="C173" s="28">
        <v>201.10863058999999</v>
      </c>
      <c r="D173" s="28">
        <v>113.1216148</v>
      </c>
      <c r="E173" s="28">
        <v>33.256880469999999</v>
      </c>
      <c r="F173" s="28">
        <v>73.894283180000002</v>
      </c>
      <c r="G173" s="28">
        <v>5.9704511500000006</v>
      </c>
      <c r="H173" s="28">
        <v>87.987015790000001</v>
      </c>
      <c r="I173" s="28">
        <v>15.97999989</v>
      </c>
      <c r="J173" s="28">
        <v>20.914171100000001</v>
      </c>
      <c r="K173" s="28">
        <v>49.887332149999999</v>
      </c>
      <c r="L173" s="28">
        <v>1.20551265</v>
      </c>
      <c r="M173" s="28">
        <v>886.20573252999998</v>
      </c>
      <c r="N173" s="28">
        <v>871.01496399999996</v>
      </c>
      <c r="O173" s="28">
        <v>4.2605845700000007</v>
      </c>
      <c r="P173" s="28">
        <v>10.930183960000001</v>
      </c>
      <c r="Q173" s="28">
        <v>0</v>
      </c>
      <c r="R173" s="28">
        <v>1087.3143631200001</v>
      </c>
      <c r="S173" s="28">
        <v>590.53876659000002</v>
      </c>
      <c r="T173" s="28">
        <v>17.045973660000001</v>
      </c>
      <c r="U173" s="28">
        <v>33.70147764</v>
      </c>
      <c r="V173" s="28">
        <v>0</v>
      </c>
      <c r="W173" s="28">
        <v>0</v>
      </c>
      <c r="X173" s="28">
        <v>10.94807926</v>
      </c>
      <c r="Y173" s="28">
        <v>140.42329177000002</v>
      </c>
      <c r="Z173" s="28">
        <v>14.35975438</v>
      </c>
      <c r="AA173" s="28">
        <v>807.01734329999999</v>
      </c>
      <c r="AB173" s="28">
        <v>280.29701982000006</v>
      </c>
      <c r="AC173" s="28">
        <v>0</v>
      </c>
      <c r="AD173" s="28">
        <v>0</v>
      </c>
      <c r="AE173" s="28">
        <v>0</v>
      </c>
      <c r="AF173" s="28">
        <v>0</v>
      </c>
      <c r="AG173" s="28">
        <v>166.99235205000002</v>
      </c>
      <c r="AH173" s="28">
        <v>166.99235205000002</v>
      </c>
      <c r="AI173" s="28">
        <v>0</v>
      </c>
      <c r="AJ173" s="28">
        <v>5.01961294</v>
      </c>
      <c r="AK173" s="28">
        <v>172.01196499</v>
      </c>
      <c r="AL173" s="28">
        <v>116.68816074</v>
      </c>
      <c r="AM173" s="28">
        <v>116.68816074</v>
      </c>
      <c r="AN173" s="28">
        <v>0</v>
      </c>
      <c r="AO173" s="28">
        <v>0</v>
      </c>
      <c r="AP173" s="28">
        <v>25.689392820000002</v>
      </c>
      <c r="AQ173" s="28">
        <v>25.689392820000002</v>
      </c>
      <c r="AR173" s="28">
        <v>0</v>
      </c>
      <c r="AS173" s="28">
        <v>0</v>
      </c>
      <c r="AT173" s="28">
        <v>142.37755356</v>
      </c>
      <c r="AU173" s="28">
        <v>309.93143125</v>
      </c>
      <c r="AV173" s="28">
        <v>316.93235338</v>
      </c>
      <c r="AW173" s="28">
        <v>626.86378462999994</v>
      </c>
      <c r="AX173" s="28">
        <v>11.37610675</v>
      </c>
      <c r="AY173" s="28">
        <v>0</v>
      </c>
      <c r="AZ173" s="27">
        <v>615.48767787999998</v>
      </c>
    </row>
    <row r="174" spans="2:53" x14ac:dyDescent="0.2">
      <c r="B174" s="19" t="s">
        <v>1568</v>
      </c>
      <c r="C174" s="25">
        <v>3325.2548542</v>
      </c>
      <c r="D174" s="25">
        <v>2394.89450605</v>
      </c>
      <c r="E174" s="25">
        <v>919.77104709000014</v>
      </c>
      <c r="F174" s="25">
        <v>1332.42979988</v>
      </c>
      <c r="G174" s="25">
        <v>142.69365908</v>
      </c>
      <c r="H174" s="25">
        <v>930.36034815000005</v>
      </c>
      <c r="I174" s="25">
        <v>206.91376198999998</v>
      </c>
      <c r="J174" s="25">
        <v>174.15808367999998</v>
      </c>
      <c r="K174" s="25">
        <v>530.69171256999994</v>
      </c>
      <c r="L174" s="25">
        <v>18.596789910000002</v>
      </c>
      <c r="M174" s="25">
        <v>7245.3220227900001</v>
      </c>
      <c r="N174" s="25">
        <v>7074.9374080000007</v>
      </c>
      <c r="O174" s="25">
        <v>152.98487423</v>
      </c>
      <c r="P174" s="25">
        <v>11.33991033</v>
      </c>
      <c r="Q174" s="25">
        <v>6.0598302299999993</v>
      </c>
      <c r="R174" s="25">
        <v>10570.576876990001</v>
      </c>
      <c r="S174" s="25">
        <v>3635.6817109599997</v>
      </c>
      <c r="T174" s="25">
        <v>286.25714784000002</v>
      </c>
      <c r="U174" s="25">
        <v>506.16363200999996</v>
      </c>
      <c r="V174" s="25">
        <v>7.1900929199999997</v>
      </c>
      <c r="W174" s="25">
        <v>100.49742057</v>
      </c>
      <c r="X174" s="25">
        <v>657.32238028999996</v>
      </c>
      <c r="Y174" s="25">
        <v>1576.7922472400003</v>
      </c>
      <c r="Z174" s="25">
        <v>112.92507066</v>
      </c>
      <c r="AA174" s="25">
        <v>6882.8297024900003</v>
      </c>
      <c r="AB174" s="25">
        <v>3687.7471745000003</v>
      </c>
      <c r="AC174" s="25">
        <v>2.0638731899999998</v>
      </c>
      <c r="AD174" s="25">
        <v>2.0638731899999998</v>
      </c>
      <c r="AE174" s="25">
        <v>0</v>
      </c>
      <c r="AF174" s="25">
        <v>0</v>
      </c>
      <c r="AG174" s="25">
        <v>206.84342157000003</v>
      </c>
      <c r="AH174" s="25">
        <v>206.84342157000003</v>
      </c>
      <c r="AI174" s="25">
        <v>0</v>
      </c>
      <c r="AJ174" s="25">
        <v>57.885133830000008</v>
      </c>
      <c r="AK174" s="25">
        <v>266.79242858999999</v>
      </c>
      <c r="AL174" s="25">
        <v>1035.57950071</v>
      </c>
      <c r="AM174" s="25">
        <v>1035.57950071</v>
      </c>
      <c r="AN174" s="25">
        <v>0</v>
      </c>
      <c r="AO174" s="25">
        <v>0</v>
      </c>
      <c r="AP174" s="25">
        <v>264.15569061000002</v>
      </c>
      <c r="AQ174" s="25">
        <v>264.15569061000002</v>
      </c>
      <c r="AR174" s="25">
        <v>0</v>
      </c>
      <c r="AS174" s="25">
        <v>0</v>
      </c>
      <c r="AT174" s="25">
        <v>1299.73519132</v>
      </c>
      <c r="AU174" s="25">
        <v>2654.8044117700001</v>
      </c>
      <c r="AV174" s="25">
        <v>5245.1108046599993</v>
      </c>
      <c r="AW174" s="25">
        <v>7899.9152164300003</v>
      </c>
      <c r="AX174" s="25">
        <v>911.76126011999997</v>
      </c>
      <c r="AY174" s="25">
        <v>772.10323992999997</v>
      </c>
      <c r="AZ174" s="25">
        <v>6216.0507163800003</v>
      </c>
    </row>
    <row r="175" spans="2:53" x14ac:dyDescent="0.2"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2:53" x14ac:dyDescent="0.2">
      <c r="B176" s="21" t="s">
        <v>133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2:52" x14ac:dyDescent="0.2">
      <c r="B177" s="18" t="s">
        <v>279</v>
      </c>
      <c r="C177" s="28">
        <v>3515.6755386099999</v>
      </c>
      <c r="D177" s="28">
        <v>2886.0797956199999</v>
      </c>
      <c r="E177" s="28">
        <v>963.71570761999999</v>
      </c>
      <c r="F177" s="28">
        <v>1706.47214594</v>
      </c>
      <c r="G177" s="28">
        <v>215.89194205999999</v>
      </c>
      <c r="H177" s="28">
        <v>629.59574298999996</v>
      </c>
      <c r="I177" s="28">
        <v>234.19193325000001</v>
      </c>
      <c r="J177" s="28">
        <v>208.02578</v>
      </c>
      <c r="K177" s="28">
        <v>148.49142130999999</v>
      </c>
      <c r="L177" s="28">
        <v>38.886608430000003</v>
      </c>
      <c r="M177" s="28">
        <v>4175.74214089</v>
      </c>
      <c r="N177" s="28">
        <v>4166.5770890000003</v>
      </c>
      <c r="O177" s="28">
        <v>9.1650518900000009</v>
      </c>
      <c r="P177" s="28">
        <v>0</v>
      </c>
      <c r="Q177" s="28">
        <v>0</v>
      </c>
      <c r="R177" s="28">
        <v>7691.4176795000003</v>
      </c>
      <c r="S177" s="28">
        <v>3385.72949801</v>
      </c>
      <c r="T177" s="28">
        <v>135.43291061000002</v>
      </c>
      <c r="U177" s="28">
        <v>260.81821100999997</v>
      </c>
      <c r="V177" s="28">
        <v>2.9498335899999999</v>
      </c>
      <c r="W177" s="28">
        <v>6.3454059300000001</v>
      </c>
      <c r="X177" s="28">
        <v>95.586493349999998</v>
      </c>
      <c r="Y177" s="28">
        <v>775.11276524000004</v>
      </c>
      <c r="Z177" s="28">
        <v>25.342837850000002</v>
      </c>
      <c r="AA177" s="28">
        <v>4687.3179555900006</v>
      </c>
      <c r="AB177" s="28">
        <v>3004.0997239099997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43.260546120000001</v>
      </c>
      <c r="AK177" s="28">
        <v>43.260546120000001</v>
      </c>
      <c r="AL177" s="28">
        <v>153.05326518000001</v>
      </c>
      <c r="AM177" s="28">
        <v>153.05326518000001</v>
      </c>
      <c r="AN177" s="28">
        <v>0</v>
      </c>
      <c r="AO177" s="28">
        <v>0</v>
      </c>
      <c r="AP177" s="28">
        <v>192.15573798</v>
      </c>
      <c r="AQ177" s="28">
        <v>192.15573798</v>
      </c>
      <c r="AR177" s="28">
        <v>0</v>
      </c>
      <c r="AS177" s="28">
        <v>0</v>
      </c>
      <c r="AT177" s="28">
        <v>345.20900316000001</v>
      </c>
      <c r="AU177" s="28">
        <v>2702.1512668700002</v>
      </c>
      <c r="AV177" s="28">
        <v>3025.5097045099997</v>
      </c>
      <c r="AW177" s="28">
        <v>5727.6609713799999</v>
      </c>
      <c r="AX177" s="28">
        <v>758.80231493000008</v>
      </c>
      <c r="AY177" s="28">
        <v>372.74384036000004</v>
      </c>
      <c r="AZ177" s="27">
        <v>4596.1148160900002</v>
      </c>
    </row>
    <row r="178" spans="2:52" x14ac:dyDescent="0.2">
      <c r="B178" s="18" t="s">
        <v>280</v>
      </c>
      <c r="C178" s="28">
        <v>225.15951268000001</v>
      </c>
      <c r="D178" s="28">
        <v>124.68399854</v>
      </c>
      <c r="E178" s="28">
        <v>36.059080030000004</v>
      </c>
      <c r="F178" s="28">
        <v>80.26768774</v>
      </c>
      <c r="G178" s="28">
        <v>8.3572307699999993</v>
      </c>
      <c r="H178" s="28">
        <v>100.47551414</v>
      </c>
      <c r="I178" s="28">
        <v>20.915021710000001</v>
      </c>
      <c r="J178" s="28">
        <v>5.8750140000000002</v>
      </c>
      <c r="K178" s="28">
        <v>70.959562340000005</v>
      </c>
      <c r="L178" s="28">
        <v>2.7259160899999997</v>
      </c>
      <c r="M178" s="28">
        <v>628.01045830999999</v>
      </c>
      <c r="N178" s="28">
        <v>627.43969800000002</v>
      </c>
      <c r="O178" s="28">
        <v>0.57076031000000005</v>
      </c>
      <c r="P178" s="28">
        <v>0</v>
      </c>
      <c r="Q178" s="28">
        <v>0</v>
      </c>
      <c r="R178" s="28">
        <v>853.16997099000002</v>
      </c>
      <c r="S178" s="28">
        <v>419.85896980000001</v>
      </c>
      <c r="T178" s="28">
        <v>6.67228712</v>
      </c>
      <c r="U178" s="28">
        <v>15.39000075</v>
      </c>
      <c r="V178" s="28">
        <v>0</v>
      </c>
      <c r="W178" s="28">
        <v>0</v>
      </c>
      <c r="X178" s="28">
        <v>6.4257364699999995</v>
      </c>
      <c r="Y178" s="28">
        <v>88.993763229999999</v>
      </c>
      <c r="Z178" s="28">
        <v>5.2818627400000002</v>
      </c>
      <c r="AA178" s="28">
        <v>542.62262011000007</v>
      </c>
      <c r="AB178" s="28">
        <v>310.54735088000001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  <c r="AJ178" s="28">
        <v>0</v>
      </c>
      <c r="AK178" s="28">
        <v>0</v>
      </c>
      <c r="AL178" s="28">
        <v>31.906501030000001</v>
      </c>
      <c r="AM178" s="28">
        <v>31.906501030000001</v>
      </c>
      <c r="AN178" s="28">
        <v>0</v>
      </c>
      <c r="AO178" s="28">
        <v>0</v>
      </c>
      <c r="AP178" s="28">
        <v>40.015905520000004</v>
      </c>
      <c r="AQ178" s="28">
        <v>40.015905520000004</v>
      </c>
      <c r="AR178" s="28">
        <v>0</v>
      </c>
      <c r="AS178" s="28">
        <v>0</v>
      </c>
      <c r="AT178" s="28">
        <v>71.922406549999991</v>
      </c>
      <c r="AU178" s="28">
        <v>238.62494433000001</v>
      </c>
      <c r="AV178" s="28">
        <v>367.01832245000003</v>
      </c>
      <c r="AW178" s="28">
        <v>605.64326677999998</v>
      </c>
      <c r="AX178" s="28">
        <v>40.980381840000007</v>
      </c>
      <c r="AY178" s="28">
        <v>0</v>
      </c>
      <c r="AZ178" s="27">
        <v>564.66288493999991</v>
      </c>
    </row>
    <row r="179" spans="2:52" x14ac:dyDescent="0.2">
      <c r="B179" s="18" t="s">
        <v>276</v>
      </c>
      <c r="C179" s="28">
        <v>107.15337726999999</v>
      </c>
      <c r="D179" s="28">
        <v>57.946181540000005</v>
      </c>
      <c r="E179" s="28">
        <v>29.388003600000001</v>
      </c>
      <c r="F179" s="28">
        <v>20.170117879999999</v>
      </c>
      <c r="G179" s="28">
        <v>8.388060059999999</v>
      </c>
      <c r="H179" s="28">
        <v>49.207195730000002</v>
      </c>
      <c r="I179" s="28">
        <v>15.639303079999999</v>
      </c>
      <c r="J179" s="28">
        <v>14.470451800000001</v>
      </c>
      <c r="K179" s="28">
        <v>13.275333289999999</v>
      </c>
      <c r="L179" s="28">
        <v>5.8221075599999992</v>
      </c>
      <c r="M179" s="28">
        <v>549.23457264000001</v>
      </c>
      <c r="N179" s="28">
        <v>549.04957999999999</v>
      </c>
      <c r="O179" s="28">
        <v>0.18499264000000001</v>
      </c>
      <c r="P179" s="28">
        <v>0</v>
      </c>
      <c r="Q179" s="28">
        <v>0</v>
      </c>
      <c r="R179" s="28">
        <v>656.38794991000009</v>
      </c>
      <c r="S179" s="28">
        <v>235.51848366999999</v>
      </c>
      <c r="T179" s="28">
        <v>6.1569686799999994</v>
      </c>
      <c r="U179" s="28">
        <v>45.620016870000001</v>
      </c>
      <c r="V179" s="28">
        <v>0</v>
      </c>
      <c r="W179" s="28">
        <v>0</v>
      </c>
      <c r="X179" s="28">
        <v>32.05525892</v>
      </c>
      <c r="Y179" s="28">
        <v>92.093483489999997</v>
      </c>
      <c r="Z179" s="28">
        <v>3.32300949</v>
      </c>
      <c r="AA179" s="28">
        <v>414.76722111999999</v>
      </c>
      <c r="AB179" s="28">
        <v>241.62072878999999</v>
      </c>
      <c r="AC179" s="28">
        <v>0</v>
      </c>
      <c r="AD179" s="28">
        <v>0</v>
      </c>
      <c r="AE179" s="28">
        <v>0</v>
      </c>
      <c r="AF179" s="28">
        <v>0</v>
      </c>
      <c r="AG179" s="28">
        <v>35.950000000000003</v>
      </c>
      <c r="AH179" s="28">
        <v>35.950000000000003</v>
      </c>
      <c r="AI179" s="28">
        <v>0</v>
      </c>
      <c r="AJ179" s="28">
        <v>18.48796437</v>
      </c>
      <c r="AK179" s="28">
        <v>54.437964369999996</v>
      </c>
      <c r="AL179" s="28">
        <v>91.671179890000005</v>
      </c>
      <c r="AM179" s="28">
        <v>91.671179890000005</v>
      </c>
      <c r="AN179" s="28">
        <v>0</v>
      </c>
      <c r="AO179" s="28">
        <v>0</v>
      </c>
      <c r="AP179" s="28">
        <v>13.507196480000001</v>
      </c>
      <c r="AQ179" s="28">
        <v>13.507196480000001</v>
      </c>
      <c r="AR179" s="28">
        <v>0</v>
      </c>
      <c r="AS179" s="28">
        <v>7.8427811199999997</v>
      </c>
      <c r="AT179" s="28">
        <v>113.02115748999999</v>
      </c>
      <c r="AU179" s="28">
        <v>183.03753566999998</v>
      </c>
      <c r="AV179" s="28">
        <v>256.03755569999998</v>
      </c>
      <c r="AW179" s="28">
        <v>439.07509137</v>
      </c>
      <c r="AX179" s="28">
        <v>26.026467570000001</v>
      </c>
      <c r="AY179" s="28">
        <v>61.151155170000003</v>
      </c>
      <c r="AZ179" s="27">
        <v>351.89746862999999</v>
      </c>
    </row>
    <row r="180" spans="2:52" x14ac:dyDescent="0.2">
      <c r="B180" s="18" t="s">
        <v>281</v>
      </c>
      <c r="C180" s="28">
        <v>89.718634490000014</v>
      </c>
      <c r="D180" s="28">
        <v>54.049819909999997</v>
      </c>
      <c r="E180" s="28">
        <v>19.391190689999998</v>
      </c>
      <c r="F180" s="28">
        <v>30.069501460000001</v>
      </c>
      <c r="G180" s="28">
        <v>4.5891277599999993</v>
      </c>
      <c r="H180" s="28">
        <v>35.668814579999996</v>
      </c>
      <c r="I180" s="28">
        <v>9.5540987600000005</v>
      </c>
      <c r="J180" s="28">
        <v>3.7225545599999998</v>
      </c>
      <c r="K180" s="28">
        <v>20.587367499999999</v>
      </c>
      <c r="L180" s="28">
        <v>1.8047937599999999</v>
      </c>
      <c r="M180" s="28">
        <v>846.82148952</v>
      </c>
      <c r="N180" s="28">
        <v>844.51875600000005</v>
      </c>
      <c r="O180" s="28">
        <v>2.3027335199999999</v>
      </c>
      <c r="P180" s="28">
        <v>0</v>
      </c>
      <c r="Q180" s="28">
        <v>0</v>
      </c>
      <c r="R180" s="28">
        <v>936.54012401000011</v>
      </c>
      <c r="S180" s="28">
        <v>562.51708372000007</v>
      </c>
      <c r="T180" s="28">
        <v>10.681715730000001</v>
      </c>
      <c r="U180" s="28">
        <v>37.909784309999999</v>
      </c>
      <c r="V180" s="28">
        <v>1.99236068</v>
      </c>
      <c r="W180" s="28">
        <v>0</v>
      </c>
      <c r="X180" s="28">
        <v>27.155070079999998</v>
      </c>
      <c r="Y180" s="28">
        <v>56.765053729999998</v>
      </c>
      <c r="Z180" s="28">
        <v>25.671803319999999</v>
      </c>
      <c r="AA180" s="28">
        <v>722.69287157000008</v>
      </c>
      <c r="AB180" s="28">
        <v>213.84725244000001</v>
      </c>
      <c r="AC180" s="28">
        <v>0.11353491</v>
      </c>
      <c r="AD180" s="28">
        <v>0</v>
      </c>
      <c r="AE180" s="28">
        <v>0</v>
      </c>
      <c r="AF180" s="28">
        <v>0.11353491</v>
      </c>
      <c r="AG180" s="28">
        <v>7.2930144400000003</v>
      </c>
      <c r="AH180" s="28">
        <v>7.2930144400000003</v>
      </c>
      <c r="AI180" s="28">
        <v>0</v>
      </c>
      <c r="AJ180" s="28">
        <v>1.6038378</v>
      </c>
      <c r="AK180" s="28">
        <v>9.0103871499999997</v>
      </c>
      <c r="AL180" s="28">
        <v>91.460421150000002</v>
      </c>
      <c r="AM180" s="28">
        <v>91.460421150000002</v>
      </c>
      <c r="AN180" s="28">
        <v>0</v>
      </c>
      <c r="AO180" s="28">
        <v>0</v>
      </c>
      <c r="AP180" s="28">
        <v>47.484435659999995</v>
      </c>
      <c r="AQ180" s="28">
        <v>47.484435659999995</v>
      </c>
      <c r="AR180" s="28">
        <v>0</v>
      </c>
      <c r="AS180" s="28">
        <v>0</v>
      </c>
      <c r="AT180" s="28">
        <v>138.94485681</v>
      </c>
      <c r="AU180" s="28">
        <v>83.912782780000001</v>
      </c>
      <c r="AV180" s="28">
        <v>51.19920458</v>
      </c>
      <c r="AW180" s="28">
        <v>135.11198736</v>
      </c>
      <c r="AX180" s="28">
        <v>26.537835770000001</v>
      </c>
      <c r="AY180" s="28">
        <v>18.41224528</v>
      </c>
      <c r="AZ180" s="27">
        <v>90.161906310000006</v>
      </c>
    </row>
    <row r="181" spans="2:52" x14ac:dyDescent="0.2">
      <c r="B181" s="18" t="s">
        <v>277</v>
      </c>
      <c r="C181" s="28">
        <v>322.38043537999999</v>
      </c>
      <c r="D181" s="28">
        <v>203.59092415000001</v>
      </c>
      <c r="E181" s="28">
        <v>80.412897439999995</v>
      </c>
      <c r="F181" s="28">
        <v>111.48294953</v>
      </c>
      <c r="G181" s="28">
        <v>11.69507718</v>
      </c>
      <c r="H181" s="28">
        <v>118.78951123</v>
      </c>
      <c r="I181" s="28">
        <v>26.593885100000001</v>
      </c>
      <c r="J181" s="28">
        <v>14.711797619999999</v>
      </c>
      <c r="K181" s="28">
        <v>72.36310884000001</v>
      </c>
      <c r="L181" s="28">
        <v>5.1207196699999997</v>
      </c>
      <c r="M181" s="28">
        <v>642.06036791999998</v>
      </c>
      <c r="N181" s="28">
        <v>620.98149599999999</v>
      </c>
      <c r="O181" s="28">
        <v>0.42159072999999997</v>
      </c>
      <c r="P181" s="28">
        <v>20.657281190000003</v>
      </c>
      <c r="Q181" s="28">
        <v>0</v>
      </c>
      <c r="R181" s="28">
        <v>964.44080329999997</v>
      </c>
      <c r="S181" s="28">
        <v>331.53947879000003</v>
      </c>
      <c r="T181" s="28">
        <v>18.437383829999998</v>
      </c>
      <c r="U181" s="28">
        <v>35.386890360000002</v>
      </c>
      <c r="V181" s="28">
        <v>0</v>
      </c>
      <c r="W181" s="28">
        <v>0</v>
      </c>
      <c r="X181" s="28">
        <v>27.091367780000002</v>
      </c>
      <c r="Y181" s="28">
        <v>149.26629093</v>
      </c>
      <c r="Z181" s="28">
        <v>7.8909148099999999</v>
      </c>
      <c r="AA181" s="28">
        <v>569.61232649999999</v>
      </c>
      <c r="AB181" s="28">
        <v>394.82847680000003</v>
      </c>
      <c r="AC181" s="28">
        <v>0</v>
      </c>
      <c r="AD181" s="28">
        <v>0</v>
      </c>
      <c r="AE181" s="28">
        <v>0</v>
      </c>
      <c r="AF181" s="28">
        <v>0</v>
      </c>
      <c r="AG181" s="28">
        <v>0</v>
      </c>
      <c r="AH181" s="28">
        <v>0</v>
      </c>
      <c r="AI181" s="28">
        <v>0</v>
      </c>
      <c r="AJ181" s="28">
        <v>26.3459757</v>
      </c>
      <c r="AK181" s="28">
        <v>26.3459757</v>
      </c>
      <c r="AL181" s="28">
        <v>183.92852055</v>
      </c>
      <c r="AM181" s="28">
        <v>183.92852055</v>
      </c>
      <c r="AN181" s="28">
        <v>0</v>
      </c>
      <c r="AO181" s="28">
        <v>0</v>
      </c>
      <c r="AP181" s="28">
        <v>29.699534309999997</v>
      </c>
      <c r="AQ181" s="28">
        <v>29.699534309999997</v>
      </c>
      <c r="AR181" s="28">
        <v>0</v>
      </c>
      <c r="AS181" s="28">
        <v>40.790817140000001</v>
      </c>
      <c r="AT181" s="28">
        <v>254.41887199999999</v>
      </c>
      <c r="AU181" s="28">
        <v>166.75558050000001</v>
      </c>
      <c r="AV181" s="28">
        <v>433.85001706999998</v>
      </c>
      <c r="AW181" s="28">
        <v>600.6055975700001</v>
      </c>
      <c r="AX181" s="28">
        <v>73.030838189999997</v>
      </c>
      <c r="AY181" s="28">
        <v>0</v>
      </c>
      <c r="AZ181" s="27">
        <v>527.57475938000016</v>
      </c>
    </row>
    <row r="182" spans="2:52" x14ac:dyDescent="0.2">
      <c r="B182" s="18" t="s">
        <v>278</v>
      </c>
      <c r="C182" s="28">
        <v>672.67246851999994</v>
      </c>
      <c r="D182" s="28">
        <v>411.57914859000005</v>
      </c>
      <c r="E182" s="28">
        <v>143.48337903999999</v>
      </c>
      <c r="F182" s="28">
        <v>244.65608684</v>
      </c>
      <c r="G182" s="28">
        <v>23.43968271</v>
      </c>
      <c r="H182" s="28">
        <v>261.09331993000001</v>
      </c>
      <c r="I182" s="28">
        <v>46.862877240000003</v>
      </c>
      <c r="J182" s="28">
        <v>83.838803349999992</v>
      </c>
      <c r="K182" s="28">
        <v>126.78835854</v>
      </c>
      <c r="L182" s="28">
        <v>3.6032807999999998</v>
      </c>
      <c r="M182" s="28">
        <v>686.96547798999995</v>
      </c>
      <c r="N182" s="28">
        <v>683.18324500000006</v>
      </c>
      <c r="O182" s="28">
        <v>3.7822329900000002</v>
      </c>
      <c r="P182" s="28">
        <v>0</v>
      </c>
      <c r="Q182" s="28">
        <v>0</v>
      </c>
      <c r="R182" s="28">
        <v>1359.6379465100001</v>
      </c>
      <c r="S182" s="28">
        <v>589.41897919000007</v>
      </c>
      <c r="T182" s="28">
        <v>49.733218189999995</v>
      </c>
      <c r="U182" s="28">
        <v>40.903484920000004</v>
      </c>
      <c r="V182" s="28">
        <v>0</v>
      </c>
      <c r="W182" s="28">
        <v>31.844017609999998</v>
      </c>
      <c r="X182" s="28">
        <v>20.698571380000001</v>
      </c>
      <c r="Y182" s="28">
        <v>242.78626383000002</v>
      </c>
      <c r="Z182" s="28">
        <v>18.740624440000001</v>
      </c>
      <c r="AA182" s="28">
        <v>994.12515956000004</v>
      </c>
      <c r="AB182" s="28">
        <v>365.51278695000002</v>
      </c>
      <c r="AC182" s="28">
        <v>0</v>
      </c>
      <c r="AD182" s="28">
        <v>0</v>
      </c>
      <c r="AE182" s="28">
        <v>0</v>
      </c>
      <c r="AF182" s="28">
        <v>0</v>
      </c>
      <c r="AG182" s="28">
        <v>7.7493299999999996</v>
      </c>
      <c r="AH182" s="28">
        <v>7.7493299999999996</v>
      </c>
      <c r="AI182" s="28">
        <v>0</v>
      </c>
      <c r="AJ182" s="28">
        <v>49.066534179999998</v>
      </c>
      <c r="AK182" s="28">
        <v>56.815864179999998</v>
      </c>
      <c r="AL182" s="28">
        <v>118.46428028</v>
      </c>
      <c r="AM182" s="28">
        <v>118.46428028</v>
      </c>
      <c r="AN182" s="28">
        <v>0</v>
      </c>
      <c r="AO182" s="28">
        <v>0</v>
      </c>
      <c r="AP182" s="28">
        <v>64.169532829999994</v>
      </c>
      <c r="AQ182" s="28">
        <v>64.169532829999994</v>
      </c>
      <c r="AR182" s="28">
        <v>0</v>
      </c>
      <c r="AS182" s="28">
        <v>55.258200979999998</v>
      </c>
      <c r="AT182" s="28">
        <v>237.89201409</v>
      </c>
      <c r="AU182" s="28">
        <v>184.43663703999999</v>
      </c>
      <c r="AV182" s="28">
        <v>419.09036472000003</v>
      </c>
      <c r="AW182" s="28">
        <v>603.52700175999996</v>
      </c>
      <c r="AX182" s="28">
        <v>121.91717837</v>
      </c>
      <c r="AY182" s="28">
        <v>78.382159200000004</v>
      </c>
      <c r="AZ182" s="27">
        <v>403.22766418999998</v>
      </c>
    </row>
    <row r="183" spans="2:52" x14ac:dyDescent="0.2">
      <c r="B183" s="19" t="s">
        <v>1568</v>
      </c>
      <c r="C183" s="25">
        <v>4932.7599669499996</v>
      </c>
      <c r="D183" s="25">
        <v>3737.9298683499997</v>
      </c>
      <c r="E183" s="25">
        <v>1272.4502584200002</v>
      </c>
      <c r="F183" s="25">
        <v>2193.1184893899999</v>
      </c>
      <c r="G183" s="25">
        <v>272.36112054</v>
      </c>
      <c r="H183" s="25">
        <v>1194.8300985999999</v>
      </c>
      <c r="I183" s="25">
        <v>353.75711913999999</v>
      </c>
      <c r="J183" s="25">
        <v>330.64440132999999</v>
      </c>
      <c r="K183" s="25">
        <v>452.46515182000002</v>
      </c>
      <c r="L183" s="25">
        <v>57.963426310000003</v>
      </c>
      <c r="M183" s="25">
        <v>7528.8345072700004</v>
      </c>
      <c r="N183" s="25">
        <v>7491.7498640000013</v>
      </c>
      <c r="O183" s="25">
        <v>16.427362080000002</v>
      </c>
      <c r="P183" s="25">
        <v>20.657281190000003</v>
      </c>
      <c r="Q183" s="25">
        <v>0</v>
      </c>
      <c r="R183" s="25">
        <v>12461.594474220001</v>
      </c>
      <c r="S183" s="25">
        <v>5524.5824931800007</v>
      </c>
      <c r="T183" s="25">
        <v>227.11448416000002</v>
      </c>
      <c r="U183" s="25">
        <v>436.02838822000001</v>
      </c>
      <c r="V183" s="25">
        <v>4.9421942699999999</v>
      </c>
      <c r="W183" s="25">
        <v>38.18942354</v>
      </c>
      <c r="X183" s="25">
        <v>209.01249798000001</v>
      </c>
      <c r="Y183" s="25">
        <v>1405.0176204500001</v>
      </c>
      <c r="Z183" s="25">
        <v>86.251052650000005</v>
      </c>
      <c r="AA183" s="25">
        <v>7931.13815445</v>
      </c>
      <c r="AB183" s="25">
        <v>4530.4563197699999</v>
      </c>
      <c r="AC183" s="25">
        <v>0.11353491</v>
      </c>
      <c r="AD183" s="25">
        <v>0</v>
      </c>
      <c r="AE183" s="25">
        <v>0</v>
      </c>
      <c r="AF183" s="25">
        <v>0.11353491</v>
      </c>
      <c r="AG183" s="25">
        <v>50.992344440000004</v>
      </c>
      <c r="AH183" s="25">
        <v>50.992344440000004</v>
      </c>
      <c r="AI183" s="25">
        <v>0</v>
      </c>
      <c r="AJ183" s="25">
        <v>138.76485817</v>
      </c>
      <c r="AK183" s="25">
        <v>189.87073752000001</v>
      </c>
      <c r="AL183" s="25">
        <v>670.48416808000002</v>
      </c>
      <c r="AM183" s="25">
        <v>670.48416808000002</v>
      </c>
      <c r="AN183" s="25">
        <v>0</v>
      </c>
      <c r="AO183" s="25">
        <v>0</v>
      </c>
      <c r="AP183" s="25">
        <v>387.03234277999996</v>
      </c>
      <c r="AQ183" s="25">
        <v>387.03234277999996</v>
      </c>
      <c r="AR183" s="25">
        <v>0</v>
      </c>
      <c r="AS183" s="25">
        <v>103.89179924</v>
      </c>
      <c r="AT183" s="25">
        <v>1161.4083101000001</v>
      </c>
      <c r="AU183" s="25">
        <v>3558.91874719</v>
      </c>
      <c r="AV183" s="25">
        <v>4552.7051690299995</v>
      </c>
      <c r="AW183" s="25">
        <v>8111.62391622</v>
      </c>
      <c r="AX183" s="25">
        <v>1047.2950166700002</v>
      </c>
      <c r="AY183" s="25">
        <v>530.68940000999999</v>
      </c>
      <c r="AZ183" s="25">
        <v>6533.6394995399996</v>
      </c>
    </row>
    <row r="184" spans="2:52" x14ac:dyDescent="0.2"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2:52" x14ac:dyDescent="0.2">
      <c r="B185" s="21" t="s">
        <v>139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2:52" x14ac:dyDescent="0.2">
      <c r="B186" s="18" t="s">
        <v>283</v>
      </c>
      <c r="C186" s="28">
        <v>177.61143129000001</v>
      </c>
      <c r="D186" s="28">
        <v>126.87737978</v>
      </c>
      <c r="E186" s="28">
        <v>21.115045300000002</v>
      </c>
      <c r="F186" s="28">
        <v>98.222634200000002</v>
      </c>
      <c r="G186" s="28">
        <v>7.5397002799999999</v>
      </c>
      <c r="H186" s="28">
        <v>50.73405151</v>
      </c>
      <c r="I186" s="28">
        <v>11.59190265</v>
      </c>
      <c r="J186" s="28">
        <v>12.22381798</v>
      </c>
      <c r="K186" s="28">
        <v>22.719986899999999</v>
      </c>
      <c r="L186" s="28">
        <v>4.1983439800000006</v>
      </c>
      <c r="M186" s="28">
        <v>723.28678448000005</v>
      </c>
      <c r="N186" s="28">
        <v>722.14292399999999</v>
      </c>
      <c r="O186" s="28">
        <v>1.1438604800000001</v>
      </c>
      <c r="P186" s="28">
        <v>0</v>
      </c>
      <c r="Q186" s="28">
        <v>0</v>
      </c>
      <c r="R186" s="28">
        <v>900.89821577000009</v>
      </c>
      <c r="S186" s="28">
        <v>536.89179463999994</v>
      </c>
      <c r="T186" s="28">
        <v>9.8053630299999988</v>
      </c>
      <c r="U186" s="28">
        <v>23.317236640000001</v>
      </c>
      <c r="V186" s="28">
        <v>1.18373434</v>
      </c>
      <c r="W186" s="28">
        <v>11.360715789999999</v>
      </c>
      <c r="X186" s="28">
        <v>53.995624409999998</v>
      </c>
      <c r="Y186" s="28">
        <v>112.40499208</v>
      </c>
      <c r="Z186" s="28">
        <v>11.14322149</v>
      </c>
      <c r="AA186" s="28">
        <v>760.10268241999995</v>
      </c>
      <c r="AB186" s="28">
        <v>140.79553335000003</v>
      </c>
      <c r="AC186" s="28">
        <v>0</v>
      </c>
      <c r="AD186" s="28">
        <v>0</v>
      </c>
      <c r="AE186" s="28">
        <v>0</v>
      </c>
      <c r="AF186" s="28">
        <v>0</v>
      </c>
      <c r="AG186" s="28">
        <v>38.859942400000001</v>
      </c>
      <c r="AH186" s="28">
        <v>38.859942400000001</v>
      </c>
      <c r="AI186" s="28">
        <v>0</v>
      </c>
      <c r="AJ186" s="28">
        <v>0</v>
      </c>
      <c r="AK186" s="28">
        <v>38.859942400000001</v>
      </c>
      <c r="AL186" s="28">
        <v>78.00669185000001</v>
      </c>
      <c r="AM186" s="28">
        <v>39.146749450000002</v>
      </c>
      <c r="AN186" s="28">
        <v>0</v>
      </c>
      <c r="AO186" s="28">
        <v>38.859942400000001</v>
      </c>
      <c r="AP186" s="28">
        <v>55.483558090000002</v>
      </c>
      <c r="AQ186" s="28">
        <v>55.483558090000002</v>
      </c>
      <c r="AR186" s="28">
        <v>0</v>
      </c>
      <c r="AS186" s="28">
        <v>0</v>
      </c>
      <c r="AT186" s="28">
        <v>133.49024993999998</v>
      </c>
      <c r="AU186" s="28">
        <v>46.165225810000003</v>
      </c>
      <c r="AV186" s="28">
        <v>66.408573950000005</v>
      </c>
      <c r="AW186" s="28">
        <v>112.57379976</v>
      </c>
      <c r="AX186" s="28">
        <v>30.759960600000003</v>
      </c>
      <c r="AY186" s="28">
        <v>0</v>
      </c>
      <c r="AZ186" s="27">
        <v>81.813839160000001</v>
      </c>
    </row>
    <row r="187" spans="2:52" x14ac:dyDescent="0.2">
      <c r="B187" s="18" t="s">
        <v>284</v>
      </c>
      <c r="C187" s="28">
        <v>914.90406411000004</v>
      </c>
      <c r="D187" s="28">
        <v>536.72603375000006</v>
      </c>
      <c r="E187" s="28">
        <v>193.52164872</v>
      </c>
      <c r="F187" s="28">
        <v>291.77276494</v>
      </c>
      <c r="G187" s="28">
        <v>51.431620090000003</v>
      </c>
      <c r="H187" s="28">
        <v>378.17803035999998</v>
      </c>
      <c r="I187" s="28">
        <v>59.179399670000002</v>
      </c>
      <c r="J187" s="28">
        <v>29.355305350000002</v>
      </c>
      <c r="K187" s="28">
        <v>272.15445994999999</v>
      </c>
      <c r="L187" s="28">
        <v>17.488865390000001</v>
      </c>
      <c r="M187" s="28">
        <v>1356.0866449600001</v>
      </c>
      <c r="N187" s="28">
        <v>1353.3667310000001</v>
      </c>
      <c r="O187" s="28">
        <v>2.71991396</v>
      </c>
      <c r="P187" s="28">
        <v>0</v>
      </c>
      <c r="Q187" s="28">
        <v>0</v>
      </c>
      <c r="R187" s="28">
        <v>2270.9907090700003</v>
      </c>
      <c r="S187" s="28">
        <v>544.77115662999995</v>
      </c>
      <c r="T187" s="28">
        <v>47.920158480000005</v>
      </c>
      <c r="U187" s="28">
        <v>71.910137269999993</v>
      </c>
      <c r="V187" s="28">
        <v>5.7196966199999997</v>
      </c>
      <c r="W187" s="28">
        <v>71.123126819999996</v>
      </c>
      <c r="X187" s="28">
        <v>53.64787741</v>
      </c>
      <c r="Y187" s="28">
        <v>448.77624438999999</v>
      </c>
      <c r="Z187" s="28">
        <v>10.45478097</v>
      </c>
      <c r="AA187" s="28">
        <v>1254.32317859</v>
      </c>
      <c r="AB187" s="28">
        <v>1016.66753048</v>
      </c>
      <c r="AC187" s="28">
        <v>3.0174392400000003</v>
      </c>
      <c r="AD187" s="28">
        <v>3.0174392400000003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110.04971737999999</v>
      </c>
      <c r="AK187" s="28">
        <v>113.06715662000001</v>
      </c>
      <c r="AL187" s="28">
        <v>15.64711717</v>
      </c>
      <c r="AM187" s="28">
        <v>15.64711717</v>
      </c>
      <c r="AN187" s="28">
        <v>0</v>
      </c>
      <c r="AO187" s="28">
        <v>0</v>
      </c>
      <c r="AP187" s="28">
        <v>20.278161079999997</v>
      </c>
      <c r="AQ187" s="28">
        <v>20.278161079999997</v>
      </c>
      <c r="AR187" s="28">
        <v>0</v>
      </c>
      <c r="AS187" s="28">
        <v>28.104865660000002</v>
      </c>
      <c r="AT187" s="28">
        <v>64.030143909999993</v>
      </c>
      <c r="AU187" s="28">
        <v>1065.7045431900001</v>
      </c>
      <c r="AV187" s="28">
        <v>2102.5367070399998</v>
      </c>
      <c r="AW187" s="28">
        <v>3168.2412502299999</v>
      </c>
      <c r="AX187" s="28">
        <v>200.1687202</v>
      </c>
      <c r="AY187" s="28">
        <v>125.72615793000001</v>
      </c>
      <c r="AZ187" s="27">
        <v>2842.3463720999998</v>
      </c>
    </row>
    <row r="188" spans="2:52" x14ac:dyDescent="0.2">
      <c r="B188" s="18" t="s">
        <v>282</v>
      </c>
      <c r="C188" s="28">
        <v>197.58776305000001</v>
      </c>
      <c r="D188" s="28">
        <v>124.24174656</v>
      </c>
      <c r="E188" s="28">
        <v>48.408517189999998</v>
      </c>
      <c r="F188" s="28">
        <v>68.554057730000011</v>
      </c>
      <c r="G188" s="28">
        <v>7.2791716399999995</v>
      </c>
      <c r="H188" s="28">
        <v>73.346016489999997</v>
      </c>
      <c r="I188" s="28">
        <v>18.85860868</v>
      </c>
      <c r="J188" s="28">
        <v>16.90066453</v>
      </c>
      <c r="K188" s="28">
        <v>34.251899359999996</v>
      </c>
      <c r="L188" s="28">
        <v>3.33484392</v>
      </c>
      <c r="M188" s="28">
        <v>641.66124189999994</v>
      </c>
      <c r="N188" s="28">
        <v>637.24893899999995</v>
      </c>
      <c r="O188" s="28">
        <v>4.10702883</v>
      </c>
      <c r="P188" s="28">
        <v>0</v>
      </c>
      <c r="Q188" s="28">
        <v>0.30527407000000001</v>
      </c>
      <c r="R188" s="28">
        <v>839.24900495000009</v>
      </c>
      <c r="S188" s="28">
        <v>420.40494917000001</v>
      </c>
      <c r="T188" s="28">
        <v>31.033449210000001</v>
      </c>
      <c r="U188" s="28">
        <v>61.159691810000005</v>
      </c>
      <c r="V188" s="28">
        <v>0</v>
      </c>
      <c r="W188" s="28">
        <v>0</v>
      </c>
      <c r="X188" s="28">
        <v>15.343701970000001</v>
      </c>
      <c r="Y188" s="28">
        <v>132.30316789</v>
      </c>
      <c r="Z188" s="28">
        <v>3.6293518199999997</v>
      </c>
      <c r="AA188" s="28">
        <v>663.87431187000004</v>
      </c>
      <c r="AB188" s="28">
        <v>175.37469308000001</v>
      </c>
      <c r="AC188" s="28">
        <v>0</v>
      </c>
      <c r="AD188" s="28">
        <v>0</v>
      </c>
      <c r="AE188" s="28">
        <v>0</v>
      </c>
      <c r="AF188" s="28">
        <v>0</v>
      </c>
      <c r="AG188" s="28">
        <v>99.364999999999995</v>
      </c>
      <c r="AH188" s="28">
        <v>99.364999999999995</v>
      </c>
      <c r="AI188" s="28">
        <v>0</v>
      </c>
      <c r="AJ188" s="28">
        <v>334.0069565</v>
      </c>
      <c r="AK188" s="28">
        <v>433.37195650000001</v>
      </c>
      <c r="AL188" s="28">
        <v>40.392804579999996</v>
      </c>
      <c r="AM188" s="28">
        <v>40.392804579999996</v>
      </c>
      <c r="AN188" s="28">
        <v>0</v>
      </c>
      <c r="AO188" s="28">
        <v>0</v>
      </c>
      <c r="AP188" s="28">
        <v>17.557004399999997</v>
      </c>
      <c r="AQ188" s="28">
        <v>17.557004399999997</v>
      </c>
      <c r="AR188" s="28">
        <v>0</v>
      </c>
      <c r="AS188" s="28">
        <v>326.31475372000006</v>
      </c>
      <c r="AT188" s="28">
        <v>384.2645627</v>
      </c>
      <c r="AU188" s="28">
        <v>224.48208688</v>
      </c>
      <c r="AV188" s="28">
        <v>280.61114264999998</v>
      </c>
      <c r="AW188" s="28">
        <v>505.09322953000003</v>
      </c>
      <c r="AX188" s="28">
        <v>23.19777693</v>
      </c>
      <c r="AY188" s="28">
        <v>47.387296429999999</v>
      </c>
      <c r="AZ188" s="27">
        <v>434.50815617000006</v>
      </c>
    </row>
    <row r="189" spans="2:52" x14ac:dyDescent="0.2">
      <c r="B189" s="18" t="s">
        <v>1577</v>
      </c>
      <c r="C189" s="28">
        <v>240.44335083999999</v>
      </c>
      <c r="D189" s="28">
        <v>190.84170718000001</v>
      </c>
      <c r="E189" s="28">
        <v>70.803249629999996</v>
      </c>
      <c r="F189" s="28">
        <v>106.00918393000001</v>
      </c>
      <c r="G189" s="28">
        <v>14.02927362</v>
      </c>
      <c r="H189" s="28">
        <v>49.601643659999993</v>
      </c>
      <c r="I189" s="28">
        <v>19.366833360000001</v>
      </c>
      <c r="J189" s="28">
        <v>9.5773731999999985</v>
      </c>
      <c r="K189" s="28">
        <v>14.02592084</v>
      </c>
      <c r="L189" s="28">
        <v>6.6315162600000006</v>
      </c>
      <c r="M189" s="28">
        <v>665.05479410999999</v>
      </c>
      <c r="N189" s="28">
        <v>628.53323499999999</v>
      </c>
      <c r="O189" s="28">
        <v>0.41331636999999999</v>
      </c>
      <c r="P189" s="28">
        <v>0.32873030999999997</v>
      </c>
      <c r="Q189" s="28">
        <v>35.779512429999997</v>
      </c>
      <c r="R189" s="28">
        <v>905.4981449500001</v>
      </c>
      <c r="S189" s="28">
        <v>375.93720768000003</v>
      </c>
      <c r="T189" s="28">
        <v>15.970596430000001</v>
      </c>
      <c r="U189" s="28">
        <v>43.098882359999998</v>
      </c>
      <c r="V189" s="28">
        <v>0</v>
      </c>
      <c r="W189" s="28">
        <v>4.1376592499999996</v>
      </c>
      <c r="X189" s="28">
        <v>44.777766010000001</v>
      </c>
      <c r="Y189" s="28">
        <v>83.82354823</v>
      </c>
      <c r="Z189" s="28">
        <v>8.0325077599999997</v>
      </c>
      <c r="AA189" s="28">
        <v>575.77816771999994</v>
      </c>
      <c r="AB189" s="28">
        <v>329.71997723000004</v>
      </c>
      <c r="AC189" s="28">
        <v>0</v>
      </c>
      <c r="AD189" s="28">
        <v>0</v>
      </c>
      <c r="AE189" s="28">
        <v>0</v>
      </c>
      <c r="AF189" s="28">
        <v>0</v>
      </c>
      <c r="AG189" s="28">
        <v>59.76</v>
      </c>
      <c r="AH189" s="28">
        <v>59.76</v>
      </c>
      <c r="AI189" s="28">
        <v>0</v>
      </c>
      <c r="AJ189" s="28">
        <v>0</v>
      </c>
      <c r="AK189" s="28">
        <v>59.76</v>
      </c>
      <c r="AL189" s="28">
        <v>144.68304713000001</v>
      </c>
      <c r="AM189" s="28">
        <v>144.68304713000001</v>
      </c>
      <c r="AN189" s="28">
        <v>0</v>
      </c>
      <c r="AO189" s="28">
        <v>0</v>
      </c>
      <c r="AP189" s="28">
        <v>20.936246000000001</v>
      </c>
      <c r="AQ189" s="28">
        <v>20.936246000000001</v>
      </c>
      <c r="AR189" s="28">
        <v>0</v>
      </c>
      <c r="AS189" s="28">
        <v>0</v>
      </c>
      <c r="AT189" s="28">
        <v>165.61929312999999</v>
      </c>
      <c r="AU189" s="28">
        <v>223.86068409999999</v>
      </c>
      <c r="AV189" s="28">
        <v>398.45152651000001</v>
      </c>
      <c r="AW189" s="28">
        <v>622.31221060999997</v>
      </c>
      <c r="AX189" s="28">
        <v>41.40045817</v>
      </c>
      <c r="AY189" s="28">
        <v>50.618704399999999</v>
      </c>
      <c r="AZ189" s="27">
        <v>530.29304804000003</v>
      </c>
    </row>
    <row r="190" spans="2:52" x14ac:dyDescent="0.2">
      <c r="B190" s="18" t="s">
        <v>285</v>
      </c>
      <c r="C190" s="28">
        <v>121.75386884999999</v>
      </c>
      <c r="D190" s="28">
        <v>60.337619930000002</v>
      </c>
      <c r="E190" s="28">
        <v>29.034593430000001</v>
      </c>
      <c r="F190" s="28">
        <v>26.780004219999999</v>
      </c>
      <c r="G190" s="28">
        <v>4.5230222800000002</v>
      </c>
      <c r="H190" s="28">
        <v>61.416248920000001</v>
      </c>
      <c r="I190" s="28">
        <v>15.817825730000001</v>
      </c>
      <c r="J190" s="28">
        <v>14.50021081</v>
      </c>
      <c r="K190" s="28">
        <v>27.445424670000001</v>
      </c>
      <c r="L190" s="28">
        <v>3.6527877100000001</v>
      </c>
      <c r="M190" s="28">
        <v>435.90547199999997</v>
      </c>
      <c r="N190" s="28">
        <v>435.90547199999997</v>
      </c>
      <c r="O190" s="28">
        <v>0</v>
      </c>
      <c r="P190" s="28">
        <v>0</v>
      </c>
      <c r="Q190" s="28">
        <v>0</v>
      </c>
      <c r="R190" s="28">
        <v>557.65934085000004</v>
      </c>
      <c r="S190" s="28">
        <v>164.97797937000001</v>
      </c>
      <c r="T190" s="28">
        <v>8.2686439200000006</v>
      </c>
      <c r="U190" s="28">
        <v>18.233333890000001</v>
      </c>
      <c r="V190" s="28">
        <v>0</v>
      </c>
      <c r="W190" s="28">
        <v>0.26570227000000002</v>
      </c>
      <c r="X190" s="28">
        <v>16.652718869999998</v>
      </c>
      <c r="Y190" s="28">
        <v>68.904461330000004</v>
      </c>
      <c r="Z190" s="28">
        <v>0.60777776999999999</v>
      </c>
      <c r="AA190" s="28">
        <v>277.91061741999999</v>
      </c>
      <c r="AB190" s="28">
        <v>279.74872342999998</v>
      </c>
      <c r="AC190" s="28">
        <v>0</v>
      </c>
      <c r="AD190" s="28">
        <v>0</v>
      </c>
      <c r="AE190" s="28">
        <v>0</v>
      </c>
      <c r="AF190" s="28">
        <v>0</v>
      </c>
      <c r="AG190" s="28">
        <v>0</v>
      </c>
      <c r="AH190" s="28">
        <v>0</v>
      </c>
      <c r="AI190" s="28">
        <v>0</v>
      </c>
      <c r="AJ190" s="28">
        <v>0</v>
      </c>
      <c r="AK190" s="28">
        <v>0</v>
      </c>
      <c r="AL190" s="28">
        <v>49.901729909999993</v>
      </c>
      <c r="AM190" s="28">
        <v>49.901729909999993</v>
      </c>
      <c r="AN190" s="28">
        <v>0</v>
      </c>
      <c r="AO190" s="28">
        <v>0</v>
      </c>
      <c r="AP190" s="28">
        <v>5.7142857199999995</v>
      </c>
      <c r="AQ190" s="28">
        <v>5.7142857199999995</v>
      </c>
      <c r="AR190" s="28">
        <v>0</v>
      </c>
      <c r="AS190" s="28">
        <v>80.771206989999996</v>
      </c>
      <c r="AT190" s="28">
        <v>136.38722262000002</v>
      </c>
      <c r="AU190" s="28">
        <v>143.36150081</v>
      </c>
      <c r="AV190" s="28">
        <v>262.2637426</v>
      </c>
      <c r="AW190" s="28">
        <v>405.62524341000005</v>
      </c>
      <c r="AX190" s="28">
        <v>22.567369360000001</v>
      </c>
      <c r="AY190" s="28">
        <v>21.56399609</v>
      </c>
      <c r="AZ190" s="27">
        <v>361.49387796000008</v>
      </c>
    </row>
    <row r="191" spans="2:52" x14ac:dyDescent="0.2">
      <c r="B191" s="19" t="s">
        <v>1568</v>
      </c>
      <c r="C191" s="25">
        <v>1652.3004781399998</v>
      </c>
      <c r="D191" s="25">
        <v>1039.0244872000001</v>
      </c>
      <c r="E191" s="25">
        <v>362.88305427</v>
      </c>
      <c r="F191" s="25">
        <v>591.33864502000006</v>
      </c>
      <c r="G191" s="25">
        <v>84.802787910000006</v>
      </c>
      <c r="H191" s="25">
        <v>613.27599094000004</v>
      </c>
      <c r="I191" s="25">
        <v>124.81457009</v>
      </c>
      <c r="J191" s="25">
        <v>82.557371869999997</v>
      </c>
      <c r="K191" s="25">
        <v>370.59769172</v>
      </c>
      <c r="L191" s="25">
        <v>35.306357260000006</v>
      </c>
      <c r="M191" s="25">
        <v>3821.9949374499997</v>
      </c>
      <c r="N191" s="25">
        <v>3777.1973009999997</v>
      </c>
      <c r="O191" s="25">
        <v>8.3841196399999998</v>
      </c>
      <c r="P191" s="25">
        <v>0.32873030999999997</v>
      </c>
      <c r="Q191" s="25">
        <v>36.0847865</v>
      </c>
      <c r="R191" s="25">
        <v>5474.2954155900015</v>
      </c>
      <c r="S191" s="25">
        <v>2042.9830874899999</v>
      </c>
      <c r="T191" s="25">
        <v>112.99821107000001</v>
      </c>
      <c r="U191" s="25">
        <v>217.71928197000003</v>
      </c>
      <c r="V191" s="25">
        <v>6.9034309599999997</v>
      </c>
      <c r="W191" s="25">
        <v>86.887204130000001</v>
      </c>
      <c r="X191" s="25">
        <v>184.41768866999999</v>
      </c>
      <c r="Y191" s="25">
        <v>846.2124139199999</v>
      </c>
      <c r="Z191" s="25">
        <v>33.86763981</v>
      </c>
      <c r="AA191" s="25">
        <v>3531.9889580200002</v>
      </c>
      <c r="AB191" s="25">
        <v>1942.30645757</v>
      </c>
      <c r="AC191" s="25">
        <v>3.0174392400000003</v>
      </c>
      <c r="AD191" s="25">
        <v>3.0174392400000003</v>
      </c>
      <c r="AE191" s="25">
        <v>0</v>
      </c>
      <c r="AF191" s="25">
        <v>0</v>
      </c>
      <c r="AG191" s="25">
        <v>197.98494239999999</v>
      </c>
      <c r="AH191" s="25">
        <v>197.98494239999999</v>
      </c>
      <c r="AI191" s="25">
        <v>0</v>
      </c>
      <c r="AJ191" s="25">
        <v>444.05667388000001</v>
      </c>
      <c r="AK191" s="25">
        <v>645.05905552000002</v>
      </c>
      <c r="AL191" s="25">
        <v>328.63139063999995</v>
      </c>
      <c r="AM191" s="25">
        <v>289.77144823999998</v>
      </c>
      <c r="AN191" s="25">
        <v>0</v>
      </c>
      <c r="AO191" s="25">
        <v>38.859942400000001</v>
      </c>
      <c r="AP191" s="25">
        <v>119.96925528999998</v>
      </c>
      <c r="AQ191" s="25">
        <v>119.96925528999998</v>
      </c>
      <c r="AR191" s="25">
        <v>0</v>
      </c>
      <c r="AS191" s="25">
        <v>435.19082637000008</v>
      </c>
      <c r="AT191" s="25">
        <v>883.7914722999999</v>
      </c>
      <c r="AU191" s="25">
        <v>1703.5740407900003</v>
      </c>
      <c r="AV191" s="25">
        <v>3110.2716927500001</v>
      </c>
      <c r="AW191" s="25">
        <v>4813.8457335399989</v>
      </c>
      <c r="AX191" s="25">
        <v>318.09428525999999</v>
      </c>
      <c r="AY191" s="25">
        <v>245.29615484999999</v>
      </c>
      <c r="AZ191" s="25">
        <v>4250.45529343</v>
      </c>
    </row>
    <row r="192" spans="2:52" x14ac:dyDescent="0.2"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2:52" x14ac:dyDescent="0.2">
      <c r="B193" s="21" t="s">
        <v>1570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2:52" x14ac:dyDescent="0.2">
      <c r="B194" s="18" t="s">
        <v>288</v>
      </c>
      <c r="C194" s="28">
        <v>81.249177959999997</v>
      </c>
      <c r="D194" s="28">
        <v>44.205438000000001</v>
      </c>
      <c r="E194" s="28">
        <v>13.140792699999999</v>
      </c>
      <c r="F194" s="28">
        <v>28.701042040000001</v>
      </c>
      <c r="G194" s="28">
        <v>2.3636032599999997</v>
      </c>
      <c r="H194" s="28">
        <v>37.043739960000003</v>
      </c>
      <c r="I194" s="28">
        <v>9.1916315399999995</v>
      </c>
      <c r="J194" s="28">
        <v>11.543263319999999</v>
      </c>
      <c r="K194" s="28">
        <v>14.676955</v>
      </c>
      <c r="L194" s="28">
        <v>1.6318901000000001</v>
      </c>
      <c r="M194" s="28">
        <v>820.09683378</v>
      </c>
      <c r="N194" s="28">
        <v>819.94109500000002</v>
      </c>
      <c r="O194" s="28">
        <v>0.15573877999999999</v>
      </c>
      <c r="P194" s="28">
        <v>0</v>
      </c>
      <c r="Q194" s="28">
        <v>0</v>
      </c>
      <c r="R194" s="28">
        <v>901.34601173999999</v>
      </c>
      <c r="S194" s="28">
        <v>217.64759823</v>
      </c>
      <c r="T194" s="28">
        <v>2.50382324</v>
      </c>
      <c r="U194" s="28">
        <v>54.158387920000003</v>
      </c>
      <c r="V194" s="28">
        <v>0</v>
      </c>
      <c r="W194" s="28">
        <v>0.12637999999999999</v>
      </c>
      <c r="X194" s="28">
        <v>75.4259524</v>
      </c>
      <c r="Y194" s="28">
        <v>40.580676560000001</v>
      </c>
      <c r="Z194" s="28">
        <v>0</v>
      </c>
      <c r="AA194" s="28">
        <v>390.44281835000004</v>
      </c>
      <c r="AB194" s="28">
        <v>510.90319339000001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187.78531721000002</v>
      </c>
      <c r="AM194" s="28">
        <v>187.78531721000002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</v>
      </c>
      <c r="AT194" s="28">
        <v>187.78531721000002</v>
      </c>
      <c r="AU194" s="28">
        <v>323.11787618</v>
      </c>
      <c r="AV194" s="28">
        <v>623.32019710999998</v>
      </c>
      <c r="AW194" s="28">
        <v>946.43807328999992</v>
      </c>
      <c r="AX194" s="28">
        <v>6.9130536100000004</v>
      </c>
      <c r="AY194" s="28">
        <v>111.48873277</v>
      </c>
      <c r="AZ194" s="27">
        <v>828.03628690999994</v>
      </c>
    </row>
    <row r="195" spans="2:52" x14ac:dyDescent="0.2">
      <c r="B195" s="18" t="s">
        <v>290</v>
      </c>
      <c r="C195" s="28">
        <v>71.0314257</v>
      </c>
      <c r="D195" s="28">
        <v>29.482621890000001</v>
      </c>
      <c r="E195" s="28">
        <v>14.236980089999999</v>
      </c>
      <c r="F195" s="28">
        <v>13.212344300000002</v>
      </c>
      <c r="G195" s="28">
        <v>2.0332975000000002</v>
      </c>
      <c r="H195" s="28">
        <v>41.548803810000003</v>
      </c>
      <c r="I195" s="28">
        <v>5.3166016200000001</v>
      </c>
      <c r="J195" s="28">
        <v>3.51625846</v>
      </c>
      <c r="K195" s="28">
        <v>30.333049989999999</v>
      </c>
      <c r="L195" s="28">
        <v>2.3828937399999996</v>
      </c>
      <c r="M195" s="28">
        <v>556.51704199999995</v>
      </c>
      <c r="N195" s="28">
        <v>556.51704199999995</v>
      </c>
      <c r="O195" s="28">
        <v>0</v>
      </c>
      <c r="P195" s="28">
        <v>0</v>
      </c>
      <c r="Q195" s="28">
        <v>0</v>
      </c>
      <c r="R195" s="28">
        <v>627.54846769999995</v>
      </c>
      <c r="S195" s="28">
        <v>326.98779344999997</v>
      </c>
      <c r="T195" s="28">
        <v>6.7249170300000003</v>
      </c>
      <c r="U195" s="28">
        <v>36.986229340000001</v>
      </c>
      <c r="V195" s="28">
        <v>0</v>
      </c>
      <c r="W195" s="28">
        <v>0</v>
      </c>
      <c r="X195" s="28">
        <v>23.93879986</v>
      </c>
      <c r="Y195" s="28">
        <v>86.848966000000004</v>
      </c>
      <c r="Z195" s="28">
        <v>0</v>
      </c>
      <c r="AA195" s="28">
        <v>481.48670567999994</v>
      </c>
      <c r="AB195" s="28">
        <v>146.06176202</v>
      </c>
      <c r="AC195" s="28">
        <v>0</v>
      </c>
      <c r="AD195" s="28">
        <v>0</v>
      </c>
      <c r="AE195" s="28">
        <v>0</v>
      </c>
      <c r="AF195" s="28">
        <v>0</v>
      </c>
      <c r="AG195" s="28">
        <v>44.595999999999997</v>
      </c>
      <c r="AH195" s="28">
        <v>44.595999999999997</v>
      </c>
      <c r="AI195" s="28">
        <v>0</v>
      </c>
      <c r="AJ195" s="28">
        <v>0</v>
      </c>
      <c r="AK195" s="28">
        <v>44.595999999999997</v>
      </c>
      <c r="AL195" s="28">
        <v>13.344519910000001</v>
      </c>
      <c r="AM195" s="28">
        <v>13.344519910000001</v>
      </c>
      <c r="AN195" s="28">
        <v>0</v>
      </c>
      <c r="AO195" s="28">
        <v>0</v>
      </c>
      <c r="AP195" s="28">
        <v>0</v>
      </c>
      <c r="AQ195" s="28">
        <v>0</v>
      </c>
      <c r="AR195" s="28">
        <v>0</v>
      </c>
      <c r="AS195" s="28">
        <v>0</v>
      </c>
      <c r="AT195" s="28">
        <v>13.344519910000001</v>
      </c>
      <c r="AU195" s="28">
        <v>177.31324211</v>
      </c>
      <c r="AV195" s="28">
        <v>306.04700176</v>
      </c>
      <c r="AW195" s="28">
        <v>483.36024386999998</v>
      </c>
      <c r="AX195" s="28">
        <v>78.252858259999996</v>
      </c>
      <c r="AY195" s="28">
        <v>0</v>
      </c>
      <c r="AZ195" s="27">
        <v>405.10738560999999</v>
      </c>
    </row>
    <row r="196" spans="2:52" x14ac:dyDescent="0.2">
      <c r="B196" s="18" t="s">
        <v>286</v>
      </c>
      <c r="C196" s="28">
        <v>560.12349453000002</v>
      </c>
      <c r="D196" s="28">
        <v>347.78157444999999</v>
      </c>
      <c r="E196" s="28">
        <v>99.165061750000007</v>
      </c>
      <c r="F196" s="28">
        <v>216.97037763999998</v>
      </c>
      <c r="G196" s="28">
        <v>31.646135059999999</v>
      </c>
      <c r="H196" s="28">
        <v>212.34192008000002</v>
      </c>
      <c r="I196" s="28">
        <v>35.842202239999999</v>
      </c>
      <c r="J196" s="28">
        <v>13.723831839999999</v>
      </c>
      <c r="K196" s="28">
        <v>148.43058930000001</v>
      </c>
      <c r="L196" s="28">
        <v>14.345296699999999</v>
      </c>
      <c r="M196" s="28">
        <v>1287.8465202</v>
      </c>
      <c r="N196" s="28">
        <v>1233.0255999999999</v>
      </c>
      <c r="O196" s="28">
        <v>0.1169202</v>
      </c>
      <c r="P196" s="28">
        <v>54.704000000000001</v>
      </c>
      <c r="Q196" s="28">
        <v>0</v>
      </c>
      <c r="R196" s="28">
        <v>1847.97001473</v>
      </c>
      <c r="S196" s="28">
        <v>391.12857342000001</v>
      </c>
      <c r="T196" s="28">
        <v>28.631036399999999</v>
      </c>
      <c r="U196" s="28">
        <v>47.520513189999996</v>
      </c>
      <c r="V196" s="28">
        <v>4.8486832699999995</v>
      </c>
      <c r="W196" s="28">
        <v>3.9131561100000001</v>
      </c>
      <c r="X196" s="28">
        <v>136.64476078000001</v>
      </c>
      <c r="Y196" s="28">
        <v>306.77227355000002</v>
      </c>
      <c r="Z196" s="28">
        <v>24.207473489999998</v>
      </c>
      <c r="AA196" s="28">
        <v>943.66647020999994</v>
      </c>
      <c r="AB196" s="28">
        <v>904.30354451999995</v>
      </c>
      <c r="AC196" s="28">
        <v>9.8940514799999999</v>
      </c>
      <c r="AD196" s="28">
        <v>9.8940514799999999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9.8940514799999999</v>
      </c>
      <c r="AL196" s="28">
        <v>94.365923590000008</v>
      </c>
      <c r="AM196" s="28">
        <v>94.365923590000008</v>
      </c>
      <c r="AN196" s="28">
        <v>0</v>
      </c>
      <c r="AO196" s="28">
        <v>0</v>
      </c>
      <c r="AP196" s="28">
        <v>147.50082897999999</v>
      </c>
      <c r="AQ196" s="28">
        <v>147.50082897999999</v>
      </c>
      <c r="AR196" s="28">
        <v>0</v>
      </c>
      <c r="AS196" s="28">
        <v>0</v>
      </c>
      <c r="AT196" s="28">
        <v>241.86675256999999</v>
      </c>
      <c r="AU196" s="28">
        <v>672.33084342999996</v>
      </c>
      <c r="AV196" s="28">
        <v>816.07226515000002</v>
      </c>
      <c r="AW196" s="28">
        <v>1488.4031085800002</v>
      </c>
      <c r="AX196" s="28">
        <v>0</v>
      </c>
      <c r="AY196" s="28">
        <v>13.896894</v>
      </c>
      <c r="AZ196" s="27">
        <v>1474.5062145800002</v>
      </c>
    </row>
    <row r="197" spans="2:52" x14ac:dyDescent="0.2">
      <c r="B197" s="18" t="s">
        <v>287</v>
      </c>
      <c r="C197" s="28">
        <v>55.145002770000005</v>
      </c>
      <c r="D197" s="28">
        <v>24.06963725</v>
      </c>
      <c r="E197" s="28">
        <v>9.9624204499999998</v>
      </c>
      <c r="F197" s="28">
        <v>12.544958680000001</v>
      </c>
      <c r="G197" s="28">
        <v>1.5622581200000001</v>
      </c>
      <c r="H197" s="28">
        <v>31.075365520000002</v>
      </c>
      <c r="I197" s="28">
        <v>5.3867064800000009</v>
      </c>
      <c r="J197" s="28">
        <v>4.8386270300000005</v>
      </c>
      <c r="K197" s="28">
        <v>19.141021989999999</v>
      </c>
      <c r="L197" s="28">
        <v>1.70901002</v>
      </c>
      <c r="M197" s="28">
        <v>512.37666430000002</v>
      </c>
      <c r="N197" s="28">
        <v>512.02452300000004</v>
      </c>
      <c r="O197" s="28">
        <v>0.35214129999999999</v>
      </c>
      <c r="P197" s="28">
        <v>0</v>
      </c>
      <c r="Q197" s="28">
        <v>0</v>
      </c>
      <c r="R197" s="28">
        <v>567.52166706999992</v>
      </c>
      <c r="S197" s="28">
        <v>149.82778003000001</v>
      </c>
      <c r="T197" s="28">
        <v>5.2438494100000002</v>
      </c>
      <c r="U197" s="28">
        <v>22.323808360000001</v>
      </c>
      <c r="V197" s="28">
        <v>0</v>
      </c>
      <c r="W197" s="28">
        <v>0</v>
      </c>
      <c r="X197" s="28">
        <v>20.32418479</v>
      </c>
      <c r="Y197" s="28">
        <v>44.099041</v>
      </c>
      <c r="Z197" s="28">
        <v>4.9012670000000001E-2</v>
      </c>
      <c r="AA197" s="28">
        <v>241.86767626</v>
      </c>
      <c r="AB197" s="28">
        <v>325.65399080999998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0.14119585999999998</v>
      </c>
      <c r="AK197" s="28">
        <v>0.14119585999999998</v>
      </c>
      <c r="AL197" s="28">
        <v>69.675258830000004</v>
      </c>
      <c r="AM197" s="28">
        <v>69.675258830000004</v>
      </c>
      <c r="AN197" s="28">
        <v>0</v>
      </c>
      <c r="AO197" s="28">
        <v>0</v>
      </c>
      <c r="AP197" s="28">
        <v>1.2014073999999999</v>
      </c>
      <c r="AQ197" s="28">
        <v>1.2014073999999999</v>
      </c>
      <c r="AR197" s="28">
        <v>0</v>
      </c>
      <c r="AS197" s="28">
        <v>0</v>
      </c>
      <c r="AT197" s="28">
        <v>70.876666229999984</v>
      </c>
      <c r="AU197" s="28">
        <v>254.91852044000001</v>
      </c>
      <c r="AV197" s="28">
        <v>491.84429167000002</v>
      </c>
      <c r="AW197" s="28">
        <v>746.76281211000003</v>
      </c>
      <c r="AX197" s="28">
        <v>36.309732330000003</v>
      </c>
      <c r="AY197" s="28">
        <v>11.290052529999999</v>
      </c>
      <c r="AZ197" s="27">
        <v>699.16302725000003</v>
      </c>
    </row>
    <row r="198" spans="2:52" x14ac:dyDescent="0.2">
      <c r="B198" s="18" t="s">
        <v>289</v>
      </c>
      <c r="C198" s="28">
        <v>191.75767916999999</v>
      </c>
      <c r="D198" s="28">
        <v>103.93494838999999</v>
      </c>
      <c r="E198" s="28">
        <v>40.32582017</v>
      </c>
      <c r="F198" s="28">
        <v>56.911450930000001</v>
      </c>
      <c r="G198" s="28">
        <v>6.6976772899999997</v>
      </c>
      <c r="H198" s="28">
        <v>87.822730780000001</v>
      </c>
      <c r="I198" s="28">
        <v>22.00239071</v>
      </c>
      <c r="J198" s="28">
        <v>14.801174</v>
      </c>
      <c r="K198" s="28">
        <v>50.64575894</v>
      </c>
      <c r="L198" s="28">
        <v>0.37340713000000003</v>
      </c>
      <c r="M198" s="28">
        <v>590.27380255999992</v>
      </c>
      <c r="N198" s="28">
        <v>574.67075825999996</v>
      </c>
      <c r="O198" s="28">
        <v>1.1720193000000001</v>
      </c>
      <c r="P198" s="28">
        <v>0</v>
      </c>
      <c r="Q198" s="28">
        <v>14.431025</v>
      </c>
      <c r="R198" s="28">
        <v>782.03148173</v>
      </c>
      <c r="S198" s="28">
        <v>292.5313218</v>
      </c>
      <c r="T198" s="28">
        <v>15.094787080000001</v>
      </c>
      <c r="U198" s="28">
        <v>58.419502389999998</v>
      </c>
      <c r="V198" s="28">
        <v>0.53400122999999999</v>
      </c>
      <c r="W198" s="28">
        <v>28.618143940000003</v>
      </c>
      <c r="X198" s="28">
        <v>40.933250340000001</v>
      </c>
      <c r="Y198" s="28">
        <v>90.696783530000005</v>
      </c>
      <c r="Z198" s="28">
        <v>5.91742349</v>
      </c>
      <c r="AA198" s="28">
        <v>532.74521379999999</v>
      </c>
      <c r="AB198" s="28">
        <v>249.28626793000001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53.534676939999997</v>
      </c>
      <c r="AM198" s="28">
        <v>53.534676939999997</v>
      </c>
      <c r="AN198" s="28">
        <v>0</v>
      </c>
      <c r="AO198" s="28">
        <v>0</v>
      </c>
      <c r="AP198" s="28">
        <v>16.457742379999999</v>
      </c>
      <c r="AQ198" s="28">
        <v>16.457742379999999</v>
      </c>
      <c r="AR198" s="28">
        <v>0</v>
      </c>
      <c r="AS198" s="28">
        <v>0</v>
      </c>
      <c r="AT198" s="28">
        <v>69.992419319999996</v>
      </c>
      <c r="AU198" s="28">
        <v>179.29384861000003</v>
      </c>
      <c r="AV198" s="28">
        <v>365.98971786999999</v>
      </c>
      <c r="AW198" s="28">
        <v>545.28356647999999</v>
      </c>
      <c r="AX198" s="28">
        <v>117.25674859</v>
      </c>
      <c r="AY198" s="28">
        <v>0</v>
      </c>
      <c r="AZ198" s="27">
        <v>428.02681788999996</v>
      </c>
    </row>
    <row r="199" spans="2:52" x14ac:dyDescent="0.2">
      <c r="B199" s="18" t="s">
        <v>291</v>
      </c>
      <c r="C199" s="28">
        <v>67.301050789999991</v>
      </c>
      <c r="D199" s="28">
        <v>39.78009642</v>
      </c>
      <c r="E199" s="28">
        <v>11.615592250000001</v>
      </c>
      <c r="F199" s="28">
        <v>26.392115920000002</v>
      </c>
      <c r="G199" s="28">
        <v>1.7723882500000001</v>
      </c>
      <c r="H199" s="28">
        <v>27.520954370000002</v>
      </c>
      <c r="I199" s="28">
        <v>8.7647760399999992</v>
      </c>
      <c r="J199" s="28">
        <v>5.4875737899999999</v>
      </c>
      <c r="K199" s="28">
        <v>12.774122119999999</v>
      </c>
      <c r="L199" s="28">
        <v>0.49448242000000003</v>
      </c>
      <c r="M199" s="28">
        <v>477.13476754999999</v>
      </c>
      <c r="N199" s="28">
        <v>475.66925099999997</v>
      </c>
      <c r="O199" s="28">
        <v>0.84938306000000008</v>
      </c>
      <c r="P199" s="28">
        <v>0.61613348999999995</v>
      </c>
      <c r="Q199" s="28">
        <v>0</v>
      </c>
      <c r="R199" s="28">
        <v>544.43581834000008</v>
      </c>
      <c r="S199" s="28">
        <v>204.11760784999998</v>
      </c>
      <c r="T199" s="28">
        <v>3.6664636900000001</v>
      </c>
      <c r="U199" s="28">
        <v>17.943400030000003</v>
      </c>
      <c r="V199" s="28">
        <v>0</v>
      </c>
      <c r="W199" s="28">
        <v>0</v>
      </c>
      <c r="X199" s="28">
        <v>36.808284479999998</v>
      </c>
      <c r="Y199" s="28">
        <v>48.361815960000001</v>
      </c>
      <c r="Z199" s="28">
        <v>5.7536372599999996</v>
      </c>
      <c r="AA199" s="28">
        <v>316.65120926999998</v>
      </c>
      <c r="AB199" s="28">
        <v>227.78460907000002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0.89813706999999998</v>
      </c>
      <c r="AK199" s="28">
        <v>0.89813706999999998</v>
      </c>
      <c r="AL199" s="28">
        <v>85.322020249999994</v>
      </c>
      <c r="AM199" s="28">
        <v>85.322020249999994</v>
      </c>
      <c r="AN199" s="28">
        <v>0</v>
      </c>
      <c r="AO199" s="28">
        <v>0</v>
      </c>
      <c r="AP199" s="28">
        <v>19.894117559999998</v>
      </c>
      <c r="AQ199" s="28">
        <v>19.894117559999998</v>
      </c>
      <c r="AR199" s="28">
        <v>0</v>
      </c>
      <c r="AS199" s="28">
        <v>3.3845515699999997</v>
      </c>
      <c r="AT199" s="28">
        <v>108.60068937999999</v>
      </c>
      <c r="AU199" s="28">
        <v>120.08205675999999</v>
      </c>
      <c r="AV199" s="28">
        <v>233.61429734000001</v>
      </c>
      <c r="AW199" s="28">
        <v>353.69635410000001</v>
      </c>
      <c r="AX199" s="28">
        <v>13.682376120000001</v>
      </c>
      <c r="AY199" s="28">
        <v>21.756999839999999</v>
      </c>
      <c r="AZ199" s="27">
        <v>318.25697814</v>
      </c>
    </row>
    <row r="200" spans="2:52" x14ac:dyDescent="0.2">
      <c r="B200" s="19" t="s">
        <v>1568</v>
      </c>
      <c r="C200" s="25">
        <v>1026.60783092</v>
      </c>
      <c r="D200" s="25">
        <v>589.25431639999999</v>
      </c>
      <c r="E200" s="25">
        <v>188.44666741</v>
      </c>
      <c r="F200" s="25">
        <v>354.73228950999993</v>
      </c>
      <c r="G200" s="25">
        <v>46.075359480000003</v>
      </c>
      <c r="H200" s="25">
        <v>437.35351452000009</v>
      </c>
      <c r="I200" s="25">
        <v>86.504308629999997</v>
      </c>
      <c r="J200" s="25">
        <v>53.91072844</v>
      </c>
      <c r="K200" s="25">
        <v>276.00149734000001</v>
      </c>
      <c r="L200" s="25">
        <v>20.93698011</v>
      </c>
      <c r="M200" s="25">
        <v>4244.2456303899999</v>
      </c>
      <c r="N200" s="25">
        <v>4171.8482692600001</v>
      </c>
      <c r="O200" s="25">
        <v>2.6462026400000003</v>
      </c>
      <c r="P200" s="25">
        <v>55.320133490000003</v>
      </c>
      <c r="Q200" s="25">
        <v>14.431025</v>
      </c>
      <c r="R200" s="25">
        <v>5270.8534613100001</v>
      </c>
      <c r="S200" s="25">
        <v>1582.2406747799998</v>
      </c>
      <c r="T200" s="25">
        <v>61.864876850000009</v>
      </c>
      <c r="U200" s="25">
        <v>237.35184122999996</v>
      </c>
      <c r="V200" s="25">
        <v>5.3826844999999999</v>
      </c>
      <c r="W200" s="25">
        <v>32.657680050000003</v>
      </c>
      <c r="X200" s="25">
        <v>334.07523264999998</v>
      </c>
      <c r="Y200" s="25">
        <v>617.35955660000013</v>
      </c>
      <c r="Z200" s="25">
        <v>35.927546909999997</v>
      </c>
      <c r="AA200" s="25">
        <v>2906.8600935699997</v>
      </c>
      <c r="AB200" s="25">
        <v>2363.9933677399999</v>
      </c>
      <c r="AC200" s="25">
        <v>9.8940514799999999</v>
      </c>
      <c r="AD200" s="25">
        <v>9.8940514799999999</v>
      </c>
      <c r="AE200" s="25">
        <v>0</v>
      </c>
      <c r="AF200" s="25">
        <v>0</v>
      </c>
      <c r="AG200" s="25">
        <v>44.595999999999997</v>
      </c>
      <c r="AH200" s="25">
        <v>44.595999999999997</v>
      </c>
      <c r="AI200" s="25">
        <v>0</v>
      </c>
      <c r="AJ200" s="25">
        <v>1.03933293</v>
      </c>
      <c r="AK200" s="25">
        <v>55.529384409999999</v>
      </c>
      <c r="AL200" s="25">
        <v>504.02771673000001</v>
      </c>
      <c r="AM200" s="25">
        <v>504.02771673000001</v>
      </c>
      <c r="AN200" s="25">
        <v>0</v>
      </c>
      <c r="AO200" s="25">
        <v>0</v>
      </c>
      <c r="AP200" s="25">
        <v>185.05409631999999</v>
      </c>
      <c r="AQ200" s="25">
        <v>185.05409631999999</v>
      </c>
      <c r="AR200" s="25">
        <v>0</v>
      </c>
      <c r="AS200" s="25">
        <v>3.3845515699999997</v>
      </c>
      <c r="AT200" s="25">
        <v>692.46636461999992</v>
      </c>
      <c r="AU200" s="25">
        <v>1727.0563875299997</v>
      </c>
      <c r="AV200" s="25">
        <v>2836.8877708999999</v>
      </c>
      <c r="AW200" s="25">
        <v>4563.9441584300002</v>
      </c>
      <c r="AX200" s="25">
        <v>252.41476891000002</v>
      </c>
      <c r="AY200" s="25">
        <v>158.43267914</v>
      </c>
      <c r="AZ200" s="25">
        <v>4153.0967103800003</v>
      </c>
    </row>
    <row r="201" spans="2:52" x14ac:dyDescent="0.2"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2:52" x14ac:dyDescent="0.2">
      <c r="B202" s="23" t="s">
        <v>149</v>
      </c>
    </row>
    <row r="203" spans="2:52" x14ac:dyDescent="0.2">
      <c r="B203" s="18" t="s">
        <v>292</v>
      </c>
      <c r="C203" s="28">
        <v>26.868334970000003</v>
      </c>
      <c r="D203" s="28">
        <v>10.139150190000001</v>
      </c>
      <c r="E203" s="28">
        <v>2.5409444700000003</v>
      </c>
      <c r="F203" s="28">
        <v>6.7469548699999997</v>
      </c>
      <c r="G203" s="28">
        <v>0.85125085</v>
      </c>
      <c r="H203" s="28">
        <v>16.729184780000001</v>
      </c>
      <c r="I203" s="28">
        <v>1.75292231</v>
      </c>
      <c r="J203" s="28">
        <v>2.2729093799999998</v>
      </c>
      <c r="K203" s="28">
        <v>12.24252272</v>
      </c>
      <c r="L203" s="28">
        <v>0.46083036999999999</v>
      </c>
      <c r="M203" s="28">
        <v>475.62938880000002</v>
      </c>
      <c r="N203" s="28">
        <v>475.389655</v>
      </c>
      <c r="O203" s="28">
        <v>8.9733800000000002E-2</v>
      </c>
      <c r="P203" s="28">
        <v>0</v>
      </c>
      <c r="Q203" s="28">
        <v>0.15</v>
      </c>
      <c r="R203" s="28">
        <v>502.49772377000005</v>
      </c>
      <c r="S203" s="28">
        <v>249.36772415000002</v>
      </c>
      <c r="T203" s="28">
        <v>1.08179249</v>
      </c>
      <c r="U203" s="28">
        <v>16.197771380000002</v>
      </c>
      <c r="V203" s="28">
        <v>0</v>
      </c>
      <c r="W203" s="28">
        <v>0</v>
      </c>
      <c r="X203" s="28">
        <v>4.9025583600000004</v>
      </c>
      <c r="Y203" s="28">
        <v>52.303660979999997</v>
      </c>
      <c r="Z203" s="28">
        <v>9.4520810100000006</v>
      </c>
      <c r="AA203" s="28">
        <v>333.30558837000001</v>
      </c>
      <c r="AB203" s="28">
        <v>169.19213540000001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4.5756745300000006</v>
      </c>
      <c r="AK203" s="28">
        <v>4.5756745300000006</v>
      </c>
      <c r="AL203" s="28">
        <v>33.597999380000005</v>
      </c>
      <c r="AM203" s="28">
        <v>33.597999380000005</v>
      </c>
      <c r="AN203" s="28">
        <v>0</v>
      </c>
      <c r="AO203" s="28">
        <v>0</v>
      </c>
      <c r="AP203" s="28">
        <v>51.859694570000002</v>
      </c>
      <c r="AQ203" s="28">
        <v>51.859694570000002</v>
      </c>
      <c r="AR203" s="28">
        <v>0</v>
      </c>
      <c r="AS203" s="28">
        <v>6.7840000000000001E-3</v>
      </c>
      <c r="AT203" s="28">
        <v>85.464477950000003</v>
      </c>
      <c r="AU203" s="28">
        <v>88.30333198000001</v>
      </c>
      <c r="AV203" s="28">
        <v>140.64527672</v>
      </c>
      <c r="AW203" s="28">
        <v>228.94860870000002</v>
      </c>
      <c r="AX203" s="28">
        <v>16.915419180000001</v>
      </c>
      <c r="AY203" s="28">
        <v>45.304065479999998</v>
      </c>
      <c r="AZ203" s="11">
        <v>166.72912404000002</v>
      </c>
    </row>
    <row r="204" spans="2:52" x14ac:dyDescent="0.2">
      <c r="B204" s="26" t="s">
        <v>293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  <c r="AJ204" s="28">
        <v>0</v>
      </c>
      <c r="AK204" s="28">
        <v>0</v>
      </c>
      <c r="AL204" s="28">
        <v>0</v>
      </c>
      <c r="AM204" s="28">
        <v>0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0</v>
      </c>
      <c r="AW204" s="28">
        <v>0</v>
      </c>
      <c r="AX204" s="28">
        <v>0</v>
      </c>
      <c r="AY204" s="28">
        <v>0</v>
      </c>
      <c r="AZ204" s="35">
        <v>0</v>
      </c>
    </row>
    <row r="205" spans="2:52" x14ac:dyDescent="0.2">
      <c r="B205" s="19" t="s">
        <v>1568</v>
      </c>
      <c r="C205" s="25">
        <v>26.868334970000003</v>
      </c>
      <c r="D205" s="25">
        <v>10.139150190000001</v>
      </c>
      <c r="E205" s="25">
        <v>2.5409444700000003</v>
      </c>
      <c r="F205" s="25">
        <v>6.7469548699999997</v>
      </c>
      <c r="G205" s="25">
        <v>0.85125085</v>
      </c>
      <c r="H205" s="25">
        <v>16.729184780000001</v>
      </c>
      <c r="I205" s="25">
        <v>1.75292231</v>
      </c>
      <c r="J205" s="25">
        <v>2.2729093799999998</v>
      </c>
      <c r="K205" s="25">
        <v>12.24252272</v>
      </c>
      <c r="L205" s="25">
        <v>0.46083036999999999</v>
      </c>
      <c r="M205" s="25">
        <v>475.62938880000002</v>
      </c>
      <c r="N205" s="25">
        <v>475.389655</v>
      </c>
      <c r="O205" s="25">
        <v>8.9733800000000002E-2</v>
      </c>
      <c r="P205" s="25">
        <v>0</v>
      </c>
      <c r="Q205" s="25">
        <v>0.15</v>
      </c>
      <c r="R205" s="25">
        <v>502.49772377000005</v>
      </c>
      <c r="S205" s="25">
        <v>249.36772415000002</v>
      </c>
      <c r="T205" s="25">
        <v>1.08179249</v>
      </c>
      <c r="U205" s="25">
        <v>16.197771380000002</v>
      </c>
      <c r="V205" s="25">
        <v>0</v>
      </c>
      <c r="W205" s="25">
        <v>0</v>
      </c>
      <c r="X205" s="25">
        <v>4.9025583600000004</v>
      </c>
      <c r="Y205" s="25">
        <v>52.303660979999997</v>
      </c>
      <c r="Z205" s="25">
        <v>9.4520810100000006</v>
      </c>
      <c r="AA205" s="25">
        <v>333.30558837000001</v>
      </c>
      <c r="AB205" s="25">
        <v>169.19213540000001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4.5756745300000006</v>
      </c>
      <c r="AK205" s="25">
        <v>4.5756745300000006</v>
      </c>
      <c r="AL205" s="25">
        <v>33.597999380000005</v>
      </c>
      <c r="AM205" s="25">
        <v>33.597999380000005</v>
      </c>
      <c r="AN205" s="25">
        <v>0</v>
      </c>
      <c r="AO205" s="25">
        <v>0</v>
      </c>
      <c r="AP205" s="25">
        <v>51.859694570000002</v>
      </c>
      <c r="AQ205" s="25">
        <v>51.859694570000002</v>
      </c>
      <c r="AR205" s="25">
        <v>0</v>
      </c>
      <c r="AS205" s="25">
        <v>6.7840000000000001E-3</v>
      </c>
      <c r="AT205" s="25">
        <v>85.464477950000003</v>
      </c>
      <c r="AU205" s="25">
        <v>88.30333198000001</v>
      </c>
      <c r="AV205" s="25">
        <v>140.64527672</v>
      </c>
      <c r="AW205" s="25">
        <v>228.94860870000002</v>
      </c>
      <c r="AX205" s="25">
        <v>16.915419180000001</v>
      </c>
      <c r="AY205" s="25">
        <v>45.304065479999998</v>
      </c>
      <c r="AZ205" s="25">
        <v>166.72912404000002</v>
      </c>
    </row>
    <row r="207" spans="2:52" x14ac:dyDescent="0.2">
      <c r="B207" s="51" t="s">
        <v>1642</v>
      </c>
    </row>
  </sheetData>
  <mergeCells count="40"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P8:AR8"/>
    <mergeCell ref="C6:Q6"/>
    <mergeCell ref="AX6:AX9"/>
    <mergeCell ref="B6:B9"/>
    <mergeCell ref="Y8:Y9"/>
    <mergeCell ref="AW6:AW9"/>
    <mergeCell ref="N8:N9"/>
    <mergeCell ref="O8:O9"/>
    <mergeCell ref="P8:P9"/>
    <mergeCell ref="Q8:Q9"/>
    <mergeCell ref="T8:T9"/>
    <mergeCell ref="U8:U9"/>
    <mergeCell ref="AY6:AY9"/>
    <mergeCell ref="R6:R9"/>
    <mergeCell ref="S6:Z7"/>
    <mergeCell ref="AA6:AA9"/>
    <mergeCell ref="AB6:AB9"/>
    <mergeCell ref="AJ8:AJ9"/>
    <mergeCell ref="AL8:AO8"/>
    <mergeCell ref="S8:S9"/>
    <mergeCell ref="Z8:Z9"/>
    <mergeCell ref="AC8:AF8"/>
    <mergeCell ref="AG8:AI8"/>
    <mergeCell ref="V8:V9"/>
    <mergeCell ref="W8:W9"/>
    <mergeCell ref="X8:X9"/>
    <mergeCell ref="AS8:A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1763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2.75" x14ac:dyDescent="0.2"/>
  <cols>
    <col min="1" max="1" width="2.42578125" style="2" customWidth="1"/>
    <col min="2" max="2" width="30.42578125" style="2" customWidth="1"/>
    <col min="3" max="12" width="19.42578125" style="2" customWidth="1"/>
    <col min="13" max="13" width="21" style="2" customWidth="1"/>
    <col min="14" max="14" width="21.28515625" style="2" customWidth="1"/>
    <col min="15" max="17" width="19.42578125" style="2" customWidth="1"/>
    <col min="18" max="18" width="22.5703125" style="2" customWidth="1"/>
    <col min="19" max="26" width="19.42578125" style="2" customWidth="1"/>
    <col min="27" max="27" width="21.85546875" style="2" customWidth="1"/>
    <col min="28" max="48" width="19.42578125" style="2" customWidth="1"/>
    <col min="49" max="49" width="21.85546875" style="2" customWidth="1"/>
    <col min="50" max="51" width="19.42578125" style="2" customWidth="1"/>
    <col min="52" max="52" width="22.42578125" style="2" customWidth="1"/>
    <col min="53" max="53" width="2.85546875" style="3" customWidth="1"/>
    <col min="54" max="16384" width="9.140625" style="2"/>
  </cols>
  <sheetData>
    <row r="2" spans="2:53" x14ac:dyDescent="0.2">
      <c r="B2" s="1" t="s">
        <v>0</v>
      </c>
    </row>
    <row r="3" spans="2:53" x14ac:dyDescent="0.2">
      <c r="B3" s="4" t="s">
        <v>1</v>
      </c>
    </row>
    <row r="4" spans="2:53" x14ac:dyDescent="0.2">
      <c r="B4" s="4" t="s">
        <v>1585</v>
      </c>
    </row>
    <row r="5" spans="2:53" x14ac:dyDescent="0.2">
      <c r="B5" s="4" t="s">
        <v>1643</v>
      </c>
    </row>
    <row r="6" spans="2:53" ht="15" customHeight="1" x14ac:dyDescent="0.2">
      <c r="B6" s="60" t="s">
        <v>3</v>
      </c>
      <c r="C6" s="67" t="s">
        <v>4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9" t="s">
        <v>5</v>
      </c>
      <c r="S6" s="70" t="s">
        <v>6</v>
      </c>
      <c r="T6" s="70"/>
      <c r="U6" s="70"/>
      <c r="V6" s="70"/>
      <c r="W6" s="70"/>
      <c r="X6" s="70"/>
      <c r="Y6" s="70"/>
      <c r="Z6" s="70"/>
      <c r="AA6" s="70" t="s">
        <v>6</v>
      </c>
      <c r="AB6" s="71" t="s">
        <v>7</v>
      </c>
      <c r="AC6" s="69" t="s">
        <v>8</v>
      </c>
      <c r="AD6" s="69"/>
      <c r="AE6" s="69"/>
      <c r="AF6" s="69"/>
      <c r="AG6" s="69"/>
      <c r="AH6" s="69"/>
      <c r="AI6" s="69"/>
      <c r="AJ6" s="69"/>
      <c r="AK6" s="69" t="s">
        <v>9</v>
      </c>
      <c r="AL6" s="70" t="s">
        <v>10</v>
      </c>
      <c r="AM6" s="70"/>
      <c r="AN6" s="70"/>
      <c r="AO6" s="70"/>
      <c r="AP6" s="70"/>
      <c r="AQ6" s="70"/>
      <c r="AR6" s="70"/>
      <c r="AS6" s="70"/>
      <c r="AT6" s="70" t="s">
        <v>11</v>
      </c>
      <c r="AU6" s="71" t="s">
        <v>12</v>
      </c>
      <c r="AV6" s="71" t="s">
        <v>13</v>
      </c>
      <c r="AW6" s="71" t="s">
        <v>14</v>
      </c>
      <c r="AX6" s="71" t="s">
        <v>15</v>
      </c>
      <c r="AY6" s="71" t="s">
        <v>16</v>
      </c>
      <c r="AZ6" s="71" t="s">
        <v>17</v>
      </c>
      <c r="BA6" s="5"/>
    </row>
    <row r="7" spans="2:53" ht="15" customHeight="1" x14ac:dyDescent="0.2">
      <c r="B7" s="60"/>
      <c r="C7" s="63" t="s">
        <v>18</v>
      </c>
      <c r="D7" s="64" t="s">
        <v>19</v>
      </c>
      <c r="E7" s="64"/>
      <c r="F7" s="64"/>
      <c r="G7" s="64"/>
      <c r="H7" s="64"/>
      <c r="I7" s="64"/>
      <c r="J7" s="64"/>
      <c r="K7" s="64"/>
      <c r="L7" s="64"/>
      <c r="M7" s="65" t="s">
        <v>20</v>
      </c>
      <c r="N7" s="65"/>
      <c r="O7" s="65"/>
      <c r="P7" s="65"/>
      <c r="Q7" s="65"/>
      <c r="R7" s="69"/>
      <c r="S7" s="70"/>
      <c r="T7" s="70"/>
      <c r="U7" s="70"/>
      <c r="V7" s="70"/>
      <c r="W7" s="70"/>
      <c r="X7" s="70"/>
      <c r="Y7" s="70"/>
      <c r="Z7" s="70"/>
      <c r="AA7" s="70"/>
      <c r="AB7" s="71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70"/>
      <c r="AN7" s="70"/>
      <c r="AO7" s="70"/>
      <c r="AP7" s="70"/>
      <c r="AQ7" s="70"/>
      <c r="AR7" s="70"/>
      <c r="AS7" s="70"/>
      <c r="AT7" s="70"/>
      <c r="AU7" s="71"/>
      <c r="AV7" s="71"/>
      <c r="AW7" s="71"/>
      <c r="AX7" s="71"/>
      <c r="AY7" s="71"/>
      <c r="AZ7" s="71"/>
      <c r="BA7" s="5"/>
    </row>
    <row r="8" spans="2:53" ht="15" customHeight="1" x14ac:dyDescent="0.2">
      <c r="B8" s="60"/>
      <c r="C8" s="63"/>
      <c r="D8" s="62" t="s">
        <v>21</v>
      </c>
      <c r="E8" s="62"/>
      <c r="F8" s="62"/>
      <c r="G8" s="62"/>
      <c r="H8" s="66" t="s">
        <v>22</v>
      </c>
      <c r="I8" s="66"/>
      <c r="J8" s="66"/>
      <c r="K8" s="66"/>
      <c r="L8" s="66"/>
      <c r="M8" s="68" t="s">
        <v>23</v>
      </c>
      <c r="N8" s="61" t="s">
        <v>24</v>
      </c>
      <c r="O8" s="61" t="s">
        <v>25</v>
      </c>
      <c r="P8" s="61" t="s">
        <v>26</v>
      </c>
      <c r="Q8" s="61" t="s">
        <v>27</v>
      </c>
      <c r="R8" s="69"/>
      <c r="S8" s="61" t="s">
        <v>28</v>
      </c>
      <c r="T8" s="61" t="s">
        <v>29</v>
      </c>
      <c r="U8" s="61" t="s">
        <v>30</v>
      </c>
      <c r="V8" s="61" t="s">
        <v>31</v>
      </c>
      <c r="W8" s="61" t="s">
        <v>32</v>
      </c>
      <c r="X8" s="61" t="s">
        <v>33</v>
      </c>
      <c r="Y8" s="61" t="s">
        <v>34</v>
      </c>
      <c r="Z8" s="61" t="s">
        <v>35</v>
      </c>
      <c r="AA8" s="70"/>
      <c r="AB8" s="71"/>
      <c r="AC8" s="62" t="s">
        <v>36</v>
      </c>
      <c r="AD8" s="62"/>
      <c r="AE8" s="62"/>
      <c r="AF8" s="62"/>
      <c r="AG8" s="66" t="s">
        <v>37</v>
      </c>
      <c r="AH8" s="66"/>
      <c r="AI8" s="66"/>
      <c r="AJ8" s="61" t="s">
        <v>38</v>
      </c>
      <c r="AK8" s="69"/>
      <c r="AL8" s="63" t="s">
        <v>39</v>
      </c>
      <c r="AM8" s="63"/>
      <c r="AN8" s="63"/>
      <c r="AO8" s="63"/>
      <c r="AP8" s="68" t="s">
        <v>40</v>
      </c>
      <c r="AQ8" s="68"/>
      <c r="AR8" s="68"/>
      <c r="AS8" s="68" t="s">
        <v>41</v>
      </c>
      <c r="AT8" s="70"/>
      <c r="AU8" s="71"/>
      <c r="AV8" s="71"/>
      <c r="AW8" s="71"/>
      <c r="AX8" s="71"/>
      <c r="AY8" s="71"/>
      <c r="AZ8" s="71"/>
      <c r="BA8" s="5"/>
    </row>
    <row r="9" spans="2:53" ht="51" x14ac:dyDescent="0.2">
      <c r="B9" s="60"/>
      <c r="C9" s="63"/>
      <c r="D9" s="6" t="s">
        <v>42</v>
      </c>
      <c r="E9" s="7" t="s">
        <v>43</v>
      </c>
      <c r="F9" s="7" t="s">
        <v>44</v>
      </c>
      <c r="G9" s="7" t="s">
        <v>45</v>
      </c>
      <c r="H9" s="8" t="s">
        <v>22</v>
      </c>
      <c r="I9" s="7" t="s">
        <v>46</v>
      </c>
      <c r="J9" s="7" t="s">
        <v>47</v>
      </c>
      <c r="K9" s="7" t="s">
        <v>48</v>
      </c>
      <c r="L9" s="7" t="s">
        <v>49</v>
      </c>
      <c r="M9" s="68"/>
      <c r="N9" s="61"/>
      <c r="O9" s="61"/>
      <c r="P9" s="61"/>
      <c r="Q9" s="61"/>
      <c r="R9" s="69"/>
      <c r="S9" s="61"/>
      <c r="T9" s="61"/>
      <c r="U9" s="61"/>
      <c r="V9" s="61"/>
      <c r="W9" s="61"/>
      <c r="X9" s="61"/>
      <c r="Y9" s="61"/>
      <c r="Z9" s="61"/>
      <c r="AA9" s="70"/>
      <c r="AB9" s="71"/>
      <c r="AC9" s="6" t="s">
        <v>50</v>
      </c>
      <c r="AD9" s="7" t="s">
        <v>51</v>
      </c>
      <c r="AE9" s="7" t="s">
        <v>52</v>
      </c>
      <c r="AF9" s="7" t="s">
        <v>53</v>
      </c>
      <c r="AG9" s="8" t="s">
        <v>37</v>
      </c>
      <c r="AH9" s="7" t="s">
        <v>54</v>
      </c>
      <c r="AI9" s="7" t="s">
        <v>55</v>
      </c>
      <c r="AJ9" s="61"/>
      <c r="AK9" s="69"/>
      <c r="AL9" s="9" t="s">
        <v>39</v>
      </c>
      <c r="AM9" s="7" t="s">
        <v>56</v>
      </c>
      <c r="AN9" s="7" t="s">
        <v>57</v>
      </c>
      <c r="AO9" s="7" t="s">
        <v>58</v>
      </c>
      <c r="AP9" s="10" t="s">
        <v>40</v>
      </c>
      <c r="AQ9" s="7" t="s">
        <v>59</v>
      </c>
      <c r="AR9" s="7" t="s">
        <v>60</v>
      </c>
      <c r="AS9" s="68"/>
      <c r="AT9" s="70"/>
      <c r="AU9" s="71"/>
      <c r="AV9" s="71"/>
      <c r="AW9" s="71"/>
      <c r="AX9" s="71"/>
      <c r="AY9" s="71"/>
      <c r="AZ9" s="71"/>
      <c r="BA9" s="5"/>
    </row>
    <row r="10" spans="2:53" x14ac:dyDescent="0.2">
      <c r="B10" s="16" t="s">
        <v>1566</v>
      </c>
      <c r="C10" s="25">
        <v>38219.13679515</v>
      </c>
      <c r="D10" s="25">
        <v>21364.87269579</v>
      </c>
      <c r="E10" s="25">
        <v>9434.73726566</v>
      </c>
      <c r="F10" s="25">
        <v>11072.332349799999</v>
      </c>
      <c r="G10" s="25">
        <v>857.80308032999972</v>
      </c>
      <c r="H10" s="25">
        <v>16854.26409936</v>
      </c>
      <c r="I10" s="25">
        <v>4034.2277784699995</v>
      </c>
      <c r="J10" s="25">
        <v>3194.8344444600002</v>
      </c>
      <c r="K10" s="25">
        <v>8163.1051258400003</v>
      </c>
      <c r="L10" s="25">
        <v>1462.0967505899998</v>
      </c>
      <c r="M10" s="25">
        <v>172544.70867999</v>
      </c>
      <c r="N10" s="25">
        <v>165314.66094999999</v>
      </c>
      <c r="O10" s="25">
        <v>4640.7533781100001</v>
      </c>
      <c r="P10" s="25">
        <v>904.01430159000006</v>
      </c>
      <c r="Q10" s="25">
        <v>1685.2800502900002</v>
      </c>
      <c r="R10" s="25">
        <v>210763.84547514</v>
      </c>
      <c r="S10" s="25">
        <v>94414.556014679998</v>
      </c>
      <c r="T10" s="25">
        <v>3036.4314793299995</v>
      </c>
      <c r="U10" s="25">
        <v>12616.501723399999</v>
      </c>
      <c r="V10" s="25">
        <v>85.155427039999992</v>
      </c>
      <c r="W10" s="25">
        <v>1710.88534688</v>
      </c>
      <c r="X10" s="25">
        <v>10758.274401139999</v>
      </c>
      <c r="Y10" s="25">
        <v>23305.679448760002</v>
      </c>
      <c r="Z10" s="25">
        <v>1277.7325482599997</v>
      </c>
      <c r="AA10" s="25">
        <v>147205.21638949</v>
      </c>
      <c r="AB10" s="25">
        <v>63558.629085649998</v>
      </c>
      <c r="AC10" s="25">
        <v>32.471644550000001</v>
      </c>
      <c r="AD10" s="25">
        <v>12.083067</v>
      </c>
      <c r="AE10" s="25">
        <v>0</v>
      </c>
      <c r="AF10" s="25">
        <v>20.388577550000001</v>
      </c>
      <c r="AG10" s="25">
        <v>3460.8548025800001</v>
      </c>
      <c r="AH10" s="25">
        <v>3460.8108025800002</v>
      </c>
      <c r="AI10" s="25">
        <v>4.3999999999999997E-2</v>
      </c>
      <c r="AJ10" s="25">
        <v>7104.7385631299985</v>
      </c>
      <c r="AK10" s="25">
        <v>10598.065010260001</v>
      </c>
      <c r="AL10" s="25">
        <v>19979.065611579997</v>
      </c>
      <c r="AM10" s="25">
        <v>19728.468963269996</v>
      </c>
      <c r="AN10" s="25">
        <v>64.822247559999994</v>
      </c>
      <c r="AO10" s="25">
        <v>185.77440075000004</v>
      </c>
      <c r="AP10" s="25">
        <v>3446.1918413600001</v>
      </c>
      <c r="AQ10" s="25">
        <v>3431.15160229</v>
      </c>
      <c r="AR10" s="25">
        <v>15.04023907</v>
      </c>
      <c r="AS10" s="25">
        <v>8727.0433983799994</v>
      </c>
      <c r="AT10" s="25">
        <v>32152.30085132</v>
      </c>
      <c r="AU10" s="25">
        <v>42004.393244589999</v>
      </c>
      <c r="AV10" s="25">
        <v>87200.356277979998</v>
      </c>
      <c r="AW10" s="25">
        <v>129204.74952257</v>
      </c>
      <c r="AX10" s="25">
        <v>7275.3344201399996</v>
      </c>
      <c r="AY10" s="25">
        <v>9927.4139072599992</v>
      </c>
      <c r="AZ10" s="25">
        <v>112002.00119517</v>
      </c>
      <c r="BA10" s="12"/>
    </row>
    <row r="11" spans="2:53" x14ac:dyDescent="0.2">
      <c r="B11" s="56" t="s">
        <v>1571</v>
      </c>
      <c r="C11" s="31">
        <v>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3"/>
    </row>
    <row r="12" spans="2:53" x14ac:dyDescent="0.2">
      <c r="B12" s="18" t="s">
        <v>295</v>
      </c>
      <c r="C12" s="28">
        <v>90.856817719999995</v>
      </c>
      <c r="D12" s="28">
        <v>59.079298489999992</v>
      </c>
      <c r="E12" s="28">
        <v>20.777848819999999</v>
      </c>
      <c r="F12" s="28">
        <v>35.629223509999996</v>
      </c>
      <c r="G12" s="28">
        <v>2.6722261600000001</v>
      </c>
      <c r="H12" s="28">
        <v>31.777519230000003</v>
      </c>
      <c r="I12" s="28">
        <v>12.05263525</v>
      </c>
      <c r="J12" s="28">
        <v>4.4970092400000006</v>
      </c>
      <c r="K12" s="28">
        <v>12.660647320000001</v>
      </c>
      <c r="L12" s="28">
        <v>2.56722742</v>
      </c>
      <c r="M12" s="28">
        <v>123.22807764999999</v>
      </c>
      <c r="N12" s="28">
        <v>121.99287099999999</v>
      </c>
      <c r="O12" s="28">
        <v>1.2352066499999999</v>
      </c>
      <c r="P12" s="28">
        <v>0</v>
      </c>
      <c r="Q12" s="28">
        <v>0</v>
      </c>
      <c r="R12" s="28">
        <v>214.08489536999997</v>
      </c>
      <c r="S12" s="28">
        <v>87.44071117</v>
      </c>
      <c r="T12" s="28">
        <v>7.2764410100000001</v>
      </c>
      <c r="U12" s="28">
        <v>25.429428719999997</v>
      </c>
      <c r="V12" s="28">
        <v>0</v>
      </c>
      <c r="W12" s="28">
        <v>11.47</v>
      </c>
      <c r="X12" s="28">
        <v>9.1551705000000005</v>
      </c>
      <c r="Y12" s="28">
        <v>22.480049090000001</v>
      </c>
      <c r="Z12" s="28">
        <v>0</v>
      </c>
      <c r="AA12" s="28">
        <v>163.25180048999999</v>
      </c>
      <c r="AB12" s="28">
        <v>50.833094879999976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1.0620305000000001</v>
      </c>
      <c r="AM12" s="28">
        <v>1.0620305000000001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2.407</v>
      </c>
      <c r="AT12" s="28">
        <v>3.4690305000000001</v>
      </c>
      <c r="AU12" s="28">
        <v>47.364064379999974</v>
      </c>
      <c r="AV12" s="28">
        <v>34.205989070000001</v>
      </c>
      <c r="AW12" s="28">
        <v>81.570053449999975</v>
      </c>
      <c r="AX12" s="28">
        <v>6.7628493899999995</v>
      </c>
      <c r="AY12" s="28">
        <v>2.7472744900000001</v>
      </c>
      <c r="AZ12" s="27">
        <v>72.05992956999998</v>
      </c>
      <c r="BA12" s="15"/>
    </row>
    <row r="13" spans="2:53" x14ac:dyDescent="0.2">
      <c r="B13" s="19" t="s">
        <v>1568</v>
      </c>
      <c r="C13" s="25">
        <v>90.856817719999995</v>
      </c>
      <c r="D13" s="25">
        <v>59.079298489999992</v>
      </c>
      <c r="E13" s="25">
        <v>20.777848819999999</v>
      </c>
      <c r="F13" s="25">
        <v>35.629223509999996</v>
      </c>
      <c r="G13" s="25">
        <v>2.6722261600000001</v>
      </c>
      <c r="H13" s="25">
        <v>31.777519230000003</v>
      </c>
      <c r="I13" s="25">
        <v>12.05263525</v>
      </c>
      <c r="J13" s="25">
        <v>4.4970092400000006</v>
      </c>
      <c r="K13" s="25">
        <v>12.660647320000001</v>
      </c>
      <c r="L13" s="25">
        <v>2.56722742</v>
      </c>
      <c r="M13" s="25">
        <v>123.22807764999999</v>
      </c>
      <c r="N13" s="25">
        <v>121.99287099999999</v>
      </c>
      <c r="O13" s="25">
        <v>1.2352066499999999</v>
      </c>
      <c r="P13" s="25">
        <v>0</v>
      </c>
      <c r="Q13" s="25">
        <v>0</v>
      </c>
      <c r="R13" s="25">
        <v>214.08489536999997</v>
      </c>
      <c r="S13" s="25">
        <v>87.44071117</v>
      </c>
      <c r="T13" s="25">
        <v>7.2764410100000001</v>
      </c>
      <c r="U13" s="25">
        <v>25.429428719999997</v>
      </c>
      <c r="V13" s="25">
        <v>0</v>
      </c>
      <c r="W13" s="25">
        <v>11.47</v>
      </c>
      <c r="X13" s="25">
        <v>9.1551705000000005</v>
      </c>
      <c r="Y13" s="25">
        <v>22.480049090000001</v>
      </c>
      <c r="Z13" s="25">
        <v>0</v>
      </c>
      <c r="AA13" s="25">
        <v>163.25180048999999</v>
      </c>
      <c r="AB13" s="25">
        <v>50.833094879999976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1.0620305000000001</v>
      </c>
      <c r="AM13" s="25">
        <v>1.0620305000000001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2.407</v>
      </c>
      <c r="AT13" s="25">
        <v>3.4690305000000001</v>
      </c>
      <c r="AU13" s="25">
        <v>47.364064379999974</v>
      </c>
      <c r="AV13" s="25">
        <v>34.205989070000001</v>
      </c>
      <c r="AW13" s="25">
        <v>81.570053449999975</v>
      </c>
      <c r="AX13" s="25">
        <v>6.7628493899999995</v>
      </c>
      <c r="AY13" s="25">
        <v>2.7472744900000001</v>
      </c>
      <c r="AZ13" s="25">
        <v>72.05992956999998</v>
      </c>
      <c r="BA13" s="15"/>
    </row>
    <row r="14" spans="2:53" x14ac:dyDescent="0.2">
      <c r="B14" s="57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13"/>
    </row>
    <row r="15" spans="2:53" x14ac:dyDescent="0.2">
      <c r="B15" s="58" t="s">
        <v>1567</v>
      </c>
      <c r="C15" s="29">
        <v>737.64969292000012</v>
      </c>
      <c r="D15" s="29">
        <v>408.86443088000004</v>
      </c>
      <c r="E15" s="29">
        <v>161.50388265000001</v>
      </c>
      <c r="F15" s="29">
        <v>226.00331747000001</v>
      </c>
      <c r="G15" s="29">
        <v>21.35723076</v>
      </c>
      <c r="H15" s="29">
        <v>328.78526203999996</v>
      </c>
      <c r="I15" s="29">
        <v>100.73430529000001</v>
      </c>
      <c r="J15" s="29">
        <v>107.16107160999999</v>
      </c>
      <c r="K15" s="29">
        <v>78.956814719999997</v>
      </c>
      <c r="L15" s="29">
        <v>41.933070419999993</v>
      </c>
      <c r="M15" s="29">
        <v>7620.1730482600005</v>
      </c>
      <c r="N15" s="29">
        <v>6425.522489</v>
      </c>
      <c r="O15" s="29">
        <v>1043.42591416</v>
      </c>
      <c r="P15" s="29">
        <v>14.850153749999999</v>
      </c>
      <c r="Q15" s="29">
        <v>136.37449135000003</v>
      </c>
      <c r="R15" s="29">
        <v>8357.8227411799999</v>
      </c>
      <c r="S15" s="29">
        <v>3376.1753174599999</v>
      </c>
      <c r="T15" s="29">
        <v>54.041945589999997</v>
      </c>
      <c r="U15" s="29">
        <v>566.14020534000008</v>
      </c>
      <c r="V15" s="29">
        <v>0.17475000000000002</v>
      </c>
      <c r="W15" s="29">
        <v>0.40476118999999999</v>
      </c>
      <c r="X15" s="29">
        <v>371.57250153999996</v>
      </c>
      <c r="Y15" s="29">
        <v>781.51257420000002</v>
      </c>
      <c r="Z15" s="29">
        <v>32.080348010000002</v>
      </c>
      <c r="AA15" s="29">
        <v>5182.10240333</v>
      </c>
      <c r="AB15" s="29">
        <v>3175.7203378499999</v>
      </c>
      <c r="AC15" s="29">
        <v>8.8267130000000013E-2</v>
      </c>
      <c r="AD15" s="29">
        <v>0.02</v>
      </c>
      <c r="AE15" s="29">
        <v>0</v>
      </c>
      <c r="AF15" s="29">
        <v>6.8267130000000009E-2</v>
      </c>
      <c r="AG15" s="29">
        <v>18.525197589999998</v>
      </c>
      <c r="AH15" s="29">
        <v>18.525197589999998</v>
      </c>
      <c r="AI15" s="29">
        <v>0</v>
      </c>
      <c r="AJ15" s="29">
        <v>123.39378257000001</v>
      </c>
      <c r="AK15" s="29">
        <v>142.00724729000001</v>
      </c>
      <c r="AL15" s="29">
        <v>606.34542585000008</v>
      </c>
      <c r="AM15" s="29">
        <v>599.49243778000005</v>
      </c>
      <c r="AN15" s="29">
        <v>0.78620005000000004</v>
      </c>
      <c r="AO15" s="29">
        <v>6.0667880200000006</v>
      </c>
      <c r="AP15" s="29">
        <v>77.761282679999994</v>
      </c>
      <c r="AQ15" s="29">
        <v>77.761282679999994</v>
      </c>
      <c r="AR15" s="29">
        <v>0</v>
      </c>
      <c r="AS15" s="29">
        <v>60.712539320000005</v>
      </c>
      <c r="AT15" s="29">
        <v>744.81924785000001</v>
      </c>
      <c r="AU15" s="29">
        <v>2572.90833729</v>
      </c>
      <c r="AV15" s="29">
        <v>3699.2788458300001</v>
      </c>
      <c r="AW15" s="29">
        <v>6272.1871831199996</v>
      </c>
      <c r="AX15" s="29">
        <v>262.72679912000001</v>
      </c>
      <c r="AY15" s="29">
        <v>679.02743465000003</v>
      </c>
      <c r="AZ15" s="29">
        <v>5330.4329493499999</v>
      </c>
      <c r="BA15" s="15"/>
    </row>
    <row r="16" spans="2:53" x14ac:dyDescent="0.2">
      <c r="B16" s="58" t="s">
        <v>61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15"/>
    </row>
    <row r="17" spans="2:53" x14ac:dyDescent="0.2">
      <c r="B17" s="18" t="s">
        <v>296</v>
      </c>
      <c r="C17" s="28">
        <v>80.085887750000012</v>
      </c>
      <c r="D17" s="28">
        <v>39.535843380000003</v>
      </c>
      <c r="E17" s="28">
        <v>5.8306804900000007</v>
      </c>
      <c r="F17" s="28">
        <v>31.074610960000001</v>
      </c>
      <c r="G17" s="28">
        <v>2.6305519300000002</v>
      </c>
      <c r="H17" s="28">
        <v>40.550044370000002</v>
      </c>
      <c r="I17" s="28">
        <v>9.6486531400000004</v>
      </c>
      <c r="J17" s="28">
        <v>4.6343899999999998</v>
      </c>
      <c r="K17" s="28">
        <v>26.230389030000001</v>
      </c>
      <c r="L17" s="28">
        <v>3.6612199999999998E-2</v>
      </c>
      <c r="M17" s="28">
        <v>234.62118150000001</v>
      </c>
      <c r="N17" s="28">
        <v>110.452945</v>
      </c>
      <c r="O17" s="28">
        <v>124.16823650000001</v>
      </c>
      <c r="P17" s="28">
        <v>0</v>
      </c>
      <c r="Q17" s="28">
        <v>0</v>
      </c>
      <c r="R17" s="28">
        <v>314.70706925000002</v>
      </c>
      <c r="S17" s="28">
        <v>117.37745431</v>
      </c>
      <c r="T17" s="28">
        <v>1.54257</v>
      </c>
      <c r="U17" s="28">
        <v>6.8646957500000001</v>
      </c>
      <c r="V17" s="28">
        <v>0.04</v>
      </c>
      <c r="W17" s="28">
        <v>0</v>
      </c>
      <c r="X17" s="28">
        <v>15.14091007</v>
      </c>
      <c r="Y17" s="28">
        <v>32.2857919</v>
      </c>
      <c r="Z17" s="28">
        <v>1.6473168999999999</v>
      </c>
      <c r="AA17" s="28">
        <v>174.89873892999998</v>
      </c>
      <c r="AB17" s="28">
        <v>139.80833032000004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3.8221765200000002</v>
      </c>
      <c r="AM17" s="28">
        <v>3.8221765200000002</v>
      </c>
      <c r="AN17" s="28">
        <v>0</v>
      </c>
      <c r="AO17" s="28">
        <v>0</v>
      </c>
      <c r="AP17" s="28">
        <v>5.1468264400000008</v>
      </c>
      <c r="AQ17" s="28">
        <v>5.1468264400000008</v>
      </c>
      <c r="AR17" s="28">
        <v>0</v>
      </c>
      <c r="AS17" s="28">
        <v>0</v>
      </c>
      <c r="AT17" s="28">
        <v>8.969002960000001</v>
      </c>
      <c r="AU17" s="28">
        <v>130.83932736000003</v>
      </c>
      <c r="AV17" s="28">
        <v>133.44603873</v>
      </c>
      <c r="AW17" s="28">
        <v>264.28536609000002</v>
      </c>
      <c r="AX17" s="28">
        <v>0</v>
      </c>
      <c r="AY17" s="28">
        <v>0</v>
      </c>
      <c r="AZ17" s="27">
        <v>264.28536609000002</v>
      </c>
      <c r="BA17" s="15"/>
    </row>
    <row r="18" spans="2:53" x14ac:dyDescent="0.2">
      <c r="B18" s="18" t="s">
        <v>297</v>
      </c>
      <c r="C18" s="28">
        <v>9.332333000000001E-2</v>
      </c>
      <c r="D18" s="28">
        <v>3.8908330000000005E-2</v>
      </c>
      <c r="E18" s="28">
        <v>3.68133E-3</v>
      </c>
      <c r="F18" s="28">
        <v>1.4499999999999999E-3</v>
      </c>
      <c r="G18" s="28">
        <v>3.3777000000000001E-2</v>
      </c>
      <c r="H18" s="28">
        <v>5.4414999999999998E-2</v>
      </c>
      <c r="I18" s="28">
        <v>3.5514999999999998E-2</v>
      </c>
      <c r="J18" s="28">
        <v>1.89E-2</v>
      </c>
      <c r="K18" s="28">
        <v>0</v>
      </c>
      <c r="L18" s="28">
        <v>0</v>
      </c>
      <c r="M18" s="28">
        <v>64.364871999999991</v>
      </c>
      <c r="N18" s="28">
        <v>63.102671999999998</v>
      </c>
      <c r="O18" s="28">
        <v>0</v>
      </c>
      <c r="P18" s="28">
        <v>0</v>
      </c>
      <c r="Q18" s="28">
        <v>1.2622</v>
      </c>
      <c r="R18" s="28">
        <v>64.458195329999995</v>
      </c>
      <c r="S18" s="28">
        <v>17.669647609999998</v>
      </c>
      <c r="T18" s="28">
        <v>0</v>
      </c>
      <c r="U18" s="28">
        <v>1.5611195200000001</v>
      </c>
      <c r="V18" s="28">
        <v>0</v>
      </c>
      <c r="W18" s="28">
        <v>0</v>
      </c>
      <c r="X18" s="28">
        <v>3.87444948</v>
      </c>
      <c r="Y18" s="28">
        <v>55.751620729999999</v>
      </c>
      <c r="Z18" s="28">
        <v>0</v>
      </c>
      <c r="AA18" s="28">
        <v>78.856837339999998</v>
      </c>
      <c r="AB18" s="28">
        <v>-14.398642010000003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-14.398642010000003</v>
      </c>
      <c r="AV18" s="28">
        <v>17.866712870000001</v>
      </c>
      <c r="AW18" s="28">
        <v>3.4680708599999974</v>
      </c>
      <c r="AX18" s="28">
        <v>0</v>
      </c>
      <c r="AY18" s="28">
        <v>0</v>
      </c>
      <c r="AZ18" s="27">
        <v>3.4680708599999974</v>
      </c>
      <c r="BA18" s="15"/>
    </row>
    <row r="19" spans="2:53" x14ac:dyDescent="0.2">
      <c r="B19" s="18" t="s">
        <v>298</v>
      </c>
      <c r="C19" s="28">
        <v>2.2024034700000001</v>
      </c>
      <c r="D19" s="28">
        <v>1.3582634</v>
      </c>
      <c r="E19" s="28">
        <v>0.33058599</v>
      </c>
      <c r="F19" s="28">
        <v>0.84096541000000002</v>
      </c>
      <c r="G19" s="28">
        <v>0.18671199999999999</v>
      </c>
      <c r="H19" s="28">
        <v>0.84414006999999991</v>
      </c>
      <c r="I19" s="28">
        <v>0.178171</v>
      </c>
      <c r="J19" s="28">
        <v>0.66596906999999994</v>
      </c>
      <c r="K19" s="28">
        <v>0</v>
      </c>
      <c r="L19" s="28">
        <v>0</v>
      </c>
      <c r="M19" s="28">
        <v>66.609876</v>
      </c>
      <c r="N19" s="28">
        <v>66.609876</v>
      </c>
      <c r="O19" s="28">
        <v>0</v>
      </c>
      <c r="P19" s="28">
        <v>0</v>
      </c>
      <c r="Q19" s="28">
        <v>0</v>
      </c>
      <c r="R19" s="28">
        <v>68.812279469999993</v>
      </c>
      <c r="S19" s="28">
        <v>49.037832280000003</v>
      </c>
      <c r="T19" s="28">
        <v>0</v>
      </c>
      <c r="U19" s="28">
        <v>8.5023125999999998</v>
      </c>
      <c r="V19" s="28">
        <v>0</v>
      </c>
      <c r="W19" s="28">
        <v>0</v>
      </c>
      <c r="X19" s="28">
        <v>2.9762307900000002</v>
      </c>
      <c r="Y19" s="28">
        <v>3.6965189399999998</v>
      </c>
      <c r="Z19" s="28">
        <v>0.25442415000000002</v>
      </c>
      <c r="AA19" s="28">
        <v>64.467318760000012</v>
      </c>
      <c r="AB19" s="28">
        <v>4.344960709999981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0.58499924999999997</v>
      </c>
      <c r="AM19" s="28">
        <v>0.58499924999999997</v>
      </c>
      <c r="AN19" s="28">
        <v>0</v>
      </c>
      <c r="AO19" s="28">
        <v>0</v>
      </c>
      <c r="AP19" s="28">
        <v>1.2321568799999998</v>
      </c>
      <c r="AQ19" s="28">
        <v>1.2321568799999998</v>
      </c>
      <c r="AR19" s="28">
        <v>0</v>
      </c>
      <c r="AS19" s="28">
        <v>0</v>
      </c>
      <c r="AT19" s="28">
        <v>1.8171561299999999</v>
      </c>
      <c r="AU19" s="28">
        <v>2.5278045799999811</v>
      </c>
      <c r="AV19" s="28">
        <v>6.6796508900000005</v>
      </c>
      <c r="AW19" s="28">
        <v>9.2074554699999815</v>
      </c>
      <c r="AX19" s="28">
        <v>0</v>
      </c>
      <c r="AY19" s="28">
        <v>0</v>
      </c>
      <c r="AZ19" s="27">
        <v>9.2074554699999815</v>
      </c>
      <c r="BA19" s="15"/>
    </row>
    <row r="20" spans="2:53" x14ac:dyDescent="0.2">
      <c r="B20" s="18" t="s">
        <v>299</v>
      </c>
      <c r="C20" s="28">
        <v>0.39505860000000004</v>
      </c>
      <c r="D20" s="28">
        <v>0.18711226</v>
      </c>
      <c r="E20" s="28">
        <v>3.3155759999999999E-2</v>
      </c>
      <c r="F20" s="28">
        <v>0.1100155</v>
      </c>
      <c r="G20" s="28">
        <v>4.3941000000000001E-2</v>
      </c>
      <c r="H20" s="28">
        <v>0.20794634000000001</v>
      </c>
      <c r="I20" s="28">
        <v>4.8370000000000003E-2</v>
      </c>
      <c r="J20" s="28">
        <v>8.8509000000000004E-2</v>
      </c>
      <c r="K20" s="28">
        <v>0</v>
      </c>
      <c r="L20" s="28">
        <v>7.1067339999999993E-2</v>
      </c>
      <c r="M20" s="28">
        <v>75.140414000000007</v>
      </c>
      <c r="N20" s="28">
        <v>40.721916</v>
      </c>
      <c r="O20" s="28">
        <v>25.891497999999999</v>
      </c>
      <c r="P20" s="28">
        <v>0</v>
      </c>
      <c r="Q20" s="28">
        <v>8.5269999999999992</v>
      </c>
      <c r="R20" s="28">
        <v>75.535472600000006</v>
      </c>
      <c r="S20" s="28">
        <v>17.158448719999999</v>
      </c>
      <c r="T20" s="28">
        <v>0.05</v>
      </c>
      <c r="U20" s="28">
        <v>3.3075198800000001</v>
      </c>
      <c r="V20" s="28">
        <v>0</v>
      </c>
      <c r="W20" s="28">
        <v>0</v>
      </c>
      <c r="X20" s="28">
        <v>3.8991500699999997</v>
      </c>
      <c r="Y20" s="28">
        <v>38.724100360000001</v>
      </c>
      <c r="Z20" s="28">
        <v>0</v>
      </c>
      <c r="AA20" s="28">
        <v>63.139219030000007</v>
      </c>
      <c r="AB20" s="28">
        <v>12.396253569999999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0.42375000000000002</v>
      </c>
      <c r="AM20" s="28">
        <v>0.42375000000000002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0.17699999999999999</v>
      </c>
      <c r="AT20" s="28">
        <v>0.60075000000000001</v>
      </c>
      <c r="AU20" s="28">
        <v>11.795503569999999</v>
      </c>
      <c r="AV20" s="28">
        <v>25.994732519999999</v>
      </c>
      <c r="AW20" s="28">
        <v>37.790236090000001</v>
      </c>
      <c r="AX20" s="28">
        <v>0</v>
      </c>
      <c r="AY20" s="28">
        <v>0</v>
      </c>
      <c r="AZ20" s="27">
        <v>37.790236090000001</v>
      </c>
      <c r="BA20" s="15"/>
    </row>
    <row r="21" spans="2:53" x14ac:dyDescent="0.2">
      <c r="B21" s="18" t="s">
        <v>300</v>
      </c>
      <c r="C21" s="28">
        <v>0.44016882000000002</v>
      </c>
      <c r="D21" s="28">
        <v>0.20229037999999999</v>
      </c>
      <c r="E21" s="28">
        <v>4.3314539999999999E-2</v>
      </c>
      <c r="F21" s="28">
        <v>0.13377423999999999</v>
      </c>
      <c r="G21" s="28">
        <v>2.5201599999999998E-2</v>
      </c>
      <c r="H21" s="28">
        <v>0.23787844000000002</v>
      </c>
      <c r="I21" s="28">
        <v>2.6700000000000002E-2</v>
      </c>
      <c r="J21" s="28">
        <v>2.6845000000000001E-2</v>
      </c>
      <c r="K21" s="28">
        <v>0</v>
      </c>
      <c r="L21" s="28">
        <v>0.18433344000000002</v>
      </c>
      <c r="M21" s="28">
        <v>46.859805999999999</v>
      </c>
      <c r="N21" s="28">
        <v>46.859805999999999</v>
      </c>
      <c r="O21" s="28">
        <v>0</v>
      </c>
      <c r="P21" s="28">
        <v>0</v>
      </c>
      <c r="Q21" s="28">
        <v>0</v>
      </c>
      <c r="R21" s="28">
        <v>47.299974819999996</v>
      </c>
      <c r="S21" s="28">
        <v>28.688002210000001</v>
      </c>
      <c r="T21" s="28">
        <v>0</v>
      </c>
      <c r="U21" s="28">
        <v>5.5465721500000003</v>
      </c>
      <c r="V21" s="28">
        <v>0</v>
      </c>
      <c r="W21" s="28">
        <v>0</v>
      </c>
      <c r="X21" s="28">
        <v>4.0468480900000001</v>
      </c>
      <c r="Y21" s="28">
        <v>8.6316163699999997</v>
      </c>
      <c r="Z21" s="28">
        <v>0</v>
      </c>
      <c r="AA21" s="28">
        <v>46.913038819999997</v>
      </c>
      <c r="AB21" s="28">
        <v>0.38693599999999861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0.38693599999999861</v>
      </c>
      <c r="AV21" s="28">
        <v>8.0228983199999995</v>
      </c>
      <c r="AW21" s="28">
        <v>8.4098343199999981</v>
      </c>
      <c r="AX21" s="28">
        <v>0</v>
      </c>
      <c r="AY21" s="28">
        <v>0</v>
      </c>
      <c r="AZ21" s="27">
        <v>8.4098343199999981</v>
      </c>
      <c r="BA21" s="15"/>
    </row>
    <row r="22" spans="2:53" x14ac:dyDescent="0.2">
      <c r="B22" s="18" t="s">
        <v>301</v>
      </c>
      <c r="C22" s="28">
        <v>0.84701834000000009</v>
      </c>
      <c r="D22" s="28">
        <v>0.60406734000000006</v>
      </c>
      <c r="E22" s="28">
        <v>0.18197652000000003</v>
      </c>
      <c r="F22" s="28">
        <v>0.37134468999999998</v>
      </c>
      <c r="G22" s="28">
        <v>5.074613E-2</v>
      </c>
      <c r="H22" s="28">
        <v>0.242951</v>
      </c>
      <c r="I22" s="28">
        <v>0.180671</v>
      </c>
      <c r="J22" s="28">
        <v>6.2280000000000002E-2</v>
      </c>
      <c r="K22" s="28">
        <v>0</v>
      </c>
      <c r="L22" s="28">
        <v>0</v>
      </c>
      <c r="M22" s="28">
        <v>55.791053999999995</v>
      </c>
      <c r="N22" s="28">
        <v>55.769965999999997</v>
      </c>
      <c r="O22" s="28">
        <v>2.1087999999999999E-2</v>
      </c>
      <c r="P22" s="28">
        <v>0</v>
      </c>
      <c r="Q22" s="28">
        <v>0</v>
      </c>
      <c r="R22" s="28">
        <v>56.638072339999994</v>
      </c>
      <c r="S22" s="28">
        <v>38.454256770000001</v>
      </c>
      <c r="T22" s="28">
        <v>0.11070748</v>
      </c>
      <c r="U22" s="28">
        <v>2.5929944500000004</v>
      </c>
      <c r="V22" s="28">
        <v>0</v>
      </c>
      <c r="W22" s="28">
        <v>0</v>
      </c>
      <c r="X22" s="28">
        <v>4.7207119400000002</v>
      </c>
      <c r="Y22" s="28">
        <v>3.0058226400000003</v>
      </c>
      <c r="Z22" s="28">
        <v>1.3180003500000002</v>
      </c>
      <c r="AA22" s="28">
        <v>50.202493629999999</v>
      </c>
      <c r="AB22" s="28">
        <v>6.4355787099999944</v>
      </c>
      <c r="AC22" s="28">
        <v>0</v>
      </c>
      <c r="AD22" s="28">
        <v>0</v>
      </c>
      <c r="AE22" s="28">
        <v>0</v>
      </c>
      <c r="AF22" s="28">
        <v>0</v>
      </c>
      <c r="AG22" s="28">
        <v>1.8789279999999999</v>
      </c>
      <c r="AH22" s="28">
        <v>1.8789279999999999</v>
      </c>
      <c r="AI22" s="28">
        <v>0</v>
      </c>
      <c r="AJ22" s="28">
        <v>0</v>
      </c>
      <c r="AK22" s="28">
        <v>1.8789279999999999</v>
      </c>
      <c r="AL22" s="28">
        <v>2.0789279999999999</v>
      </c>
      <c r="AM22" s="28">
        <v>2.0789279999999999</v>
      </c>
      <c r="AN22" s="28">
        <v>0</v>
      </c>
      <c r="AO22" s="28">
        <v>0</v>
      </c>
      <c r="AP22" s="28">
        <v>1.71117487</v>
      </c>
      <c r="AQ22" s="28">
        <v>1.71117487</v>
      </c>
      <c r="AR22" s="28">
        <v>0</v>
      </c>
      <c r="AS22" s="28">
        <v>0</v>
      </c>
      <c r="AT22" s="28">
        <v>3.7901028700000001</v>
      </c>
      <c r="AU22" s="28">
        <v>4.5244038399999944</v>
      </c>
      <c r="AV22" s="28">
        <v>10.47868892</v>
      </c>
      <c r="AW22" s="28">
        <v>15.003092759999994</v>
      </c>
      <c r="AX22" s="28">
        <v>0</v>
      </c>
      <c r="AY22" s="28">
        <v>8.1496051299999994</v>
      </c>
      <c r="AZ22" s="27">
        <v>6.8534876299999947</v>
      </c>
      <c r="BA22" s="15"/>
    </row>
    <row r="23" spans="2:53" x14ac:dyDescent="0.2">
      <c r="B23" s="18" t="s">
        <v>302</v>
      </c>
      <c r="C23" s="28">
        <v>12.354759900000001</v>
      </c>
      <c r="D23" s="28">
        <v>0.77946791999999998</v>
      </c>
      <c r="E23" s="28">
        <v>0.35011232000000003</v>
      </c>
      <c r="F23" s="28">
        <v>0.32893059999999996</v>
      </c>
      <c r="G23" s="28">
        <v>0.100425</v>
      </c>
      <c r="H23" s="28">
        <v>11.575291980000001</v>
      </c>
      <c r="I23" s="28">
        <v>0.29757899999999998</v>
      </c>
      <c r="J23" s="28">
        <v>9.8202999999999999E-2</v>
      </c>
      <c r="K23" s="28">
        <v>0</v>
      </c>
      <c r="L23" s="28">
        <v>11.179509980000001</v>
      </c>
      <c r="M23" s="28">
        <v>55.961224000000001</v>
      </c>
      <c r="N23" s="28">
        <v>55.563223999999998</v>
      </c>
      <c r="O23" s="28">
        <v>0</v>
      </c>
      <c r="P23" s="28">
        <v>0</v>
      </c>
      <c r="Q23" s="28">
        <v>0.39800000000000002</v>
      </c>
      <c r="R23" s="28">
        <v>68.315983900000006</v>
      </c>
      <c r="S23" s="28">
        <v>43.155483529999998</v>
      </c>
      <c r="T23" s="28">
        <v>0.33915534000000003</v>
      </c>
      <c r="U23" s="28">
        <v>3.8121329199999998</v>
      </c>
      <c r="V23" s="28">
        <v>0</v>
      </c>
      <c r="W23" s="28">
        <v>0</v>
      </c>
      <c r="X23" s="28">
        <v>5.5068808000000002</v>
      </c>
      <c r="Y23" s="28">
        <v>15.516071699999999</v>
      </c>
      <c r="Z23" s="28">
        <v>0</v>
      </c>
      <c r="AA23" s="28">
        <v>68.329724290000001</v>
      </c>
      <c r="AB23" s="28">
        <v>-1.3740389999995273E-2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0.74872499999999997</v>
      </c>
      <c r="AM23" s="28">
        <v>0.74872499999999997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0.74872499999999997</v>
      </c>
      <c r="AU23" s="28">
        <v>-0.76246538999999525</v>
      </c>
      <c r="AV23" s="28">
        <v>3.63799552</v>
      </c>
      <c r="AW23" s="28">
        <v>2.8755301300000049</v>
      </c>
      <c r="AX23" s="28">
        <v>0</v>
      </c>
      <c r="AY23" s="28">
        <v>0</v>
      </c>
      <c r="AZ23" s="27">
        <v>2.8755301300000049</v>
      </c>
      <c r="BA23" s="15"/>
    </row>
    <row r="24" spans="2:53" x14ac:dyDescent="0.2">
      <c r="B24" s="18" t="s">
        <v>303</v>
      </c>
      <c r="C24" s="28">
        <v>1.6005666199999999</v>
      </c>
      <c r="D24" s="28">
        <v>0.90240461999999999</v>
      </c>
      <c r="E24" s="28">
        <v>0.43903721999999995</v>
      </c>
      <c r="F24" s="28">
        <v>0.40894740000000002</v>
      </c>
      <c r="G24" s="28">
        <v>5.4420000000000003E-2</v>
      </c>
      <c r="H24" s="28">
        <v>0.69816199999999995</v>
      </c>
      <c r="I24" s="28">
        <v>0.3908104</v>
      </c>
      <c r="J24" s="28">
        <v>0.10470500000000001</v>
      </c>
      <c r="K24" s="28">
        <v>0</v>
      </c>
      <c r="L24" s="28">
        <v>0.20264660000000001</v>
      </c>
      <c r="M24" s="28">
        <v>66.713487130000004</v>
      </c>
      <c r="N24" s="28">
        <v>57.243558</v>
      </c>
      <c r="O24" s="28">
        <v>0</v>
      </c>
      <c r="P24" s="28">
        <v>0</v>
      </c>
      <c r="Q24" s="28">
        <v>9.4699291300000006</v>
      </c>
      <c r="R24" s="28">
        <v>68.314053749999999</v>
      </c>
      <c r="S24" s="28">
        <v>32.361050570000003</v>
      </c>
      <c r="T24" s="28">
        <v>0.38674500000000001</v>
      </c>
      <c r="U24" s="28">
        <v>4.2914511200000005</v>
      </c>
      <c r="V24" s="28">
        <v>0</v>
      </c>
      <c r="W24" s="28">
        <v>0</v>
      </c>
      <c r="X24" s="28">
        <v>6.0458274400000001</v>
      </c>
      <c r="Y24" s="28">
        <v>12.20938286</v>
      </c>
      <c r="Z24" s="28">
        <v>9.3526499999999988E-3</v>
      </c>
      <c r="AA24" s="28">
        <v>55.30380963999999</v>
      </c>
      <c r="AB24" s="28">
        <v>13.010244110000009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11.743713400000001</v>
      </c>
      <c r="AM24" s="28">
        <v>11.743713400000001</v>
      </c>
      <c r="AN24" s="28">
        <v>0</v>
      </c>
      <c r="AO24" s="28">
        <v>0</v>
      </c>
      <c r="AP24" s="28">
        <v>0.73724493999999996</v>
      </c>
      <c r="AQ24" s="28">
        <v>0.73724493999999996</v>
      </c>
      <c r="AR24" s="28">
        <v>0</v>
      </c>
      <c r="AS24" s="28">
        <v>0</v>
      </c>
      <c r="AT24" s="28">
        <v>12.480958340000001</v>
      </c>
      <c r="AU24" s="28">
        <v>0.52928577000000843</v>
      </c>
      <c r="AV24" s="28">
        <v>0.84474499999999997</v>
      </c>
      <c r="AW24" s="28">
        <v>1.3740307700000085</v>
      </c>
      <c r="AX24" s="28">
        <v>0</v>
      </c>
      <c r="AY24" s="28">
        <v>0</v>
      </c>
      <c r="AZ24" s="27">
        <v>1.3740307700000085</v>
      </c>
      <c r="BA24" s="15"/>
    </row>
    <row r="25" spans="2:53" x14ac:dyDescent="0.2">
      <c r="B25" s="18" t="s">
        <v>304</v>
      </c>
      <c r="C25" s="28">
        <v>0.73084952999999997</v>
      </c>
      <c r="D25" s="28">
        <v>0.26711841999999997</v>
      </c>
      <c r="E25" s="28">
        <v>3.1487340000000003E-2</v>
      </c>
      <c r="F25" s="28">
        <v>0.13037388</v>
      </c>
      <c r="G25" s="28">
        <v>0.1052572</v>
      </c>
      <c r="H25" s="28">
        <v>0.46373111</v>
      </c>
      <c r="I25" s="28">
        <v>6.8117999999999998E-2</v>
      </c>
      <c r="J25" s="28">
        <v>0.39503310999999997</v>
      </c>
      <c r="K25" s="28">
        <v>0</v>
      </c>
      <c r="L25" s="28">
        <v>5.8E-4</v>
      </c>
      <c r="M25" s="28">
        <v>73.584844000000004</v>
      </c>
      <c r="N25" s="28">
        <v>73.584844000000004</v>
      </c>
      <c r="O25" s="28">
        <v>0</v>
      </c>
      <c r="P25" s="28">
        <v>0</v>
      </c>
      <c r="Q25" s="28">
        <v>0</v>
      </c>
      <c r="R25" s="28">
        <v>74.315693530000004</v>
      </c>
      <c r="S25" s="28">
        <v>40.989140490000004</v>
      </c>
      <c r="T25" s="28">
        <v>0.14877581000000001</v>
      </c>
      <c r="U25" s="28">
        <v>5.4614418899999997</v>
      </c>
      <c r="V25" s="28">
        <v>0</v>
      </c>
      <c r="W25" s="28">
        <v>0</v>
      </c>
      <c r="X25" s="28">
        <v>6.67698985</v>
      </c>
      <c r="Y25" s="28">
        <v>21.19230756</v>
      </c>
      <c r="Z25" s="28">
        <v>0.21229288000000002</v>
      </c>
      <c r="AA25" s="28">
        <v>74.680948480000012</v>
      </c>
      <c r="AB25" s="28">
        <v>-0.36525495000000774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0.33500000000000002</v>
      </c>
      <c r="AM25" s="28">
        <v>0.33500000000000002</v>
      </c>
      <c r="AN25" s="28">
        <v>0</v>
      </c>
      <c r="AO25" s="28">
        <v>0</v>
      </c>
      <c r="AP25" s="28">
        <v>0.25182775000000002</v>
      </c>
      <c r="AQ25" s="28">
        <v>0.25182775000000002</v>
      </c>
      <c r="AR25" s="28">
        <v>0</v>
      </c>
      <c r="AS25" s="28">
        <v>0.48499999999999999</v>
      </c>
      <c r="AT25" s="28">
        <v>1.0718277500000002</v>
      </c>
      <c r="AU25" s="28">
        <v>-1.4370827000000079</v>
      </c>
      <c r="AV25" s="28">
        <v>2.6166149900000004</v>
      </c>
      <c r="AW25" s="28">
        <v>1.1795322899999925</v>
      </c>
      <c r="AX25" s="28">
        <v>0</v>
      </c>
      <c r="AY25" s="28">
        <v>0</v>
      </c>
      <c r="AZ25" s="27">
        <v>1.1795322899999925</v>
      </c>
      <c r="BA25" s="15"/>
    </row>
    <row r="26" spans="2:53" x14ac:dyDescent="0.2">
      <c r="B26" s="18" t="s">
        <v>305</v>
      </c>
      <c r="C26" s="28">
        <v>2.2279966899999999</v>
      </c>
      <c r="D26" s="28">
        <v>1.0203376900000001</v>
      </c>
      <c r="E26" s="28">
        <v>0.33251666000000002</v>
      </c>
      <c r="F26" s="28">
        <v>0.57446903000000005</v>
      </c>
      <c r="G26" s="28">
        <v>0.11335199999999999</v>
      </c>
      <c r="H26" s="28">
        <v>1.2076589999999998</v>
      </c>
      <c r="I26" s="28">
        <v>0.57407699999999995</v>
      </c>
      <c r="J26" s="28">
        <v>0.63268199999999997</v>
      </c>
      <c r="K26" s="28">
        <v>0</v>
      </c>
      <c r="L26" s="28">
        <v>8.9999999999999998E-4</v>
      </c>
      <c r="M26" s="28">
        <v>75.48327728000001</v>
      </c>
      <c r="N26" s="28">
        <v>62.471521000000003</v>
      </c>
      <c r="O26" s="28">
        <v>0.50692515000000005</v>
      </c>
      <c r="P26" s="28">
        <v>11.38673066</v>
      </c>
      <c r="Q26" s="28">
        <v>1.1181004699999999</v>
      </c>
      <c r="R26" s="28">
        <v>77.711273970000008</v>
      </c>
      <c r="S26" s="28">
        <v>32.18256813</v>
      </c>
      <c r="T26" s="28">
        <v>0.16462099999999999</v>
      </c>
      <c r="U26" s="28">
        <v>5.3636990000000004</v>
      </c>
      <c r="V26" s="28">
        <v>0</v>
      </c>
      <c r="W26" s="28">
        <v>0</v>
      </c>
      <c r="X26" s="28">
        <v>7.4790629199999996</v>
      </c>
      <c r="Y26" s="28">
        <v>4.4557749600000003</v>
      </c>
      <c r="Z26" s="28">
        <v>2.0100388799999998</v>
      </c>
      <c r="AA26" s="28">
        <v>51.65576489</v>
      </c>
      <c r="AB26" s="28">
        <v>26.055509080000007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4.597147E-2</v>
      </c>
      <c r="AK26" s="28">
        <v>4.597147E-2</v>
      </c>
      <c r="AL26" s="28">
        <v>20.80146104</v>
      </c>
      <c r="AM26" s="28">
        <v>20.80146104</v>
      </c>
      <c r="AN26" s="28">
        <v>0</v>
      </c>
      <c r="AO26" s="28">
        <v>0</v>
      </c>
      <c r="AP26" s="28">
        <v>5.0814524400000005</v>
      </c>
      <c r="AQ26" s="28">
        <v>5.0814524400000005</v>
      </c>
      <c r="AR26" s="28">
        <v>0</v>
      </c>
      <c r="AS26" s="28">
        <v>0.84571520999999994</v>
      </c>
      <c r="AT26" s="28">
        <v>26.728628690000001</v>
      </c>
      <c r="AU26" s="28">
        <v>-0.62714813999999208</v>
      </c>
      <c r="AV26" s="28">
        <v>1.7995983599999998</v>
      </c>
      <c r="AW26" s="28">
        <v>1.1724502200000078</v>
      </c>
      <c r="AX26" s="28">
        <v>0</v>
      </c>
      <c r="AY26" s="28">
        <v>0</v>
      </c>
      <c r="AZ26" s="27">
        <v>1.1724502200000078</v>
      </c>
      <c r="BA26" s="15"/>
    </row>
    <row r="27" spans="2:53" x14ac:dyDescent="0.2">
      <c r="B27" s="18" t="s">
        <v>306</v>
      </c>
      <c r="C27" s="28">
        <v>0.51092397999999994</v>
      </c>
      <c r="D27" s="28">
        <v>0.25032529999999997</v>
      </c>
      <c r="E27" s="28">
        <v>0.10075761999999999</v>
      </c>
      <c r="F27" s="28">
        <v>9.1786679999999995E-2</v>
      </c>
      <c r="G27" s="28">
        <v>5.7780999999999999E-2</v>
      </c>
      <c r="H27" s="28">
        <v>0.26059867999999997</v>
      </c>
      <c r="I27" s="28">
        <v>0.130967</v>
      </c>
      <c r="J27" s="28">
        <v>2.0225E-2</v>
      </c>
      <c r="K27" s="28">
        <v>0</v>
      </c>
      <c r="L27" s="28">
        <v>0.10940667999999999</v>
      </c>
      <c r="M27" s="28">
        <v>64.311000000000007</v>
      </c>
      <c r="N27" s="28">
        <v>64.311000000000007</v>
      </c>
      <c r="O27" s="28">
        <v>0</v>
      </c>
      <c r="P27" s="28">
        <v>0</v>
      </c>
      <c r="Q27" s="28">
        <v>0</v>
      </c>
      <c r="R27" s="28">
        <v>64.821923980000008</v>
      </c>
      <c r="S27" s="28">
        <v>32.413597709999998</v>
      </c>
      <c r="T27" s="28">
        <v>0</v>
      </c>
      <c r="U27" s="28">
        <v>3.9014468</v>
      </c>
      <c r="V27" s="28">
        <v>0</v>
      </c>
      <c r="W27" s="28">
        <v>0</v>
      </c>
      <c r="X27" s="28">
        <v>2.4409280799999999</v>
      </c>
      <c r="Y27" s="28">
        <v>3.2537848</v>
      </c>
      <c r="Z27" s="28">
        <v>0.96690133</v>
      </c>
      <c r="AA27" s="28">
        <v>42.976658719999996</v>
      </c>
      <c r="AB27" s="28">
        <v>21.845265260000012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20.55606968</v>
      </c>
      <c r="AM27" s="28">
        <v>19.769869629999999</v>
      </c>
      <c r="AN27" s="28">
        <v>0.78620005000000004</v>
      </c>
      <c r="AO27" s="28">
        <v>0</v>
      </c>
      <c r="AP27" s="28">
        <v>3.1723437900000002</v>
      </c>
      <c r="AQ27" s="28">
        <v>3.1723437900000002</v>
      </c>
      <c r="AR27" s="28">
        <v>0</v>
      </c>
      <c r="AS27" s="28">
        <v>0</v>
      </c>
      <c r="AT27" s="28">
        <v>23.72841347</v>
      </c>
      <c r="AU27" s="28">
        <v>-1.8831482099999874</v>
      </c>
      <c r="AV27" s="28">
        <v>5.00091866</v>
      </c>
      <c r="AW27" s="28">
        <v>3.1177704500000125</v>
      </c>
      <c r="AX27" s="28">
        <v>0</v>
      </c>
      <c r="AY27" s="28">
        <v>0</v>
      </c>
      <c r="AZ27" s="27">
        <v>3.1177704500000125</v>
      </c>
      <c r="BA27" s="15"/>
    </row>
    <row r="28" spans="2:53" x14ac:dyDescent="0.2">
      <c r="B28" s="18" t="s">
        <v>307</v>
      </c>
      <c r="C28" s="28">
        <v>1.1727423800000001</v>
      </c>
      <c r="D28" s="28">
        <v>0.10046805999999998</v>
      </c>
      <c r="E28" s="28">
        <v>7.8061259999999993E-2</v>
      </c>
      <c r="F28" s="28">
        <v>1.5499999999999999E-3</v>
      </c>
      <c r="G28" s="28">
        <v>2.0856799999999998E-2</v>
      </c>
      <c r="H28" s="28">
        <v>1.07227432</v>
      </c>
      <c r="I28" s="28">
        <v>0.14380704999999999</v>
      </c>
      <c r="J28" s="28">
        <v>3.0065000000000001E-2</v>
      </c>
      <c r="K28" s="28">
        <v>0</v>
      </c>
      <c r="L28" s="28">
        <v>0.89840227000000006</v>
      </c>
      <c r="M28" s="28">
        <v>62.245369999999994</v>
      </c>
      <c r="N28" s="28">
        <v>48.975369999999998</v>
      </c>
      <c r="O28" s="28">
        <v>0</v>
      </c>
      <c r="P28" s="28">
        <v>0</v>
      </c>
      <c r="Q28" s="28">
        <v>13.27</v>
      </c>
      <c r="R28" s="28">
        <v>63.418112379999997</v>
      </c>
      <c r="S28" s="28">
        <v>27.615776</v>
      </c>
      <c r="T28" s="28">
        <v>0</v>
      </c>
      <c r="U28" s="28">
        <v>3.6316338399999997</v>
      </c>
      <c r="V28" s="28">
        <v>0</v>
      </c>
      <c r="W28" s="28">
        <v>0</v>
      </c>
      <c r="X28" s="28">
        <v>2.5135333100000001</v>
      </c>
      <c r="Y28" s="28">
        <v>1.5820590400000001</v>
      </c>
      <c r="Z28" s="28">
        <v>4.5766970000000004E-2</v>
      </c>
      <c r="AA28" s="28">
        <v>35.388769160000003</v>
      </c>
      <c r="AB28" s="28">
        <v>28.029343219999994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9.1274992100000016</v>
      </c>
      <c r="AM28" s="28">
        <v>9.1274992100000016</v>
      </c>
      <c r="AN28" s="28">
        <v>0</v>
      </c>
      <c r="AO28" s="28">
        <v>0</v>
      </c>
      <c r="AP28" s="28">
        <v>0.78939043999999992</v>
      </c>
      <c r="AQ28" s="28">
        <v>0.78939043999999992</v>
      </c>
      <c r="AR28" s="28">
        <v>0</v>
      </c>
      <c r="AS28" s="28">
        <v>0</v>
      </c>
      <c r="AT28" s="28">
        <v>9.9168896500000017</v>
      </c>
      <c r="AU28" s="28">
        <v>18.112453569999992</v>
      </c>
      <c r="AV28" s="28">
        <v>0.96646699000000003</v>
      </c>
      <c r="AW28" s="28">
        <v>19.078920559999993</v>
      </c>
      <c r="AX28" s="28">
        <v>0</v>
      </c>
      <c r="AY28" s="28">
        <v>0</v>
      </c>
      <c r="AZ28" s="27">
        <v>19.078920559999993</v>
      </c>
      <c r="BA28" s="15"/>
    </row>
    <row r="29" spans="2:53" x14ac:dyDescent="0.2">
      <c r="B29" s="18" t="s">
        <v>308</v>
      </c>
      <c r="C29" s="28">
        <v>0.97846184000000003</v>
      </c>
      <c r="D29" s="28">
        <v>0.44398524000000006</v>
      </c>
      <c r="E29" s="28">
        <v>0.19592922000000002</v>
      </c>
      <c r="F29" s="28">
        <v>0.19947188000000002</v>
      </c>
      <c r="G29" s="28">
        <v>4.8584139999999998E-2</v>
      </c>
      <c r="H29" s="28">
        <v>0.53447659999999997</v>
      </c>
      <c r="I29" s="28">
        <v>0.16012609999999999</v>
      </c>
      <c r="J29" s="28">
        <v>0.37435049999999997</v>
      </c>
      <c r="K29" s="28">
        <v>0</v>
      </c>
      <c r="L29" s="28">
        <v>0</v>
      </c>
      <c r="M29" s="28">
        <v>70.101680000000002</v>
      </c>
      <c r="N29" s="28">
        <v>70.101680000000002</v>
      </c>
      <c r="O29" s="28">
        <v>0</v>
      </c>
      <c r="P29" s="28">
        <v>0</v>
      </c>
      <c r="Q29" s="28">
        <v>0</v>
      </c>
      <c r="R29" s="28">
        <v>71.080141839999996</v>
      </c>
      <c r="S29" s="28">
        <v>33.551763299999998</v>
      </c>
      <c r="T29" s="28">
        <v>0.11216</v>
      </c>
      <c r="U29" s="28">
        <v>4.2590469299999993</v>
      </c>
      <c r="V29" s="28">
        <v>0</v>
      </c>
      <c r="W29" s="28">
        <v>0</v>
      </c>
      <c r="X29" s="28">
        <v>8.6016325899999995</v>
      </c>
      <c r="Y29" s="28">
        <v>5.23010647</v>
      </c>
      <c r="Z29" s="28">
        <v>0</v>
      </c>
      <c r="AA29" s="28">
        <v>51.754709290000001</v>
      </c>
      <c r="AB29" s="28">
        <v>19.325432549999995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0.92047349999999994</v>
      </c>
      <c r="AK29" s="28">
        <v>0.92047349999999994</v>
      </c>
      <c r="AL29" s="28">
        <v>12.981459660000001</v>
      </c>
      <c r="AM29" s="28">
        <v>12.981459660000001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12.981459660000001</v>
      </c>
      <c r="AU29" s="28">
        <v>7.2644463899999945</v>
      </c>
      <c r="AV29" s="28">
        <v>11.48590823</v>
      </c>
      <c r="AW29" s="28">
        <v>18.750354619999996</v>
      </c>
      <c r="AX29" s="28">
        <v>5.19825567</v>
      </c>
      <c r="AY29" s="28">
        <v>0</v>
      </c>
      <c r="AZ29" s="27">
        <v>13.552098949999996</v>
      </c>
      <c r="BA29" s="15"/>
    </row>
    <row r="30" spans="2:53" x14ac:dyDescent="0.2">
      <c r="B30" s="18" t="s">
        <v>309</v>
      </c>
      <c r="C30" s="28">
        <v>1.1711292900000001</v>
      </c>
      <c r="D30" s="28">
        <v>0.68387728999999997</v>
      </c>
      <c r="E30" s="28">
        <v>0.27849319</v>
      </c>
      <c r="F30" s="28">
        <v>0.31695930999999999</v>
      </c>
      <c r="G30" s="28">
        <v>8.8424789999999989E-2</v>
      </c>
      <c r="H30" s="28">
        <v>0.48725200000000002</v>
      </c>
      <c r="I30" s="28">
        <v>0.265766</v>
      </c>
      <c r="J30" s="28">
        <v>0.22148599999999999</v>
      </c>
      <c r="K30" s="28">
        <v>0</v>
      </c>
      <c r="L30" s="28">
        <v>0</v>
      </c>
      <c r="M30" s="28">
        <v>224.75559299999998</v>
      </c>
      <c r="N30" s="28">
        <v>57.71799</v>
      </c>
      <c r="O30" s="28">
        <v>167.03760299999999</v>
      </c>
      <c r="P30" s="28">
        <v>0</v>
      </c>
      <c r="Q30" s="28">
        <v>0</v>
      </c>
      <c r="R30" s="28">
        <v>225.92672228999999</v>
      </c>
      <c r="S30" s="28">
        <v>29.470769920000002</v>
      </c>
      <c r="T30" s="28">
        <v>0.12</v>
      </c>
      <c r="U30" s="28">
        <v>5.2826990199999999</v>
      </c>
      <c r="V30" s="28">
        <v>0</v>
      </c>
      <c r="W30" s="28">
        <v>0</v>
      </c>
      <c r="X30" s="28">
        <v>4.9201500999999999</v>
      </c>
      <c r="Y30" s="28">
        <v>12.04026466</v>
      </c>
      <c r="Z30" s="28">
        <v>0</v>
      </c>
      <c r="AA30" s="28">
        <v>51.833883700000001</v>
      </c>
      <c r="AB30" s="28">
        <v>174.09283858999999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0.61051218000000007</v>
      </c>
      <c r="AM30" s="28">
        <v>0.61051218000000007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0.61051218000000007</v>
      </c>
      <c r="AU30" s="28">
        <v>173.48232640999998</v>
      </c>
      <c r="AV30" s="28">
        <v>56.621456660000007</v>
      </c>
      <c r="AW30" s="28">
        <v>230.10378306999999</v>
      </c>
      <c r="AX30" s="28">
        <v>0</v>
      </c>
      <c r="AY30" s="28">
        <v>26.77796653</v>
      </c>
      <c r="AZ30" s="27">
        <v>203.32581654000001</v>
      </c>
      <c r="BA30" s="15"/>
    </row>
    <row r="31" spans="2:53" x14ac:dyDescent="0.2">
      <c r="B31" s="18" t="s">
        <v>310</v>
      </c>
      <c r="C31" s="28">
        <v>0.75409031000000004</v>
      </c>
      <c r="D31" s="28">
        <v>0.32994319000000005</v>
      </c>
      <c r="E31" s="28">
        <v>0.15784100000000001</v>
      </c>
      <c r="F31" s="28">
        <v>0.11200499999999999</v>
      </c>
      <c r="G31" s="28">
        <v>6.0097190000000002E-2</v>
      </c>
      <c r="H31" s="28">
        <v>0.42414711999999999</v>
      </c>
      <c r="I31" s="28">
        <v>8.0870999999999998E-2</v>
      </c>
      <c r="J31" s="28">
        <v>0.34327612000000002</v>
      </c>
      <c r="K31" s="28">
        <v>0</v>
      </c>
      <c r="L31" s="28">
        <v>0</v>
      </c>
      <c r="M31" s="28">
        <v>107.84612199999999</v>
      </c>
      <c r="N31" s="28">
        <v>71.954623999999995</v>
      </c>
      <c r="O31" s="28">
        <v>25.891497999999999</v>
      </c>
      <c r="P31" s="28">
        <v>0</v>
      </c>
      <c r="Q31" s="28">
        <v>10</v>
      </c>
      <c r="R31" s="28">
        <v>108.60021230999999</v>
      </c>
      <c r="S31" s="28">
        <v>34.273892279999998</v>
      </c>
      <c r="T31" s="28">
        <v>2.6172650000000002E-2</v>
      </c>
      <c r="U31" s="28">
        <v>3.3818880199999999</v>
      </c>
      <c r="V31" s="28">
        <v>0</v>
      </c>
      <c r="W31" s="28">
        <v>0</v>
      </c>
      <c r="X31" s="28">
        <v>5.1069423799999996</v>
      </c>
      <c r="Y31" s="28">
        <v>2.9711255200000002</v>
      </c>
      <c r="Z31" s="28">
        <v>0.24145759999999999</v>
      </c>
      <c r="AA31" s="28">
        <v>46.001478449999993</v>
      </c>
      <c r="AB31" s="28">
        <v>62.598733859999996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45.623203119999999</v>
      </c>
      <c r="AM31" s="28">
        <v>45.623203119999999</v>
      </c>
      <c r="AN31" s="28">
        <v>0</v>
      </c>
      <c r="AO31" s="28">
        <v>0</v>
      </c>
      <c r="AP31" s="28">
        <v>0.77953595999999992</v>
      </c>
      <c r="AQ31" s="28">
        <v>0.77953595999999992</v>
      </c>
      <c r="AR31" s="28">
        <v>0</v>
      </c>
      <c r="AS31" s="28">
        <v>0</v>
      </c>
      <c r="AT31" s="28">
        <v>46.402739079999996</v>
      </c>
      <c r="AU31" s="28">
        <v>16.195994779999999</v>
      </c>
      <c r="AV31" s="28">
        <v>7.9669792299999997</v>
      </c>
      <c r="AW31" s="28">
        <v>24.162974009999999</v>
      </c>
      <c r="AX31" s="28">
        <v>2.5647002300000001</v>
      </c>
      <c r="AY31" s="28">
        <v>0</v>
      </c>
      <c r="AZ31" s="27">
        <v>21.59827378</v>
      </c>
      <c r="BA31" s="15"/>
    </row>
    <row r="32" spans="2:53" x14ac:dyDescent="0.2">
      <c r="B32" s="18" t="s">
        <v>311</v>
      </c>
      <c r="C32" s="28">
        <v>3.5949023799999997</v>
      </c>
      <c r="D32" s="28">
        <v>1.7686473899999999</v>
      </c>
      <c r="E32" s="28">
        <v>0.77763406999999996</v>
      </c>
      <c r="F32" s="28">
        <v>0.82939618000000004</v>
      </c>
      <c r="G32" s="28">
        <v>0.16161714000000002</v>
      </c>
      <c r="H32" s="28">
        <v>1.8262549899999998</v>
      </c>
      <c r="I32" s="28">
        <v>0.76450203999999999</v>
      </c>
      <c r="J32" s="28">
        <v>0.95689594999999994</v>
      </c>
      <c r="K32" s="28">
        <v>0</v>
      </c>
      <c r="L32" s="28">
        <v>0.10485700000000001</v>
      </c>
      <c r="M32" s="28">
        <v>58.827472280000002</v>
      </c>
      <c r="N32" s="28">
        <v>58.753681</v>
      </c>
      <c r="O32" s="28">
        <v>7.3791280000000001E-2</v>
      </c>
      <c r="P32" s="28">
        <v>0</v>
      </c>
      <c r="Q32" s="28">
        <v>0</v>
      </c>
      <c r="R32" s="28">
        <v>62.422374660000003</v>
      </c>
      <c r="S32" s="28">
        <v>34.73107624</v>
      </c>
      <c r="T32" s="28">
        <v>0</v>
      </c>
      <c r="U32" s="28">
        <v>2.5386902299999998</v>
      </c>
      <c r="V32" s="28">
        <v>0</v>
      </c>
      <c r="W32" s="28">
        <v>0</v>
      </c>
      <c r="X32" s="28">
        <v>3.9629085800000001</v>
      </c>
      <c r="Y32" s="28">
        <v>1.5022947199999999</v>
      </c>
      <c r="Z32" s="28">
        <v>0</v>
      </c>
      <c r="AA32" s="28">
        <v>42.734969769999999</v>
      </c>
      <c r="AB32" s="28">
        <v>19.687404890000003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18.507705130000002</v>
      </c>
      <c r="AM32" s="28">
        <v>18.507705130000002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18.507705130000002</v>
      </c>
      <c r="AU32" s="28">
        <v>1.1796997600000019</v>
      </c>
      <c r="AV32" s="28">
        <v>4.6106724399999992</v>
      </c>
      <c r="AW32" s="28">
        <v>5.7903722000000011</v>
      </c>
      <c r="AX32" s="28">
        <v>0</v>
      </c>
      <c r="AY32" s="28">
        <v>0</v>
      </c>
      <c r="AZ32" s="27">
        <v>5.7903722000000011</v>
      </c>
      <c r="BA32" s="15"/>
    </row>
    <row r="33" spans="2:53" x14ac:dyDescent="0.2">
      <c r="B33" s="18" t="s">
        <v>312</v>
      </c>
      <c r="C33" s="28">
        <v>1.55169026</v>
      </c>
      <c r="D33" s="28">
        <v>0.90873979999999999</v>
      </c>
      <c r="E33" s="28">
        <v>0.40979851</v>
      </c>
      <c r="F33" s="28">
        <v>0.42720025</v>
      </c>
      <c r="G33" s="28">
        <v>7.1741039999999992E-2</v>
      </c>
      <c r="H33" s="28">
        <v>0.64295046</v>
      </c>
      <c r="I33" s="28">
        <v>0.49405046000000002</v>
      </c>
      <c r="J33" s="28">
        <v>0.14319999999999999</v>
      </c>
      <c r="K33" s="28">
        <v>0</v>
      </c>
      <c r="L33" s="28">
        <v>5.7000000000000002E-3</v>
      </c>
      <c r="M33" s="28">
        <v>46.592562780000002</v>
      </c>
      <c r="N33" s="28">
        <v>43.222304999999999</v>
      </c>
      <c r="O33" s="28">
        <v>3.3702577799999998</v>
      </c>
      <c r="P33" s="28">
        <v>0</v>
      </c>
      <c r="Q33" s="28">
        <v>0</v>
      </c>
      <c r="R33" s="28">
        <v>48.144253040000002</v>
      </c>
      <c r="S33" s="28">
        <v>23.544230249999998</v>
      </c>
      <c r="T33" s="28">
        <v>0.1233636</v>
      </c>
      <c r="U33" s="28">
        <v>2.1322245</v>
      </c>
      <c r="V33" s="28">
        <v>0</v>
      </c>
      <c r="W33" s="28">
        <v>0</v>
      </c>
      <c r="X33" s="28">
        <v>1.7639800000000001</v>
      </c>
      <c r="Y33" s="28">
        <v>3.32408204</v>
      </c>
      <c r="Z33" s="28">
        <v>1.1695137799999999</v>
      </c>
      <c r="AA33" s="28">
        <v>32.057394170000002</v>
      </c>
      <c r="AB33" s="28">
        <v>16.08685887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5.4451098299999998</v>
      </c>
      <c r="AM33" s="28">
        <v>5.4451098299999998</v>
      </c>
      <c r="AN33" s="28">
        <v>0</v>
      </c>
      <c r="AO33" s="28">
        <v>0</v>
      </c>
      <c r="AP33" s="28">
        <v>1.9648890000000001</v>
      </c>
      <c r="AQ33" s="28">
        <v>1.9648890000000001</v>
      </c>
      <c r="AR33" s="28">
        <v>0</v>
      </c>
      <c r="AS33" s="28">
        <v>0</v>
      </c>
      <c r="AT33" s="28">
        <v>7.4099988300000001</v>
      </c>
      <c r="AU33" s="28">
        <v>8.6768600400000011</v>
      </c>
      <c r="AV33" s="28">
        <v>4.9573907199999994</v>
      </c>
      <c r="AW33" s="28">
        <v>13.63425076</v>
      </c>
      <c r="AX33" s="28">
        <v>0.43401113000000002</v>
      </c>
      <c r="AY33" s="28">
        <v>0.99875000000000003</v>
      </c>
      <c r="AZ33" s="27">
        <v>12.201489630000001</v>
      </c>
      <c r="BA33" s="15"/>
    </row>
    <row r="34" spans="2:53" x14ac:dyDescent="0.2">
      <c r="B34" s="22" t="s">
        <v>313</v>
      </c>
      <c r="C34" s="28">
        <v>1.14969513</v>
      </c>
      <c r="D34" s="28">
        <v>0.75979462999999992</v>
      </c>
      <c r="E34" s="28">
        <v>0.28025962999999998</v>
      </c>
      <c r="F34" s="28">
        <v>0.38902500000000001</v>
      </c>
      <c r="G34" s="28">
        <v>9.0509999999999993E-2</v>
      </c>
      <c r="H34" s="28">
        <v>0.38990049999999998</v>
      </c>
      <c r="I34" s="28">
        <v>0.29196549999999999</v>
      </c>
      <c r="J34" s="28">
        <v>9.7934999999999994E-2</v>
      </c>
      <c r="K34" s="28">
        <v>0</v>
      </c>
      <c r="L34" s="28">
        <v>0</v>
      </c>
      <c r="M34" s="28">
        <v>52.388362000000001</v>
      </c>
      <c r="N34" s="28">
        <v>52.388362000000001</v>
      </c>
      <c r="O34" s="28">
        <v>0</v>
      </c>
      <c r="P34" s="28">
        <v>0</v>
      </c>
      <c r="Q34" s="28">
        <v>0</v>
      </c>
      <c r="R34" s="28">
        <v>53.538057129999999</v>
      </c>
      <c r="S34" s="28">
        <v>26.51922368</v>
      </c>
      <c r="T34" s="28">
        <v>0</v>
      </c>
      <c r="U34" s="28">
        <v>3.0998104399999997</v>
      </c>
      <c r="V34" s="28">
        <v>0</v>
      </c>
      <c r="W34" s="28">
        <v>0</v>
      </c>
      <c r="X34" s="28">
        <v>0.93516600000000005</v>
      </c>
      <c r="Y34" s="28">
        <v>2.9101532799999998</v>
      </c>
      <c r="Z34" s="28">
        <v>0</v>
      </c>
      <c r="AA34" s="28">
        <v>33.4643534</v>
      </c>
      <c r="AB34" s="28">
        <v>20.073703729999998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2.1002746400000003</v>
      </c>
      <c r="AK34" s="28">
        <v>2.1002746400000003</v>
      </c>
      <c r="AL34" s="28">
        <v>10.069927300000002</v>
      </c>
      <c r="AM34" s="28">
        <v>10.069927300000002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10.069927300000002</v>
      </c>
      <c r="AU34" s="28">
        <v>12.104051069999999</v>
      </c>
      <c r="AV34" s="28">
        <v>1.2139902600000001</v>
      </c>
      <c r="AW34" s="28">
        <v>13.31804133</v>
      </c>
      <c r="AX34" s="28">
        <v>0</v>
      </c>
      <c r="AY34" s="28">
        <v>0</v>
      </c>
      <c r="AZ34" s="27">
        <v>13.31804133</v>
      </c>
      <c r="BA34" s="15"/>
    </row>
    <row r="35" spans="2:53" x14ac:dyDescent="0.2">
      <c r="B35" s="18" t="s">
        <v>314</v>
      </c>
      <c r="C35" s="28">
        <v>2.4564638099999998</v>
      </c>
      <c r="D35" s="28">
        <v>1.42323401</v>
      </c>
      <c r="E35" s="28">
        <v>0.37410312000000001</v>
      </c>
      <c r="F35" s="28">
        <v>0.85476394999999994</v>
      </c>
      <c r="G35" s="28">
        <v>0.19436694000000002</v>
      </c>
      <c r="H35" s="28">
        <v>1.0332298</v>
      </c>
      <c r="I35" s="28">
        <v>0.4231335</v>
      </c>
      <c r="J35" s="28">
        <v>0.29080640000000002</v>
      </c>
      <c r="K35" s="28">
        <v>0</v>
      </c>
      <c r="L35" s="28">
        <v>0.31928990000000002</v>
      </c>
      <c r="M35" s="28">
        <v>52.188388230000001</v>
      </c>
      <c r="N35" s="28">
        <v>52.073551000000002</v>
      </c>
      <c r="O35" s="28">
        <v>0.11483723</v>
      </c>
      <c r="P35" s="28">
        <v>0</v>
      </c>
      <c r="Q35" s="28">
        <v>0</v>
      </c>
      <c r="R35" s="28">
        <v>54.644852040000004</v>
      </c>
      <c r="S35" s="28">
        <v>34.276443619999995</v>
      </c>
      <c r="T35" s="28">
        <v>0.26800000000000002</v>
      </c>
      <c r="U35" s="28">
        <v>3.4056449900000003</v>
      </c>
      <c r="V35" s="28">
        <v>0</v>
      </c>
      <c r="W35" s="28">
        <v>0</v>
      </c>
      <c r="X35" s="28">
        <v>1.03427983</v>
      </c>
      <c r="Y35" s="28">
        <v>2.4516351200000002</v>
      </c>
      <c r="Z35" s="28">
        <v>0.45567538000000002</v>
      </c>
      <c r="AA35" s="28">
        <v>41.891678939999998</v>
      </c>
      <c r="AB35" s="28">
        <v>12.753173100000005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7.0745000000000002E-2</v>
      </c>
      <c r="AK35" s="28">
        <v>7.0745000000000002E-2</v>
      </c>
      <c r="AL35" s="28">
        <v>9.1838101099999996</v>
      </c>
      <c r="AM35" s="28">
        <v>9.1838101099999996</v>
      </c>
      <c r="AN35" s="28">
        <v>0</v>
      </c>
      <c r="AO35" s="28">
        <v>0</v>
      </c>
      <c r="AP35" s="28">
        <v>1.9220959</v>
      </c>
      <c r="AQ35" s="28">
        <v>1.9220959</v>
      </c>
      <c r="AR35" s="28">
        <v>0</v>
      </c>
      <c r="AS35" s="28">
        <v>0</v>
      </c>
      <c r="AT35" s="28">
        <v>11.10590601</v>
      </c>
      <c r="AU35" s="28">
        <v>1.7180120900000055</v>
      </c>
      <c r="AV35" s="28">
        <v>80.88733526</v>
      </c>
      <c r="AW35" s="28">
        <v>82.605347350000002</v>
      </c>
      <c r="AX35" s="28">
        <v>0.20846745999999999</v>
      </c>
      <c r="AY35" s="28">
        <v>51.475971489999999</v>
      </c>
      <c r="AZ35" s="27">
        <v>30.920908400000009</v>
      </c>
      <c r="BA35" s="15"/>
    </row>
    <row r="36" spans="2:53" x14ac:dyDescent="0.2">
      <c r="B36" s="18" t="s">
        <v>315</v>
      </c>
      <c r="C36" s="28">
        <v>0.59631888</v>
      </c>
      <c r="D36" s="28">
        <v>0.32431878999999997</v>
      </c>
      <c r="E36" s="28">
        <v>8.7554880000000002E-2</v>
      </c>
      <c r="F36" s="28">
        <v>0.17773090999999999</v>
      </c>
      <c r="G36" s="28">
        <v>5.9033000000000002E-2</v>
      </c>
      <c r="H36" s="28">
        <v>0.27200009000000003</v>
      </c>
      <c r="I36" s="28">
        <v>0.10248500000000001</v>
      </c>
      <c r="J36" s="28">
        <v>0.16951509000000001</v>
      </c>
      <c r="K36" s="28">
        <v>0</v>
      </c>
      <c r="L36" s="28">
        <v>0</v>
      </c>
      <c r="M36" s="28">
        <v>55.517339</v>
      </c>
      <c r="N36" s="28">
        <v>55.267339</v>
      </c>
      <c r="O36" s="28">
        <v>0</v>
      </c>
      <c r="P36" s="28">
        <v>0</v>
      </c>
      <c r="Q36" s="28">
        <v>0.25</v>
      </c>
      <c r="R36" s="28">
        <v>56.113657879999998</v>
      </c>
      <c r="S36" s="28">
        <v>43.4608773</v>
      </c>
      <c r="T36" s="28">
        <v>0</v>
      </c>
      <c r="U36" s="28">
        <v>3.10185296</v>
      </c>
      <c r="V36" s="28">
        <v>0</v>
      </c>
      <c r="W36" s="28">
        <v>0</v>
      </c>
      <c r="X36" s="28">
        <v>5.0735157900000001</v>
      </c>
      <c r="Y36" s="28">
        <v>2.5246908500000003</v>
      </c>
      <c r="Z36" s="28">
        <v>0</v>
      </c>
      <c r="AA36" s="28">
        <v>54.160936900000003</v>
      </c>
      <c r="AB36" s="28">
        <v>1.9527209799999952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1.6639999999999999</v>
      </c>
      <c r="AM36" s="28">
        <v>1.6639999999999999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1.6639999999999999</v>
      </c>
      <c r="AU36" s="28">
        <v>0.28872097999999524</v>
      </c>
      <c r="AV36" s="28">
        <v>7.7488075999999992</v>
      </c>
      <c r="AW36" s="28">
        <v>8.0375285799999947</v>
      </c>
      <c r="AX36" s="28">
        <v>0</v>
      </c>
      <c r="AY36" s="28">
        <v>0</v>
      </c>
      <c r="AZ36" s="27">
        <v>8.0375285799999947</v>
      </c>
      <c r="BA36" s="15"/>
    </row>
    <row r="37" spans="2:53" x14ac:dyDescent="0.2">
      <c r="B37" s="18" t="s">
        <v>316</v>
      </c>
      <c r="C37" s="28">
        <v>0.38856731</v>
      </c>
      <c r="D37" s="28">
        <v>0.23898580999999999</v>
      </c>
      <c r="E37" s="28">
        <v>0.15280617999999999</v>
      </c>
      <c r="F37" s="28">
        <v>5.7220500000000001E-2</v>
      </c>
      <c r="G37" s="28">
        <v>2.895913E-2</v>
      </c>
      <c r="H37" s="28">
        <v>0.14958150000000001</v>
      </c>
      <c r="I37" s="28">
        <v>5.0858E-2</v>
      </c>
      <c r="J37" s="28">
        <v>3.4803500000000001E-2</v>
      </c>
      <c r="K37" s="28">
        <v>0</v>
      </c>
      <c r="L37" s="28">
        <v>6.3920000000000005E-2</v>
      </c>
      <c r="M37" s="28">
        <v>247.86315581000002</v>
      </c>
      <c r="N37" s="28">
        <v>41.620367999999999</v>
      </c>
      <c r="O37" s="28">
        <v>205.87568781000002</v>
      </c>
      <c r="P37" s="28">
        <v>0</v>
      </c>
      <c r="Q37" s="28">
        <v>0.36709999999999998</v>
      </c>
      <c r="R37" s="28">
        <v>248.25172312000004</v>
      </c>
      <c r="S37" s="28">
        <v>25.813213920000003</v>
      </c>
      <c r="T37" s="28">
        <v>0.55243575</v>
      </c>
      <c r="U37" s="28">
        <v>2.02947524</v>
      </c>
      <c r="V37" s="28">
        <v>0</v>
      </c>
      <c r="W37" s="28">
        <v>0</v>
      </c>
      <c r="X37" s="28">
        <v>3.5706580400000001</v>
      </c>
      <c r="Y37" s="28">
        <v>8.5728364499999987</v>
      </c>
      <c r="Z37" s="28">
        <v>0</v>
      </c>
      <c r="AA37" s="28">
        <v>40.538619400000002</v>
      </c>
      <c r="AB37" s="28">
        <v>207.71310372000005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0.15</v>
      </c>
      <c r="AM37" s="28">
        <v>0.15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0.28399999999999997</v>
      </c>
      <c r="AT37" s="28">
        <v>0.43399999999999994</v>
      </c>
      <c r="AU37" s="28">
        <v>207.27910372000005</v>
      </c>
      <c r="AV37" s="28">
        <v>4.0273195199999998</v>
      </c>
      <c r="AW37" s="28">
        <v>211.30642324000004</v>
      </c>
      <c r="AX37" s="28">
        <v>0</v>
      </c>
      <c r="AY37" s="28">
        <v>0</v>
      </c>
      <c r="AZ37" s="27">
        <v>211.30642324000004</v>
      </c>
      <c r="BA37" s="15"/>
    </row>
    <row r="38" spans="2:53" x14ac:dyDescent="0.2">
      <c r="B38" s="18" t="s">
        <v>317</v>
      </c>
      <c r="C38" s="28">
        <v>1.7005473200000001</v>
      </c>
      <c r="D38" s="28">
        <v>1.34600276</v>
      </c>
      <c r="E38" s="28">
        <v>0.82700967999999997</v>
      </c>
      <c r="F38" s="28">
        <v>0.30844541999999997</v>
      </c>
      <c r="G38" s="28">
        <v>0.21054766</v>
      </c>
      <c r="H38" s="28">
        <v>0.35454456000000006</v>
      </c>
      <c r="I38" s="28">
        <v>0.19476081000000001</v>
      </c>
      <c r="J38" s="28">
        <v>0.15717</v>
      </c>
      <c r="K38" s="28">
        <v>0</v>
      </c>
      <c r="L38" s="28">
        <v>2.6137500000000002E-3</v>
      </c>
      <c r="M38" s="28">
        <v>51.326793000000002</v>
      </c>
      <c r="N38" s="28">
        <v>51.326793000000002</v>
      </c>
      <c r="O38" s="28">
        <v>0</v>
      </c>
      <c r="P38" s="28">
        <v>0</v>
      </c>
      <c r="Q38" s="28">
        <v>0</v>
      </c>
      <c r="R38" s="28">
        <v>53.02734032</v>
      </c>
      <c r="S38" s="28">
        <v>27.82670972</v>
      </c>
      <c r="T38" s="28">
        <v>0.35372952000000002</v>
      </c>
      <c r="U38" s="28">
        <v>4.3168981399999993</v>
      </c>
      <c r="V38" s="28">
        <v>0</v>
      </c>
      <c r="W38" s="28">
        <v>0</v>
      </c>
      <c r="X38" s="28">
        <v>5.3027279099999998</v>
      </c>
      <c r="Y38" s="28">
        <v>8.5633004199999991</v>
      </c>
      <c r="Z38" s="28">
        <v>1.0084366199999999</v>
      </c>
      <c r="AA38" s="28">
        <v>47.371802330000001</v>
      </c>
      <c r="AB38" s="28">
        <v>5.6555379899999991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0.73041395999999992</v>
      </c>
      <c r="AM38" s="28">
        <v>0.73041395999999992</v>
      </c>
      <c r="AN38" s="28">
        <v>0</v>
      </c>
      <c r="AO38" s="28">
        <v>0</v>
      </c>
      <c r="AP38" s="28">
        <v>2.4279319199999998</v>
      </c>
      <c r="AQ38" s="28">
        <v>2.4279319199999998</v>
      </c>
      <c r="AR38" s="28">
        <v>0</v>
      </c>
      <c r="AS38" s="28">
        <v>0</v>
      </c>
      <c r="AT38" s="28">
        <v>3.1583458799999997</v>
      </c>
      <c r="AU38" s="28">
        <v>2.4971921099999994</v>
      </c>
      <c r="AV38" s="28">
        <v>3.59802877</v>
      </c>
      <c r="AW38" s="28">
        <v>6.0952208799999994</v>
      </c>
      <c r="AX38" s="28">
        <v>0</v>
      </c>
      <c r="AY38" s="28">
        <v>0</v>
      </c>
      <c r="AZ38" s="27">
        <v>6.0952208799999994</v>
      </c>
      <c r="BA38" s="15"/>
    </row>
    <row r="39" spans="2:53" x14ac:dyDescent="0.2">
      <c r="B39" s="18" t="s">
        <v>318</v>
      </c>
      <c r="C39" s="28">
        <v>1.1437431800000002</v>
      </c>
      <c r="D39" s="28">
        <v>0.41697288000000005</v>
      </c>
      <c r="E39" s="28">
        <v>0.21102326000000002</v>
      </c>
      <c r="F39" s="28">
        <v>0.14075210000000002</v>
      </c>
      <c r="G39" s="28">
        <v>6.5197519999999995E-2</v>
      </c>
      <c r="H39" s="28">
        <v>0.72677030000000009</v>
      </c>
      <c r="I39" s="28">
        <v>0.18281549999999999</v>
      </c>
      <c r="J39" s="28">
        <v>0.54395480000000007</v>
      </c>
      <c r="K39" s="28">
        <v>0</v>
      </c>
      <c r="L39" s="28">
        <v>0</v>
      </c>
      <c r="M39" s="28">
        <v>164.28354899999999</v>
      </c>
      <c r="N39" s="28">
        <v>45.290249000000003</v>
      </c>
      <c r="O39" s="28">
        <v>94.917299999999997</v>
      </c>
      <c r="P39" s="28">
        <v>0</v>
      </c>
      <c r="Q39" s="28">
        <v>24.076000000000001</v>
      </c>
      <c r="R39" s="28">
        <v>165.42729217999999</v>
      </c>
      <c r="S39" s="28">
        <v>26.697798690000003</v>
      </c>
      <c r="T39" s="28">
        <v>0.103602</v>
      </c>
      <c r="U39" s="28">
        <v>2.5470670600000003</v>
      </c>
      <c r="V39" s="28">
        <v>0</v>
      </c>
      <c r="W39" s="28">
        <v>0</v>
      </c>
      <c r="X39" s="28">
        <v>5.8503954500000006</v>
      </c>
      <c r="Y39" s="28">
        <v>1.3348601200000001</v>
      </c>
      <c r="Z39" s="28">
        <v>0</v>
      </c>
      <c r="AA39" s="28">
        <v>36.533723320000007</v>
      </c>
      <c r="AB39" s="28">
        <v>128.89356885999999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10.64390255</v>
      </c>
      <c r="AM39" s="28">
        <v>10.64390255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13.976000000000001</v>
      </c>
      <c r="AT39" s="28">
        <v>24.619902549999999</v>
      </c>
      <c r="AU39" s="28">
        <v>104.27366630999998</v>
      </c>
      <c r="AV39" s="28">
        <v>12.488734899999999</v>
      </c>
      <c r="AW39" s="28">
        <v>116.76240120999998</v>
      </c>
      <c r="AX39" s="28">
        <v>3.5441510000000002E-2</v>
      </c>
      <c r="AY39" s="28">
        <v>10.07987159</v>
      </c>
      <c r="AZ39" s="27">
        <v>106.64708810999998</v>
      </c>
      <c r="BA39" s="15"/>
    </row>
    <row r="40" spans="2:53" x14ac:dyDescent="0.2">
      <c r="B40" s="18" t="s">
        <v>319</v>
      </c>
      <c r="C40" s="28">
        <v>1.5834362399999999</v>
      </c>
      <c r="D40" s="28">
        <v>0.85563943999999992</v>
      </c>
      <c r="E40" s="28">
        <v>0.62397938999999991</v>
      </c>
      <c r="F40" s="28">
        <v>0.17931294</v>
      </c>
      <c r="G40" s="28">
        <v>5.2347110000000002E-2</v>
      </c>
      <c r="H40" s="28">
        <v>0.72779680000000002</v>
      </c>
      <c r="I40" s="28">
        <v>0.61174680000000003</v>
      </c>
      <c r="J40" s="28">
        <v>6.4045000000000005E-2</v>
      </c>
      <c r="K40" s="28">
        <v>0</v>
      </c>
      <c r="L40" s="28">
        <v>5.2005000000000003E-2</v>
      </c>
      <c r="M40" s="28">
        <v>61.749810220000001</v>
      </c>
      <c r="N40" s="28">
        <v>57.085388999999999</v>
      </c>
      <c r="O40" s="28">
        <v>4.6644212199999995</v>
      </c>
      <c r="P40" s="28">
        <v>0</v>
      </c>
      <c r="Q40" s="28">
        <v>0</v>
      </c>
      <c r="R40" s="28">
        <v>63.333246459999998</v>
      </c>
      <c r="S40" s="28">
        <v>36.464051720000001</v>
      </c>
      <c r="T40" s="28">
        <v>0</v>
      </c>
      <c r="U40" s="28">
        <v>5.5202976100000001</v>
      </c>
      <c r="V40" s="28">
        <v>0</v>
      </c>
      <c r="W40" s="28">
        <v>0</v>
      </c>
      <c r="X40" s="28">
        <v>3.9867737599999997</v>
      </c>
      <c r="Y40" s="28">
        <v>7.1724173200000001</v>
      </c>
      <c r="Z40" s="28">
        <v>1.85459</v>
      </c>
      <c r="AA40" s="28">
        <v>54.998130410000002</v>
      </c>
      <c r="AB40" s="28">
        <v>8.3351160499999963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1.442793</v>
      </c>
      <c r="AM40" s="28">
        <v>1.442793</v>
      </c>
      <c r="AN40" s="28">
        <v>0</v>
      </c>
      <c r="AO40" s="28">
        <v>0</v>
      </c>
      <c r="AP40" s="28">
        <v>4.7135249999999997</v>
      </c>
      <c r="AQ40" s="28">
        <v>4.7135249999999997</v>
      </c>
      <c r="AR40" s="28">
        <v>0</v>
      </c>
      <c r="AS40" s="28">
        <v>0</v>
      </c>
      <c r="AT40" s="28">
        <v>6.1563179999999997</v>
      </c>
      <c r="AU40" s="28">
        <v>2.1787980499999966</v>
      </c>
      <c r="AV40" s="28">
        <v>4.2166346500000005</v>
      </c>
      <c r="AW40" s="28">
        <v>6.3954326999999971</v>
      </c>
      <c r="AX40" s="28">
        <v>2.4671433599999997</v>
      </c>
      <c r="AY40" s="28">
        <v>0</v>
      </c>
      <c r="AZ40" s="27">
        <v>3.9282893399999974</v>
      </c>
      <c r="BA40" s="15"/>
    </row>
    <row r="41" spans="2:53" x14ac:dyDescent="0.2">
      <c r="B41" s="18" t="s">
        <v>320</v>
      </c>
      <c r="C41" s="28">
        <v>1.1169021100000001</v>
      </c>
      <c r="D41" s="28">
        <v>0.14006083999999999</v>
      </c>
      <c r="E41" s="28">
        <v>4.4685839999999998E-2</v>
      </c>
      <c r="F41" s="28">
        <v>3.6658999999999997E-2</v>
      </c>
      <c r="G41" s="28">
        <v>5.8715999999999997E-2</v>
      </c>
      <c r="H41" s="28">
        <v>0.97684126999999998</v>
      </c>
      <c r="I41" s="28">
        <v>6.5909999999999996E-2</v>
      </c>
      <c r="J41" s="28">
        <v>1.934E-2</v>
      </c>
      <c r="K41" s="28">
        <v>0</v>
      </c>
      <c r="L41" s="28">
        <v>0.89159127000000005</v>
      </c>
      <c r="M41" s="28">
        <v>137.70372799999998</v>
      </c>
      <c r="N41" s="28">
        <v>137.42572799999999</v>
      </c>
      <c r="O41" s="28">
        <v>0</v>
      </c>
      <c r="P41" s="28">
        <v>0</v>
      </c>
      <c r="Q41" s="28">
        <v>0.27800000000000002</v>
      </c>
      <c r="R41" s="28">
        <v>138.82063011</v>
      </c>
      <c r="S41" s="28">
        <v>47.233986020000003</v>
      </c>
      <c r="T41" s="28">
        <v>2.6855880000000002E-2</v>
      </c>
      <c r="U41" s="28">
        <v>6.5145168899999994</v>
      </c>
      <c r="V41" s="28">
        <v>0</v>
      </c>
      <c r="W41" s="28">
        <v>0</v>
      </c>
      <c r="X41" s="28">
        <v>12.972660769999999</v>
      </c>
      <c r="Y41" s="28">
        <v>43.222245319999999</v>
      </c>
      <c r="Z41" s="28">
        <v>0</v>
      </c>
      <c r="AA41" s="28">
        <v>109.97026488</v>
      </c>
      <c r="AB41" s="28">
        <v>28.850365229999994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3.9878688100000002</v>
      </c>
      <c r="AM41" s="28">
        <v>3.9878688100000002</v>
      </c>
      <c r="AN41" s="28">
        <v>0</v>
      </c>
      <c r="AO41" s="28">
        <v>0</v>
      </c>
      <c r="AP41" s="28">
        <v>8.7940000000000005</v>
      </c>
      <c r="AQ41" s="28">
        <v>8.7940000000000005</v>
      </c>
      <c r="AR41" s="28">
        <v>0</v>
      </c>
      <c r="AS41" s="28">
        <v>6.8684186900000004</v>
      </c>
      <c r="AT41" s="28">
        <v>19.650287500000001</v>
      </c>
      <c r="AU41" s="28">
        <v>9.2000777299999932</v>
      </c>
      <c r="AV41" s="28">
        <v>28.601864289999998</v>
      </c>
      <c r="AW41" s="28">
        <v>37.801942019999991</v>
      </c>
      <c r="AX41" s="28">
        <v>0</v>
      </c>
      <c r="AY41" s="28">
        <v>0</v>
      </c>
      <c r="AZ41" s="27">
        <v>37.801942019999991</v>
      </c>
      <c r="BA41" s="15"/>
    </row>
    <row r="42" spans="2:53" x14ac:dyDescent="0.2">
      <c r="B42" s="18" t="s">
        <v>321</v>
      </c>
      <c r="C42" s="28">
        <v>2.4759833900000001</v>
      </c>
      <c r="D42" s="28">
        <v>0.54656629000000001</v>
      </c>
      <c r="E42" s="28">
        <v>0.35895279000000002</v>
      </c>
      <c r="F42" s="28">
        <v>8.2673499999999997E-2</v>
      </c>
      <c r="G42" s="28">
        <v>0.10494000000000001</v>
      </c>
      <c r="H42" s="28">
        <v>1.9294171</v>
      </c>
      <c r="I42" s="28">
        <v>7.5956999999999997E-2</v>
      </c>
      <c r="J42" s="28">
        <v>0.49954309999999996</v>
      </c>
      <c r="K42" s="28">
        <v>0</v>
      </c>
      <c r="L42" s="28">
        <v>1.353917</v>
      </c>
      <c r="M42" s="28">
        <v>92.405732999999998</v>
      </c>
      <c r="N42" s="28">
        <v>92.405732999999998</v>
      </c>
      <c r="O42" s="28">
        <v>0</v>
      </c>
      <c r="P42" s="28">
        <v>0</v>
      </c>
      <c r="Q42" s="28">
        <v>0</v>
      </c>
      <c r="R42" s="28">
        <v>94.881716389999994</v>
      </c>
      <c r="S42" s="28">
        <v>37.779670060000001</v>
      </c>
      <c r="T42" s="28">
        <v>0</v>
      </c>
      <c r="U42" s="28">
        <v>7.5370999900000006</v>
      </c>
      <c r="V42" s="28">
        <v>0</v>
      </c>
      <c r="W42" s="28">
        <v>0</v>
      </c>
      <c r="X42" s="28">
        <v>4.2571835999999994</v>
      </c>
      <c r="Y42" s="28">
        <v>32.218806870000002</v>
      </c>
      <c r="Z42" s="28">
        <v>0</v>
      </c>
      <c r="AA42" s="28">
        <v>81.792760520000002</v>
      </c>
      <c r="AB42" s="28">
        <v>13.088955869999992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3.3017202799999996</v>
      </c>
      <c r="AM42" s="28">
        <v>3.3017202799999996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3.3017202799999996</v>
      </c>
      <c r="AU42" s="28">
        <v>9.7872355899999928</v>
      </c>
      <c r="AV42" s="28">
        <v>0</v>
      </c>
      <c r="AW42" s="28">
        <v>9.7872355899999928</v>
      </c>
      <c r="AX42" s="28">
        <v>0</v>
      </c>
      <c r="AY42" s="28">
        <v>0</v>
      </c>
      <c r="AZ42" s="27">
        <v>9.7872355899999928</v>
      </c>
      <c r="BA42" s="15"/>
    </row>
    <row r="43" spans="2:53" x14ac:dyDescent="0.2">
      <c r="B43" s="18" t="s">
        <v>322</v>
      </c>
      <c r="C43" s="28">
        <v>0.79671800999999998</v>
      </c>
      <c r="D43" s="28">
        <v>0.52613701000000002</v>
      </c>
      <c r="E43" s="28">
        <v>0.19662972999999997</v>
      </c>
      <c r="F43" s="28">
        <v>0.25727828000000003</v>
      </c>
      <c r="G43" s="28">
        <v>7.2229000000000002E-2</v>
      </c>
      <c r="H43" s="28">
        <v>0.27058099999999996</v>
      </c>
      <c r="I43" s="28">
        <v>0.20506099999999999</v>
      </c>
      <c r="J43" s="28">
        <v>6.5519999999999995E-2</v>
      </c>
      <c r="K43" s="28">
        <v>0</v>
      </c>
      <c r="L43" s="28">
        <v>0</v>
      </c>
      <c r="M43" s="28">
        <v>412.64202999999998</v>
      </c>
      <c r="N43" s="28">
        <v>50.292624000000004</v>
      </c>
      <c r="O43" s="28">
        <v>362.34940599999999</v>
      </c>
      <c r="P43" s="28">
        <v>0</v>
      </c>
      <c r="Q43" s="28">
        <v>0</v>
      </c>
      <c r="R43" s="28">
        <v>413.43874800999998</v>
      </c>
      <c r="S43" s="28">
        <v>82.085688860000005</v>
      </c>
      <c r="T43" s="28">
        <v>0.40211385999999999</v>
      </c>
      <c r="U43" s="28">
        <v>2.8614609600000001</v>
      </c>
      <c r="V43" s="28">
        <v>0</v>
      </c>
      <c r="W43" s="28">
        <v>0</v>
      </c>
      <c r="X43" s="28">
        <v>2.7971149999999998</v>
      </c>
      <c r="Y43" s="28">
        <v>3.14475544</v>
      </c>
      <c r="Z43" s="28">
        <v>0</v>
      </c>
      <c r="AA43" s="28">
        <v>91.291134120000009</v>
      </c>
      <c r="AB43" s="28">
        <v>322.14761389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322.14761389</v>
      </c>
      <c r="AV43" s="28">
        <v>28.058751430000001</v>
      </c>
      <c r="AW43" s="28">
        <v>350.20636532000003</v>
      </c>
      <c r="AX43" s="28">
        <v>0</v>
      </c>
      <c r="AY43" s="28">
        <v>0</v>
      </c>
      <c r="AZ43" s="27">
        <v>350.20636532000003</v>
      </c>
      <c r="BA43" s="15"/>
    </row>
    <row r="44" spans="2:53" x14ac:dyDescent="0.2">
      <c r="B44" s="19" t="s">
        <v>1568</v>
      </c>
      <c r="C44" s="25">
        <v>124.12034887</v>
      </c>
      <c r="D44" s="25">
        <v>55.95951247</v>
      </c>
      <c r="E44" s="25">
        <v>12.732067540000001</v>
      </c>
      <c r="F44" s="25">
        <v>38.437112610000007</v>
      </c>
      <c r="G44" s="25">
        <v>4.7903323200000001</v>
      </c>
      <c r="H44" s="25">
        <v>68.160836399999994</v>
      </c>
      <c r="I44" s="25">
        <v>15.693447300000004</v>
      </c>
      <c r="J44" s="25">
        <v>10.759647640000001</v>
      </c>
      <c r="K44" s="25">
        <v>26.230389030000001</v>
      </c>
      <c r="L44" s="25">
        <v>15.477352429999996</v>
      </c>
      <c r="M44" s="25">
        <v>2777.87872423</v>
      </c>
      <c r="N44" s="25">
        <v>1682.5931139999998</v>
      </c>
      <c r="O44" s="25">
        <v>1014.8825499699999</v>
      </c>
      <c r="P44" s="25">
        <v>11.38673066</v>
      </c>
      <c r="Q44" s="25">
        <v>69.016329600000006</v>
      </c>
      <c r="R44" s="25">
        <v>2901.9990730999989</v>
      </c>
      <c r="S44" s="25">
        <v>1020.83265391</v>
      </c>
      <c r="T44" s="25">
        <v>4.8310078900000004</v>
      </c>
      <c r="U44" s="25">
        <v>113.36569290000001</v>
      </c>
      <c r="V44" s="25">
        <v>0.04</v>
      </c>
      <c r="W44" s="25">
        <v>0</v>
      </c>
      <c r="X44" s="25">
        <v>135.45761263999998</v>
      </c>
      <c r="Y44" s="25">
        <v>337.48842645999997</v>
      </c>
      <c r="Z44" s="25">
        <v>11.193767489999999</v>
      </c>
      <c r="AA44" s="25">
        <v>1623.2091612900001</v>
      </c>
      <c r="AB44" s="25">
        <v>1278.7899118099999</v>
      </c>
      <c r="AC44" s="25">
        <v>0</v>
      </c>
      <c r="AD44" s="25">
        <v>0</v>
      </c>
      <c r="AE44" s="25">
        <v>0</v>
      </c>
      <c r="AF44" s="25">
        <v>0</v>
      </c>
      <c r="AG44" s="25">
        <v>1.8789279999999999</v>
      </c>
      <c r="AH44" s="25">
        <v>1.8789279999999999</v>
      </c>
      <c r="AI44" s="25">
        <v>0</v>
      </c>
      <c r="AJ44" s="25">
        <v>3.1374646100000003</v>
      </c>
      <c r="AK44" s="25">
        <v>5.0163926099999996</v>
      </c>
      <c r="AL44" s="25">
        <v>194.56474803</v>
      </c>
      <c r="AM44" s="25">
        <v>193.77854798000001</v>
      </c>
      <c r="AN44" s="25">
        <v>0.78620005000000004</v>
      </c>
      <c r="AO44" s="25">
        <v>0</v>
      </c>
      <c r="AP44" s="25">
        <v>38.724395329999993</v>
      </c>
      <c r="AQ44" s="25">
        <v>38.724395329999993</v>
      </c>
      <c r="AR44" s="25">
        <v>0</v>
      </c>
      <c r="AS44" s="25">
        <v>22.636133900000001</v>
      </c>
      <c r="AT44" s="25">
        <v>255.92527726</v>
      </c>
      <c r="AU44" s="25">
        <v>1027.88102716</v>
      </c>
      <c r="AV44" s="25">
        <v>473.83893572999989</v>
      </c>
      <c r="AW44" s="25">
        <v>1501.71996289</v>
      </c>
      <c r="AX44" s="25">
        <v>10.908019359999999</v>
      </c>
      <c r="AY44" s="25">
        <v>97.482164739999988</v>
      </c>
      <c r="AZ44" s="25">
        <v>1393.3297787900001</v>
      </c>
      <c r="BA44" s="15"/>
    </row>
    <row r="45" spans="2:53" x14ac:dyDescent="0.2">
      <c r="B45" s="57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55"/>
      <c r="AV45" s="55"/>
      <c r="AW45" s="30"/>
      <c r="AX45" s="30"/>
      <c r="AY45" s="30"/>
      <c r="AZ45" s="30"/>
      <c r="BA45" s="15"/>
    </row>
    <row r="46" spans="2:53" x14ac:dyDescent="0.2">
      <c r="B46" s="59" t="s">
        <v>62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15"/>
    </row>
    <row r="47" spans="2:53" x14ac:dyDescent="0.2">
      <c r="B47" s="18" t="s">
        <v>323</v>
      </c>
      <c r="C47" s="28">
        <v>4.0648660999999997</v>
      </c>
      <c r="D47" s="28">
        <v>2.68341816</v>
      </c>
      <c r="E47" s="28">
        <v>0.72791861999999996</v>
      </c>
      <c r="F47" s="28">
        <v>1.7365855400000001</v>
      </c>
      <c r="G47" s="28">
        <v>0.218914</v>
      </c>
      <c r="H47" s="28">
        <v>1.3814479399999999</v>
      </c>
      <c r="I47" s="28">
        <v>0.56936308999999996</v>
      </c>
      <c r="J47" s="28">
        <v>0.55098555000000005</v>
      </c>
      <c r="K47" s="28">
        <v>0</v>
      </c>
      <c r="L47" s="28">
        <v>0.26109929999999998</v>
      </c>
      <c r="M47" s="28">
        <v>232.450851</v>
      </c>
      <c r="N47" s="28">
        <v>218.01985099999999</v>
      </c>
      <c r="O47" s="28">
        <v>0</v>
      </c>
      <c r="P47" s="28">
        <v>0</v>
      </c>
      <c r="Q47" s="28">
        <v>14.430999999999999</v>
      </c>
      <c r="R47" s="28">
        <v>236.51571709999999</v>
      </c>
      <c r="S47" s="28">
        <v>69.979101150000005</v>
      </c>
      <c r="T47" s="28">
        <v>9.7452350000000007E-2</v>
      </c>
      <c r="U47" s="28">
        <v>14.549889480000001</v>
      </c>
      <c r="V47" s="28">
        <v>0</v>
      </c>
      <c r="W47" s="28">
        <v>0</v>
      </c>
      <c r="X47" s="28">
        <v>10.871896550000001</v>
      </c>
      <c r="Y47" s="28">
        <v>17.29695907</v>
      </c>
      <c r="Z47" s="28">
        <v>3.3496207299999998</v>
      </c>
      <c r="AA47" s="28">
        <v>116.14491933000001</v>
      </c>
      <c r="AB47" s="28">
        <v>120.37079776999998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0.70043173999999997</v>
      </c>
      <c r="AK47" s="28">
        <v>0.70043173999999997</v>
      </c>
      <c r="AL47" s="28">
        <v>8.289292360000001</v>
      </c>
      <c r="AM47" s="28">
        <v>8.289292360000001</v>
      </c>
      <c r="AN47" s="28">
        <v>0</v>
      </c>
      <c r="AO47" s="28">
        <v>0</v>
      </c>
      <c r="AP47" s="28">
        <v>9.2287725600000012</v>
      </c>
      <c r="AQ47" s="28">
        <v>9.2287725600000012</v>
      </c>
      <c r="AR47" s="28">
        <v>0</v>
      </c>
      <c r="AS47" s="28">
        <v>0</v>
      </c>
      <c r="AT47" s="28">
        <v>17.51806492</v>
      </c>
      <c r="AU47" s="28">
        <v>103.55316458999998</v>
      </c>
      <c r="AV47" s="28">
        <v>154.98248362000001</v>
      </c>
      <c r="AW47" s="28">
        <v>258.53564820999998</v>
      </c>
      <c r="AX47" s="28">
        <v>24.99041888</v>
      </c>
      <c r="AY47" s="28">
        <v>18.730922700000001</v>
      </c>
      <c r="AZ47" s="27">
        <v>214.81430662999998</v>
      </c>
      <c r="BA47" s="15"/>
    </row>
    <row r="48" spans="2:53" x14ac:dyDescent="0.2">
      <c r="B48" s="18" t="s">
        <v>324</v>
      </c>
      <c r="C48" s="28">
        <v>4.7992025199999997</v>
      </c>
      <c r="D48" s="28">
        <v>3.9544024199999996</v>
      </c>
      <c r="E48" s="28">
        <v>1.9379912099999999</v>
      </c>
      <c r="F48" s="28">
        <v>1.5517696999999999</v>
      </c>
      <c r="G48" s="28">
        <v>0.46464151000000004</v>
      </c>
      <c r="H48" s="28">
        <v>0.84480009999999994</v>
      </c>
      <c r="I48" s="28">
        <v>0.36077709999999996</v>
      </c>
      <c r="J48" s="28">
        <v>0.45075799999999999</v>
      </c>
      <c r="K48" s="28">
        <v>0</v>
      </c>
      <c r="L48" s="28">
        <v>3.3265000000000003E-2</v>
      </c>
      <c r="M48" s="28">
        <v>160.19496095</v>
      </c>
      <c r="N48" s="28">
        <v>160.03397200000001</v>
      </c>
      <c r="O48" s="28">
        <v>2.0988949999999999E-2</v>
      </c>
      <c r="P48" s="28">
        <v>0</v>
      </c>
      <c r="Q48" s="28">
        <v>0.14000000000000001</v>
      </c>
      <c r="R48" s="28">
        <v>164.99416346999999</v>
      </c>
      <c r="S48" s="28">
        <v>97.311353540000013</v>
      </c>
      <c r="T48" s="28">
        <v>0.48499999999999999</v>
      </c>
      <c r="U48" s="28">
        <v>11.379116699999999</v>
      </c>
      <c r="V48" s="28">
        <v>0</v>
      </c>
      <c r="W48" s="28">
        <v>0</v>
      </c>
      <c r="X48" s="28">
        <v>2.6370337999999998</v>
      </c>
      <c r="Y48" s="28">
        <v>9.0607410000000002</v>
      </c>
      <c r="Z48" s="28">
        <v>2.48628E-3</v>
      </c>
      <c r="AA48" s="28">
        <v>120.87573132</v>
      </c>
      <c r="AB48" s="28">
        <v>44.11843214999999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0.31776500000000002</v>
      </c>
      <c r="AK48" s="28">
        <v>0.31776500000000002</v>
      </c>
      <c r="AL48" s="28">
        <v>20.508857719999998</v>
      </c>
      <c r="AM48" s="28">
        <v>20.508857719999998</v>
      </c>
      <c r="AN48" s="28">
        <v>0</v>
      </c>
      <c r="AO48" s="28">
        <v>0</v>
      </c>
      <c r="AP48" s="28">
        <v>0.1951591</v>
      </c>
      <c r="AQ48" s="28">
        <v>0.1951591</v>
      </c>
      <c r="AR48" s="28">
        <v>0</v>
      </c>
      <c r="AS48" s="28">
        <v>0</v>
      </c>
      <c r="AT48" s="28">
        <v>20.70401682</v>
      </c>
      <c r="AU48" s="28">
        <v>23.732180329999991</v>
      </c>
      <c r="AV48" s="28">
        <v>38.475736019999999</v>
      </c>
      <c r="AW48" s="28">
        <v>62.207916349999991</v>
      </c>
      <c r="AX48" s="28">
        <v>0.76459811</v>
      </c>
      <c r="AY48" s="28">
        <v>0</v>
      </c>
      <c r="AZ48" s="27">
        <v>61.443318239999989</v>
      </c>
      <c r="BA48" s="15"/>
    </row>
    <row r="49" spans="2:53" x14ac:dyDescent="0.2">
      <c r="B49" s="18" t="s">
        <v>325</v>
      </c>
      <c r="C49" s="28">
        <v>10.29100828</v>
      </c>
      <c r="D49" s="28">
        <v>4.5224206000000002</v>
      </c>
      <c r="E49" s="28">
        <v>2.19883659</v>
      </c>
      <c r="F49" s="28">
        <v>2.1441097</v>
      </c>
      <c r="G49" s="28">
        <v>0.17947431</v>
      </c>
      <c r="H49" s="28">
        <v>5.7685876800000004</v>
      </c>
      <c r="I49" s="28">
        <v>1.2844704</v>
      </c>
      <c r="J49" s="28">
        <v>2.3045605400000002</v>
      </c>
      <c r="K49" s="28">
        <v>2.1400294</v>
      </c>
      <c r="L49" s="28">
        <v>3.9527339999999994E-2</v>
      </c>
      <c r="M49" s="28">
        <v>97.410423230000006</v>
      </c>
      <c r="N49" s="28">
        <v>97.342543000000006</v>
      </c>
      <c r="O49" s="28">
        <v>1.8E-3</v>
      </c>
      <c r="P49" s="28">
        <v>6.608022999999999E-2</v>
      </c>
      <c r="Q49" s="28">
        <v>0</v>
      </c>
      <c r="R49" s="28">
        <v>107.70143151000001</v>
      </c>
      <c r="S49" s="28">
        <v>44.005140310000002</v>
      </c>
      <c r="T49" s="28">
        <v>0.39575407000000001</v>
      </c>
      <c r="U49" s="28">
        <v>9.0221920200000003</v>
      </c>
      <c r="V49" s="28">
        <v>0</v>
      </c>
      <c r="W49" s="28">
        <v>0</v>
      </c>
      <c r="X49" s="28">
        <v>4.2293250999999996</v>
      </c>
      <c r="Y49" s="28">
        <v>14.401058730000001</v>
      </c>
      <c r="Z49" s="28">
        <v>2.1604252100000001</v>
      </c>
      <c r="AA49" s="28">
        <v>74.213895440000002</v>
      </c>
      <c r="AB49" s="28">
        <v>33.487536070000004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2.64392</v>
      </c>
      <c r="AM49" s="28">
        <v>2.64392</v>
      </c>
      <c r="AN49" s="28">
        <v>0</v>
      </c>
      <c r="AO49" s="28">
        <v>0</v>
      </c>
      <c r="AP49" s="28">
        <v>1.29736853</v>
      </c>
      <c r="AQ49" s="28">
        <v>1.29736853</v>
      </c>
      <c r="AR49" s="28">
        <v>0</v>
      </c>
      <c r="AS49" s="28">
        <v>0</v>
      </c>
      <c r="AT49" s="28">
        <v>3.94128853</v>
      </c>
      <c r="AU49" s="28">
        <v>29.546247540000003</v>
      </c>
      <c r="AV49" s="28">
        <v>31.105293880000001</v>
      </c>
      <c r="AW49" s="28">
        <v>60.651541420000001</v>
      </c>
      <c r="AX49" s="28">
        <v>2.0518211599999998</v>
      </c>
      <c r="AY49" s="28">
        <v>4.8345230499999996</v>
      </c>
      <c r="AZ49" s="27">
        <v>53.765197209999997</v>
      </c>
      <c r="BA49" s="15"/>
    </row>
    <row r="50" spans="2:53" x14ac:dyDescent="0.2">
      <c r="B50" s="18" t="s">
        <v>326</v>
      </c>
      <c r="C50" s="28">
        <v>3.5289598</v>
      </c>
      <c r="D50" s="28">
        <v>1.4720087800000001</v>
      </c>
      <c r="E50" s="28">
        <v>0.95326918999999999</v>
      </c>
      <c r="F50" s="28">
        <v>0.40483559000000002</v>
      </c>
      <c r="G50" s="28">
        <v>0.11390400000000001</v>
      </c>
      <c r="H50" s="28">
        <v>2.0569510200000001</v>
      </c>
      <c r="I50" s="28">
        <v>1.01772847</v>
      </c>
      <c r="J50" s="28">
        <v>0.62022889000000003</v>
      </c>
      <c r="K50" s="28">
        <v>0</v>
      </c>
      <c r="L50" s="28">
        <v>0.41899365999999999</v>
      </c>
      <c r="M50" s="28">
        <v>169.53127899999998</v>
      </c>
      <c r="N50" s="28">
        <v>133.695279</v>
      </c>
      <c r="O50" s="28">
        <v>0</v>
      </c>
      <c r="P50" s="28">
        <v>0</v>
      </c>
      <c r="Q50" s="28">
        <v>35.835999999999999</v>
      </c>
      <c r="R50" s="28">
        <v>173.06023879999998</v>
      </c>
      <c r="S50" s="28">
        <v>81.669733530000002</v>
      </c>
      <c r="T50" s="28">
        <v>0</v>
      </c>
      <c r="U50" s="28">
        <v>6.6770104299999993</v>
      </c>
      <c r="V50" s="28">
        <v>0</v>
      </c>
      <c r="W50" s="28">
        <v>0</v>
      </c>
      <c r="X50" s="28">
        <v>3.7604986299999998</v>
      </c>
      <c r="Y50" s="28">
        <v>12.859517029999999</v>
      </c>
      <c r="Z50" s="28">
        <v>0</v>
      </c>
      <c r="AA50" s="28">
        <v>104.96675962</v>
      </c>
      <c r="AB50" s="28">
        <v>68.093479179999974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1.61737453</v>
      </c>
      <c r="AM50" s="28">
        <v>0.72594623999999996</v>
      </c>
      <c r="AN50" s="28">
        <v>0</v>
      </c>
      <c r="AO50" s="28">
        <v>0.89142829000000001</v>
      </c>
      <c r="AP50" s="28">
        <v>0</v>
      </c>
      <c r="AQ50" s="28">
        <v>0</v>
      </c>
      <c r="AR50" s="28">
        <v>0</v>
      </c>
      <c r="AS50" s="28">
        <v>0</v>
      </c>
      <c r="AT50" s="28">
        <v>1.61737453</v>
      </c>
      <c r="AU50" s="28">
        <v>66.476104649999968</v>
      </c>
      <c r="AV50" s="28">
        <v>27.197800409999999</v>
      </c>
      <c r="AW50" s="28">
        <v>93.673905059999967</v>
      </c>
      <c r="AX50" s="28">
        <v>43.644657420000001</v>
      </c>
      <c r="AY50" s="28">
        <v>0</v>
      </c>
      <c r="AZ50" s="27">
        <v>50.029247639999966</v>
      </c>
      <c r="BA50" s="15"/>
    </row>
    <row r="51" spans="2:53" x14ac:dyDescent="0.2">
      <c r="B51" s="18" t="s">
        <v>327</v>
      </c>
      <c r="C51" s="28">
        <v>9.3804159300000016</v>
      </c>
      <c r="D51" s="28">
        <v>5.2189941800000001</v>
      </c>
      <c r="E51" s="28">
        <v>3.0210867100000001</v>
      </c>
      <c r="F51" s="28">
        <v>1.9298667300000001</v>
      </c>
      <c r="G51" s="28">
        <v>0.26804074</v>
      </c>
      <c r="H51" s="28">
        <v>4.1614217500000006</v>
      </c>
      <c r="I51" s="28">
        <v>1.6602017600000001</v>
      </c>
      <c r="J51" s="28">
        <v>1.0342893799999999</v>
      </c>
      <c r="K51" s="28">
        <v>1.4583428600000001</v>
      </c>
      <c r="L51" s="28">
        <v>8.5877499999999999E-3</v>
      </c>
      <c r="M51" s="28">
        <v>138.647155</v>
      </c>
      <c r="N51" s="28">
        <v>138.647155</v>
      </c>
      <c r="O51" s="28">
        <v>0</v>
      </c>
      <c r="P51" s="28">
        <v>0</v>
      </c>
      <c r="Q51" s="28">
        <v>0</v>
      </c>
      <c r="R51" s="28">
        <v>148.02757093</v>
      </c>
      <c r="S51" s="28">
        <v>56.025241639999997</v>
      </c>
      <c r="T51" s="28">
        <v>0.87219553999999999</v>
      </c>
      <c r="U51" s="28">
        <v>10.47059095</v>
      </c>
      <c r="V51" s="28">
        <v>0</v>
      </c>
      <c r="W51" s="28">
        <v>0</v>
      </c>
      <c r="X51" s="28">
        <v>4.2184382199999995</v>
      </c>
      <c r="Y51" s="28">
        <v>6.6990706900000001</v>
      </c>
      <c r="Z51" s="28">
        <v>0</v>
      </c>
      <c r="AA51" s="28">
        <v>78.285537039999994</v>
      </c>
      <c r="AB51" s="28">
        <v>69.742033890000002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15.734686519999999</v>
      </c>
      <c r="AM51" s="28">
        <v>10.559326789999998</v>
      </c>
      <c r="AN51" s="28">
        <v>0</v>
      </c>
      <c r="AO51" s="28">
        <v>5.1753597300000003</v>
      </c>
      <c r="AP51" s="28">
        <v>0</v>
      </c>
      <c r="AQ51" s="28">
        <v>0</v>
      </c>
      <c r="AR51" s="28">
        <v>0</v>
      </c>
      <c r="AS51" s="28">
        <v>0</v>
      </c>
      <c r="AT51" s="28">
        <v>15.734686519999999</v>
      </c>
      <c r="AU51" s="28">
        <v>54.007347370000005</v>
      </c>
      <c r="AV51" s="28">
        <v>115.55192199000001</v>
      </c>
      <c r="AW51" s="28">
        <v>169.55926936000003</v>
      </c>
      <c r="AX51" s="28">
        <v>0</v>
      </c>
      <c r="AY51" s="28">
        <v>6.4905191699999998</v>
      </c>
      <c r="AZ51" s="27">
        <v>163.06875019000003</v>
      </c>
      <c r="BA51" s="15"/>
    </row>
    <row r="52" spans="2:53" x14ac:dyDescent="0.2">
      <c r="B52" s="18" t="s">
        <v>328</v>
      </c>
      <c r="C52" s="28">
        <v>4.9409551699999996</v>
      </c>
      <c r="D52" s="28">
        <v>2.6471994299999997</v>
      </c>
      <c r="E52" s="28">
        <v>1.6886977700000001</v>
      </c>
      <c r="F52" s="28">
        <v>0.81688329000000004</v>
      </c>
      <c r="G52" s="28">
        <v>0.14161836999999999</v>
      </c>
      <c r="H52" s="28">
        <v>2.2937557399999999</v>
      </c>
      <c r="I52" s="28">
        <v>0.67244923999999995</v>
      </c>
      <c r="J52" s="28">
        <v>1.434717</v>
      </c>
      <c r="K52" s="28">
        <v>0</v>
      </c>
      <c r="L52" s="28">
        <v>0.18658949999999999</v>
      </c>
      <c r="M52" s="28">
        <v>95.831501000000003</v>
      </c>
      <c r="N52" s="28">
        <v>95.831501000000003</v>
      </c>
      <c r="O52" s="28">
        <v>0</v>
      </c>
      <c r="P52" s="28">
        <v>0</v>
      </c>
      <c r="Q52" s="28">
        <v>0</v>
      </c>
      <c r="R52" s="28">
        <v>100.77245617</v>
      </c>
      <c r="S52" s="28">
        <v>40.668754329999999</v>
      </c>
      <c r="T52" s="28">
        <v>0.64713589999999988</v>
      </c>
      <c r="U52" s="28">
        <v>5.4658703099999997</v>
      </c>
      <c r="V52" s="28">
        <v>0</v>
      </c>
      <c r="W52" s="28">
        <v>0</v>
      </c>
      <c r="X52" s="28">
        <v>2.2196426699999998</v>
      </c>
      <c r="Y52" s="28">
        <v>5.2591600400000003</v>
      </c>
      <c r="Z52" s="28">
        <v>0</v>
      </c>
      <c r="AA52" s="28">
        <v>54.260563249999997</v>
      </c>
      <c r="AB52" s="28">
        <v>46.511892920000001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3.8636492999999996</v>
      </c>
      <c r="AM52" s="28">
        <v>3.8636492999999996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1.85448097</v>
      </c>
      <c r="AT52" s="28">
        <v>5.7181302699999996</v>
      </c>
      <c r="AU52" s="28">
        <v>40.793762650000005</v>
      </c>
      <c r="AV52" s="28">
        <v>75.940999489999996</v>
      </c>
      <c r="AW52" s="28">
        <v>116.73476214</v>
      </c>
      <c r="AX52" s="28">
        <v>8.760604240000001</v>
      </c>
      <c r="AY52" s="28">
        <v>0</v>
      </c>
      <c r="AZ52" s="27">
        <v>107.97415789999999</v>
      </c>
      <c r="BA52" s="15"/>
    </row>
    <row r="53" spans="2:53" x14ac:dyDescent="0.2">
      <c r="B53" s="18" t="s">
        <v>329</v>
      </c>
      <c r="C53" s="28">
        <v>6.632750119999999</v>
      </c>
      <c r="D53" s="28">
        <v>3.38221098</v>
      </c>
      <c r="E53" s="28">
        <v>1.7586393399999998</v>
      </c>
      <c r="F53" s="28">
        <v>1.4977966200000001</v>
      </c>
      <c r="G53" s="28">
        <v>0.12577502000000002</v>
      </c>
      <c r="H53" s="28">
        <v>3.2505391399999994</v>
      </c>
      <c r="I53" s="28">
        <v>0.91156210999999998</v>
      </c>
      <c r="J53" s="28">
        <v>2.2981575099999998</v>
      </c>
      <c r="K53" s="28">
        <v>0</v>
      </c>
      <c r="L53" s="28">
        <v>4.0819519999999998E-2</v>
      </c>
      <c r="M53" s="28">
        <v>74.583641999999998</v>
      </c>
      <c r="N53" s="28">
        <v>74.583641999999998</v>
      </c>
      <c r="O53" s="28">
        <v>0</v>
      </c>
      <c r="P53" s="28">
        <v>0</v>
      </c>
      <c r="Q53" s="28">
        <v>0</v>
      </c>
      <c r="R53" s="28">
        <v>81.216392119999995</v>
      </c>
      <c r="S53" s="28">
        <v>48.006906280000003</v>
      </c>
      <c r="T53" s="28">
        <v>0.55463583999999999</v>
      </c>
      <c r="U53" s="28">
        <v>7.4420726799999999</v>
      </c>
      <c r="V53" s="28">
        <v>0</v>
      </c>
      <c r="W53" s="28">
        <v>0</v>
      </c>
      <c r="X53" s="28">
        <v>3.8639990800000001</v>
      </c>
      <c r="Y53" s="28">
        <v>4.7499383799999997</v>
      </c>
      <c r="Z53" s="28">
        <v>2.2852786800000002</v>
      </c>
      <c r="AA53" s="28">
        <v>66.902830940000015</v>
      </c>
      <c r="AB53" s="28">
        <v>14.313561179999979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0.10484836</v>
      </c>
      <c r="AK53" s="28">
        <v>0.10484836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14.418409539999979</v>
      </c>
      <c r="AV53" s="28">
        <v>35.201400589999999</v>
      </c>
      <c r="AW53" s="28">
        <v>49.619810129999976</v>
      </c>
      <c r="AX53" s="28">
        <v>2.3090000000000002</v>
      </c>
      <c r="AY53" s="28">
        <v>0</v>
      </c>
      <c r="AZ53" s="27">
        <v>47.310810129999979</v>
      </c>
      <c r="BA53" s="15"/>
    </row>
    <row r="54" spans="2:53" x14ac:dyDescent="0.2">
      <c r="B54" s="19" t="s">
        <v>1568</v>
      </c>
      <c r="C54" s="25">
        <v>43.638157919999998</v>
      </c>
      <c r="D54" s="25">
        <v>23.880654549999999</v>
      </c>
      <c r="E54" s="25">
        <v>12.28643943</v>
      </c>
      <c r="F54" s="25">
        <v>10.081847170000001</v>
      </c>
      <c r="G54" s="25">
        <v>1.5123679500000002</v>
      </c>
      <c r="H54" s="25">
        <v>19.757503370000002</v>
      </c>
      <c r="I54" s="25">
        <v>6.4765521700000006</v>
      </c>
      <c r="J54" s="25">
        <v>8.6936968700000001</v>
      </c>
      <c r="K54" s="25">
        <v>3.5983722600000001</v>
      </c>
      <c r="L54" s="25">
        <v>0.98888206999999995</v>
      </c>
      <c r="M54" s="25">
        <v>968.64981218000003</v>
      </c>
      <c r="N54" s="25">
        <v>918.15394300000003</v>
      </c>
      <c r="O54" s="25">
        <v>2.2788949999999999E-2</v>
      </c>
      <c r="P54" s="25">
        <v>6.608022999999999E-2</v>
      </c>
      <c r="Q54" s="25">
        <v>50.406999999999996</v>
      </c>
      <c r="R54" s="25">
        <v>1012.2879701000001</v>
      </c>
      <c r="S54" s="25">
        <v>437.66623078000003</v>
      </c>
      <c r="T54" s="25">
        <v>3.0521737</v>
      </c>
      <c r="U54" s="25">
        <v>65.00674257</v>
      </c>
      <c r="V54" s="25">
        <v>0</v>
      </c>
      <c r="W54" s="25">
        <v>0</v>
      </c>
      <c r="X54" s="25">
        <v>31.800834049999999</v>
      </c>
      <c r="Y54" s="25">
        <v>70.326444940000002</v>
      </c>
      <c r="Z54" s="25">
        <v>7.7978109</v>
      </c>
      <c r="AA54" s="25">
        <v>615.65023694000001</v>
      </c>
      <c r="AB54" s="25">
        <v>396.63773315999987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1.1230451000000001</v>
      </c>
      <c r="AK54" s="25">
        <v>1.1230451000000001</v>
      </c>
      <c r="AL54" s="25">
        <v>52.657780429999995</v>
      </c>
      <c r="AM54" s="25">
        <v>46.590992409999998</v>
      </c>
      <c r="AN54" s="25">
        <v>0</v>
      </c>
      <c r="AO54" s="25">
        <v>6.0667880200000006</v>
      </c>
      <c r="AP54" s="25">
        <v>10.721300190000001</v>
      </c>
      <c r="AQ54" s="25">
        <v>10.721300190000001</v>
      </c>
      <c r="AR54" s="25">
        <v>0</v>
      </c>
      <c r="AS54" s="25">
        <v>1.85448097</v>
      </c>
      <c r="AT54" s="25">
        <v>65.233561589999994</v>
      </c>
      <c r="AU54" s="25">
        <v>332.52721666999992</v>
      </c>
      <c r="AV54" s="25">
        <v>478.45563599999997</v>
      </c>
      <c r="AW54" s="25">
        <v>810.98285267000006</v>
      </c>
      <c r="AX54" s="25">
        <v>82.52109981000001</v>
      </c>
      <c r="AY54" s="25">
        <v>30.055964920000001</v>
      </c>
      <c r="AZ54" s="25">
        <v>698.40578793999998</v>
      </c>
      <c r="BA54" s="15"/>
    </row>
    <row r="55" spans="2:53" x14ac:dyDescent="0.2">
      <c r="B55" s="57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55"/>
      <c r="AV55" s="55"/>
      <c r="AW55" s="30"/>
      <c r="AX55" s="30"/>
      <c r="AY55" s="30"/>
      <c r="AZ55" s="30"/>
      <c r="BA55" s="15"/>
    </row>
    <row r="56" spans="2:53" x14ac:dyDescent="0.2">
      <c r="B56" s="59" t="s">
        <v>63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15"/>
    </row>
    <row r="57" spans="2:53" x14ac:dyDescent="0.2">
      <c r="B57" s="18" t="s">
        <v>330</v>
      </c>
      <c r="C57" s="28">
        <v>5.6890140299999992</v>
      </c>
      <c r="D57" s="28">
        <v>3.8813485599999997</v>
      </c>
      <c r="E57" s="28">
        <v>2.5332255899999998</v>
      </c>
      <c r="F57" s="28">
        <v>1.13885919</v>
      </c>
      <c r="G57" s="28">
        <v>0.20926378000000001</v>
      </c>
      <c r="H57" s="28">
        <v>1.8076654699999999</v>
      </c>
      <c r="I57" s="28">
        <v>0.77098828000000008</v>
      </c>
      <c r="J57" s="28">
        <v>0.85456662999999999</v>
      </c>
      <c r="K57" s="28">
        <v>0</v>
      </c>
      <c r="L57" s="28">
        <v>0.18211056000000003</v>
      </c>
      <c r="M57" s="28">
        <v>85.825265999999999</v>
      </c>
      <c r="N57" s="28">
        <v>85.825265999999999</v>
      </c>
      <c r="O57" s="28">
        <v>0</v>
      </c>
      <c r="P57" s="28">
        <v>0</v>
      </c>
      <c r="Q57" s="28">
        <v>0</v>
      </c>
      <c r="R57" s="28">
        <v>91.514280029999995</v>
      </c>
      <c r="S57" s="28">
        <v>39.908077820000003</v>
      </c>
      <c r="T57" s="28">
        <v>0.51978879</v>
      </c>
      <c r="U57" s="28">
        <v>6.1770516399999993</v>
      </c>
      <c r="V57" s="28">
        <v>0</v>
      </c>
      <c r="W57" s="28">
        <v>0</v>
      </c>
      <c r="X57" s="28">
        <v>2.4461825699999999</v>
      </c>
      <c r="Y57" s="28">
        <v>5.5902380700000007</v>
      </c>
      <c r="Z57" s="28">
        <v>0</v>
      </c>
      <c r="AA57" s="28">
        <v>54.64133889</v>
      </c>
      <c r="AB57" s="28">
        <v>36.872941139999995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4.47400997</v>
      </c>
      <c r="AM57" s="28">
        <v>4.47400997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4.47400997</v>
      </c>
      <c r="AU57" s="28">
        <v>32.398931169999997</v>
      </c>
      <c r="AV57" s="28">
        <v>103.28827303999999</v>
      </c>
      <c r="AW57" s="28">
        <v>135.68720421</v>
      </c>
      <c r="AX57" s="28">
        <v>2.2322350499999999</v>
      </c>
      <c r="AY57" s="28">
        <v>3.7679850699999999</v>
      </c>
      <c r="AZ57" s="27">
        <v>129.68698409000001</v>
      </c>
      <c r="BA57" s="15"/>
    </row>
    <row r="58" spans="2:53" x14ac:dyDescent="0.2">
      <c r="B58" s="18" t="s">
        <v>331</v>
      </c>
      <c r="C58" s="28">
        <v>14.63614237</v>
      </c>
      <c r="D58" s="28">
        <v>8.0137907500000001</v>
      </c>
      <c r="E58" s="28">
        <v>4.6488223900000003</v>
      </c>
      <c r="F58" s="28">
        <v>3.22023087</v>
      </c>
      <c r="G58" s="28">
        <v>0.14473749</v>
      </c>
      <c r="H58" s="28">
        <v>6.6223516199999999</v>
      </c>
      <c r="I58" s="28">
        <v>0.85114182999999999</v>
      </c>
      <c r="J58" s="28">
        <v>0.82967870999999993</v>
      </c>
      <c r="K58" s="28">
        <v>0</v>
      </c>
      <c r="L58" s="28">
        <v>4.9415310799999999</v>
      </c>
      <c r="M58" s="28">
        <v>90.472111260000005</v>
      </c>
      <c r="N58" s="28">
        <v>89.517272000000006</v>
      </c>
      <c r="O58" s="28">
        <v>0.95483925999999997</v>
      </c>
      <c r="P58" s="28">
        <v>0</v>
      </c>
      <c r="Q58" s="28">
        <v>0</v>
      </c>
      <c r="R58" s="28">
        <v>105.10825363000001</v>
      </c>
      <c r="S58" s="28">
        <v>42.803863499999999</v>
      </c>
      <c r="T58" s="28">
        <v>0.55909659999999994</v>
      </c>
      <c r="U58" s="28">
        <v>8.6938384700000011</v>
      </c>
      <c r="V58" s="28">
        <v>0</v>
      </c>
      <c r="W58" s="28">
        <v>0</v>
      </c>
      <c r="X58" s="28">
        <v>4.4039985799999997</v>
      </c>
      <c r="Y58" s="28">
        <v>6.5028394699999996</v>
      </c>
      <c r="Z58" s="28">
        <v>0</v>
      </c>
      <c r="AA58" s="28">
        <v>62.963636619999996</v>
      </c>
      <c r="AB58" s="28">
        <v>42.144617010000012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21.379979200000005</v>
      </c>
      <c r="AM58" s="28">
        <v>21.379979200000005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21.379979200000005</v>
      </c>
      <c r="AU58" s="28">
        <v>20.764637810000007</v>
      </c>
      <c r="AV58" s="28">
        <v>55.925367180000002</v>
      </c>
      <c r="AW58" s="28">
        <v>76.690004990000006</v>
      </c>
      <c r="AX58" s="28">
        <v>6.63518483</v>
      </c>
      <c r="AY58" s="28">
        <v>12.367178669999999</v>
      </c>
      <c r="AZ58" s="27">
        <v>57.687641490000004</v>
      </c>
      <c r="BA58" s="15"/>
    </row>
    <row r="59" spans="2:53" x14ac:dyDescent="0.2">
      <c r="B59" s="18" t="s">
        <v>332</v>
      </c>
      <c r="C59" s="28">
        <v>35.55363603</v>
      </c>
      <c r="D59" s="28">
        <v>31.703970349999999</v>
      </c>
      <c r="E59" s="28">
        <v>21.35479973</v>
      </c>
      <c r="F59" s="28">
        <v>10.16774508</v>
      </c>
      <c r="G59" s="28">
        <v>0.18142554</v>
      </c>
      <c r="H59" s="28">
        <v>3.8496656800000002</v>
      </c>
      <c r="I59" s="28">
        <v>1.7511363100000001</v>
      </c>
      <c r="J59" s="28">
        <v>1.2184585000000001</v>
      </c>
      <c r="K59" s="28">
        <v>0</v>
      </c>
      <c r="L59" s="28">
        <v>0.88007086999999995</v>
      </c>
      <c r="M59" s="28">
        <v>87.649287759999993</v>
      </c>
      <c r="N59" s="28">
        <v>85.885266999999999</v>
      </c>
      <c r="O59" s="28">
        <v>1.76402076</v>
      </c>
      <c r="P59" s="28">
        <v>0</v>
      </c>
      <c r="Q59" s="28">
        <v>0</v>
      </c>
      <c r="R59" s="28">
        <v>123.20292379</v>
      </c>
      <c r="S59" s="28">
        <v>59.333344990000001</v>
      </c>
      <c r="T59" s="28">
        <v>6.8524895599999995</v>
      </c>
      <c r="U59" s="28">
        <v>9.4123343599999991</v>
      </c>
      <c r="V59" s="28">
        <v>0</v>
      </c>
      <c r="W59" s="28">
        <v>0</v>
      </c>
      <c r="X59" s="28">
        <v>2.9072833899999999</v>
      </c>
      <c r="Y59" s="28">
        <v>3.5106610200000001</v>
      </c>
      <c r="Z59" s="28">
        <v>0</v>
      </c>
      <c r="AA59" s="28">
        <v>82.016113320000002</v>
      </c>
      <c r="AB59" s="28">
        <v>41.186810469999998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0.59132951</v>
      </c>
      <c r="AK59" s="28">
        <v>0.59132951</v>
      </c>
      <c r="AL59" s="28">
        <v>14.584962130000001</v>
      </c>
      <c r="AM59" s="28">
        <v>14.584962130000001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14.584962130000001</v>
      </c>
      <c r="AU59" s="28">
        <v>27.193177849999998</v>
      </c>
      <c r="AV59" s="28">
        <v>224.66043971000002</v>
      </c>
      <c r="AW59" s="28">
        <v>251.85361756000003</v>
      </c>
      <c r="AX59" s="28">
        <v>5.4507960300000002</v>
      </c>
      <c r="AY59" s="28">
        <v>91.044781079999993</v>
      </c>
      <c r="AZ59" s="27">
        <v>155.35804045000003</v>
      </c>
      <c r="BA59" s="15"/>
    </row>
    <row r="60" spans="2:53" x14ac:dyDescent="0.2">
      <c r="B60" s="18" t="s">
        <v>333</v>
      </c>
      <c r="C60" s="28">
        <v>13.68858865</v>
      </c>
      <c r="D60" s="28">
        <v>7.4991119600000005</v>
      </c>
      <c r="E60" s="28">
        <v>3.0646699800000001</v>
      </c>
      <c r="F60" s="28">
        <v>3.6622022000000003</v>
      </c>
      <c r="G60" s="28">
        <v>0.77223978000000004</v>
      </c>
      <c r="H60" s="28">
        <v>6.1894766899999993</v>
      </c>
      <c r="I60" s="28">
        <v>3.2223448700000001</v>
      </c>
      <c r="J60" s="28">
        <v>2.9671318199999996</v>
      </c>
      <c r="K60" s="28">
        <v>0</v>
      </c>
      <c r="L60" s="28">
        <v>0</v>
      </c>
      <c r="M60" s="28">
        <v>113.44442033999999</v>
      </c>
      <c r="N60" s="28">
        <v>113.30841599999999</v>
      </c>
      <c r="O60" s="28">
        <v>0.13600434</v>
      </c>
      <c r="P60" s="28">
        <v>0</v>
      </c>
      <c r="Q60" s="28">
        <v>0</v>
      </c>
      <c r="R60" s="28">
        <v>127.13300898999999</v>
      </c>
      <c r="S60" s="28">
        <v>57.934196479999997</v>
      </c>
      <c r="T60" s="28">
        <v>0.56876850000000001</v>
      </c>
      <c r="U60" s="28">
        <v>10.94086735</v>
      </c>
      <c r="V60" s="28">
        <v>0</v>
      </c>
      <c r="W60" s="28">
        <v>0</v>
      </c>
      <c r="X60" s="28">
        <v>0</v>
      </c>
      <c r="Y60" s="28">
        <v>5.15022906</v>
      </c>
      <c r="Z60" s="28">
        <v>0</v>
      </c>
      <c r="AA60" s="28">
        <v>74.594061389999993</v>
      </c>
      <c r="AB60" s="28">
        <v>52.5389476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0.23142732999999999</v>
      </c>
      <c r="AK60" s="28">
        <v>0.23142732999999999</v>
      </c>
      <c r="AL60" s="28">
        <v>14.25962582</v>
      </c>
      <c r="AM60" s="28">
        <v>14.25962582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14.25962582</v>
      </c>
      <c r="AU60" s="28">
        <v>38.510749110000006</v>
      </c>
      <c r="AV60" s="28">
        <v>44.337379759999997</v>
      </c>
      <c r="AW60" s="28">
        <v>82.848128870000011</v>
      </c>
      <c r="AX60" s="28">
        <v>11.23726682</v>
      </c>
      <c r="AY60" s="28">
        <v>0</v>
      </c>
      <c r="AZ60" s="27">
        <v>71.610862050000009</v>
      </c>
      <c r="BA60" s="15"/>
    </row>
    <row r="61" spans="2:53" x14ac:dyDescent="0.2">
      <c r="B61" s="18" t="s">
        <v>334</v>
      </c>
      <c r="C61" s="28">
        <v>66.506370500000003</v>
      </c>
      <c r="D61" s="28">
        <v>56.922439939999997</v>
      </c>
      <c r="E61" s="28">
        <v>23.650932040000001</v>
      </c>
      <c r="F61" s="28">
        <v>32.151365169999998</v>
      </c>
      <c r="G61" s="28">
        <v>1.12014273</v>
      </c>
      <c r="H61" s="28">
        <v>9.5839305600000007</v>
      </c>
      <c r="I61" s="28">
        <v>4.1972379400000008</v>
      </c>
      <c r="J61" s="28">
        <v>2.4893774400000002</v>
      </c>
      <c r="K61" s="28">
        <v>0</v>
      </c>
      <c r="L61" s="28">
        <v>2.8973151800000001</v>
      </c>
      <c r="M61" s="28">
        <v>182.08396314999999</v>
      </c>
      <c r="N61" s="28">
        <v>173.25139999999999</v>
      </c>
      <c r="O61" s="28">
        <v>8.8325631500000004</v>
      </c>
      <c r="P61" s="28">
        <v>0</v>
      </c>
      <c r="Q61" s="28">
        <v>0</v>
      </c>
      <c r="R61" s="28">
        <v>248.59033364999999</v>
      </c>
      <c r="S61" s="28">
        <v>90.32172396</v>
      </c>
      <c r="T61" s="28">
        <v>7.7939900300000007</v>
      </c>
      <c r="U61" s="28">
        <v>18.474875989999997</v>
      </c>
      <c r="V61" s="28">
        <v>0</v>
      </c>
      <c r="W61" s="28">
        <v>0</v>
      </c>
      <c r="X61" s="28">
        <v>14.121762199999999</v>
      </c>
      <c r="Y61" s="28">
        <v>14.28159297</v>
      </c>
      <c r="Z61" s="28">
        <v>0</v>
      </c>
      <c r="AA61" s="28">
        <v>144.99394515</v>
      </c>
      <c r="AB61" s="28">
        <v>103.59638849999999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20.37417718</v>
      </c>
      <c r="AM61" s="28">
        <v>20.37417718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20.37417718</v>
      </c>
      <c r="AU61" s="28">
        <v>83.222211319999985</v>
      </c>
      <c r="AV61" s="28">
        <v>271.02279125999996</v>
      </c>
      <c r="AW61" s="28">
        <v>354.24500257999995</v>
      </c>
      <c r="AX61" s="28">
        <v>11.263432140000001</v>
      </c>
      <c r="AY61" s="28">
        <v>55.269531969999996</v>
      </c>
      <c r="AZ61" s="27">
        <v>287.71203846999992</v>
      </c>
      <c r="BA61" s="15"/>
    </row>
    <row r="62" spans="2:53" x14ac:dyDescent="0.2">
      <c r="B62" s="18" t="s">
        <v>335</v>
      </c>
      <c r="C62" s="28">
        <v>7.3646119600000004</v>
      </c>
      <c r="D62" s="28">
        <v>2.3469408400000003</v>
      </c>
      <c r="E62" s="28">
        <v>0.92860066000000008</v>
      </c>
      <c r="F62" s="28">
        <v>1.1366095000000001</v>
      </c>
      <c r="G62" s="28">
        <v>0.28173068000000001</v>
      </c>
      <c r="H62" s="28">
        <v>5.0176711200000002</v>
      </c>
      <c r="I62" s="28">
        <v>4.3740534699999998</v>
      </c>
      <c r="J62" s="28">
        <v>0.45601799999999998</v>
      </c>
      <c r="K62" s="28">
        <v>0</v>
      </c>
      <c r="L62" s="28">
        <v>0.18759965000000001</v>
      </c>
      <c r="M62" s="28">
        <v>83.403167999999994</v>
      </c>
      <c r="N62" s="28">
        <v>83.403167999999994</v>
      </c>
      <c r="O62" s="28">
        <v>0</v>
      </c>
      <c r="P62" s="28">
        <v>0</v>
      </c>
      <c r="Q62" s="28">
        <v>0</v>
      </c>
      <c r="R62" s="28">
        <v>90.767779959999999</v>
      </c>
      <c r="S62" s="28">
        <v>38.738983210000001</v>
      </c>
      <c r="T62" s="28">
        <v>0.24004985999999998</v>
      </c>
      <c r="U62" s="28">
        <v>7.0092857000000004</v>
      </c>
      <c r="V62" s="28">
        <v>0</v>
      </c>
      <c r="W62" s="28">
        <v>0</v>
      </c>
      <c r="X62" s="28">
        <v>5.6640609099999999</v>
      </c>
      <c r="Y62" s="28">
        <v>4.4901014400000001</v>
      </c>
      <c r="Z62" s="28">
        <v>0</v>
      </c>
      <c r="AA62" s="28">
        <v>56.142481119999999</v>
      </c>
      <c r="AB62" s="28">
        <v>34.625298839999999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1.18708133</v>
      </c>
      <c r="AK62" s="28">
        <v>1.18708133</v>
      </c>
      <c r="AL62" s="28">
        <v>5.1689409299999998</v>
      </c>
      <c r="AM62" s="28">
        <v>5.1689409299999998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5.1689409299999998</v>
      </c>
      <c r="AU62" s="28">
        <v>30.643439239999999</v>
      </c>
      <c r="AV62" s="28">
        <v>50.546617920000003</v>
      </c>
      <c r="AW62" s="28">
        <v>81.190057160000009</v>
      </c>
      <c r="AX62" s="28">
        <v>6.1901216200000002</v>
      </c>
      <c r="AY62" s="28">
        <v>6.1141602199999996</v>
      </c>
      <c r="AZ62" s="27">
        <v>68.885775320000008</v>
      </c>
      <c r="BA62" s="15"/>
    </row>
    <row r="63" spans="2:53" x14ac:dyDescent="0.2">
      <c r="B63" s="18" t="s">
        <v>336</v>
      </c>
      <c r="C63" s="28">
        <v>4.8970121899999999</v>
      </c>
      <c r="D63" s="28">
        <v>2.4740550899999998</v>
      </c>
      <c r="E63" s="28">
        <v>0.69456853000000007</v>
      </c>
      <c r="F63" s="28">
        <v>1.5532486399999998</v>
      </c>
      <c r="G63" s="28">
        <v>0.22623792000000001</v>
      </c>
      <c r="H63" s="28">
        <v>2.4229571000000001</v>
      </c>
      <c r="I63" s="28">
        <v>1.2912629799999999</v>
      </c>
      <c r="J63" s="28">
        <v>0.65489850000000005</v>
      </c>
      <c r="K63" s="28">
        <v>0</v>
      </c>
      <c r="L63" s="28">
        <v>0.47679562000000003</v>
      </c>
      <c r="M63" s="28">
        <v>78.725279999999998</v>
      </c>
      <c r="N63" s="28">
        <v>78.725279999999998</v>
      </c>
      <c r="O63" s="28">
        <v>0</v>
      </c>
      <c r="P63" s="28">
        <v>0</v>
      </c>
      <c r="Q63" s="28">
        <v>0</v>
      </c>
      <c r="R63" s="28">
        <v>83.622292189999996</v>
      </c>
      <c r="S63" s="28">
        <v>39.085304430000001</v>
      </c>
      <c r="T63" s="28">
        <v>0.47810734999999999</v>
      </c>
      <c r="U63" s="28">
        <v>7.3356262599999997</v>
      </c>
      <c r="V63" s="28">
        <v>0</v>
      </c>
      <c r="W63" s="28">
        <v>0</v>
      </c>
      <c r="X63" s="28">
        <v>7.5585580300000004</v>
      </c>
      <c r="Y63" s="28">
        <v>5.5567942500000003</v>
      </c>
      <c r="Z63" s="28">
        <v>0</v>
      </c>
      <c r="AA63" s="28">
        <v>60.014390320000004</v>
      </c>
      <c r="AB63" s="28">
        <v>23.607901869999992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0.18719010999999999</v>
      </c>
      <c r="AK63" s="28">
        <v>0.18719010999999999</v>
      </c>
      <c r="AL63" s="28">
        <v>7.2221205599999996</v>
      </c>
      <c r="AM63" s="28">
        <v>7.2221205599999996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7.2221205599999996</v>
      </c>
      <c r="AU63" s="28">
        <v>16.572971419999991</v>
      </c>
      <c r="AV63" s="28">
        <v>30.001994220000004</v>
      </c>
      <c r="AW63" s="28">
        <v>46.574965639999995</v>
      </c>
      <c r="AX63" s="28">
        <v>10.946035190000002</v>
      </c>
      <c r="AY63" s="28">
        <v>0</v>
      </c>
      <c r="AZ63" s="27">
        <v>35.628930449999991</v>
      </c>
      <c r="BA63" s="15"/>
    </row>
    <row r="64" spans="2:53" x14ac:dyDescent="0.2">
      <c r="B64" s="18" t="s">
        <v>337</v>
      </c>
      <c r="C64" s="28">
        <v>4.2595233300000004</v>
      </c>
      <c r="D64" s="28">
        <v>2.1382748499999997</v>
      </c>
      <c r="E64" s="28">
        <v>1.11898663</v>
      </c>
      <c r="F64" s="28">
        <v>0.76421568999999989</v>
      </c>
      <c r="G64" s="28">
        <v>0.25507253000000002</v>
      </c>
      <c r="H64" s="28">
        <v>2.1212484800000002</v>
      </c>
      <c r="I64" s="28">
        <v>0.70354046999999997</v>
      </c>
      <c r="J64" s="28">
        <v>1.1022543500000002</v>
      </c>
      <c r="K64" s="28">
        <v>0</v>
      </c>
      <c r="L64" s="28">
        <v>0.31545365999999997</v>
      </c>
      <c r="M64" s="28">
        <v>87.873599999999996</v>
      </c>
      <c r="N64" s="28">
        <v>87.873599999999996</v>
      </c>
      <c r="O64" s="28">
        <v>0</v>
      </c>
      <c r="P64" s="28">
        <v>0</v>
      </c>
      <c r="Q64" s="28">
        <v>0</v>
      </c>
      <c r="R64" s="28">
        <v>92.133123329999989</v>
      </c>
      <c r="S64" s="28">
        <v>55.642734099999998</v>
      </c>
      <c r="T64" s="28">
        <v>0.373</v>
      </c>
      <c r="U64" s="28">
        <v>11.4411135</v>
      </c>
      <c r="V64" s="28">
        <v>0</v>
      </c>
      <c r="W64" s="28">
        <v>0</v>
      </c>
      <c r="X64" s="28">
        <v>5.2103826699999995</v>
      </c>
      <c r="Y64" s="28">
        <v>7.6563758399999999</v>
      </c>
      <c r="Z64" s="28">
        <v>0</v>
      </c>
      <c r="AA64" s="28">
        <v>80.32360611</v>
      </c>
      <c r="AB64" s="28">
        <v>11.809517219999989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11.51677007</v>
      </c>
      <c r="AM64" s="28">
        <v>11.51677007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11.51677007</v>
      </c>
      <c r="AU64" s="28">
        <v>0.29274714999998963</v>
      </c>
      <c r="AV64" s="28">
        <v>30.443212509999999</v>
      </c>
      <c r="AW64" s="28">
        <v>30.735959659999988</v>
      </c>
      <c r="AX64" s="28">
        <v>2.9513607400000001</v>
      </c>
      <c r="AY64" s="28">
        <v>3.5558096899999998</v>
      </c>
      <c r="AZ64" s="27">
        <v>24.228789229999986</v>
      </c>
      <c r="BA64" s="15"/>
    </row>
    <row r="65" spans="2:53" x14ac:dyDescent="0.2">
      <c r="B65" s="18" t="s">
        <v>338</v>
      </c>
      <c r="C65" s="28">
        <v>169.13319068000001</v>
      </c>
      <c r="D65" s="28">
        <v>80.295881490000014</v>
      </c>
      <c r="E65" s="28">
        <v>20.0108444</v>
      </c>
      <c r="F65" s="28">
        <v>55.923244090000004</v>
      </c>
      <c r="G65" s="28">
        <v>4.3617929999999996</v>
      </c>
      <c r="H65" s="28">
        <v>88.837309189999999</v>
      </c>
      <c r="I65" s="28">
        <v>31.597470870000002</v>
      </c>
      <c r="J65" s="28">
        <v>14.76377261</v>
      </c>
      <c r="K65" s="28">
        <v>41.331181979999997</v>
      </c>
      <c r="L65" s="28">
        <v>1.1448837299999999</v>
      </c>
      <c r="M65" s="28">
        <v>223.89602094</v>
      </c>
      <c r="N65" s="28">
        <v>216.10294099999999</v>
      </c>
      <c r="O65" s="28">
        <v>7.7930799400000001</v>
      </c>
      <c r="P65" s="28">
        <v>0</v>
      </c>
      <c r="Q65" s="28">
        <v>0</v>
      </c>
      <c r="R65" s="28">
        <v>393.02921162000001</v>
      </c>
      <c r="S65" s="28">
        <v>132.10834690000002</v>
      </c>
      <c r="T65" s="28">
        <v>8.5028310700000009</v>
      </c>
      <c r="U65" s="28">
        <v>16.509976510000001</v>
      </c>
      <c r="V65" s="28">
        <v>0</v>
      </c>
      <c r="W65" s="28">
        <v>0</v>
      </c>
      <c r="X65" s="28">
        <v>18.026648480000002</v>
      </c>
      <c r="Y65" s="28">
        <v>51.596639350000004</v>
      </c>
      <c r="Z65" s="28">
        <v>0</v>
      </c>
      <c r="AA65" s="28">
        <v>226.74444231000004</v>
      </c>
      <c r="AB65" s="28">
        <v>166.28476930999997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46.701911150000001</v>
      </c>
      <c r="AK65" s="28">
        <v>46.701911150000001</v>
      </c>
      <c r="AL65" s="28">
        <v>27.66308871</v>
      </c>
      <c r="AM65" s="28">
        <v>27.66308871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27.66308871</v>
      </c>
      <c r="AU65" s="28">
        <v>185.32359174999996</v>
      </c>
      <c r="AV65" s="28">
        <v>285.93854877999996</v>
      </c>
      <c r="AW65" s="28">
        <v>471.2621405299999</v>
      </c>
      <c r="AX65" s="28">
        <v>27.750382830000003</v>
      </c>
      <c r="AY65" s="28">
        <v>54.853385950000003</v>
      </c>
      <c r="AZ65" s="27">
        <v>388.6583717499999</v>
      </c>
      <c r="BA65" s="15"/>
    </row>
    <row r="66" spans="2:53" x14ac:dyDescent="0.2">
      <c r="B66" s="18" t="s">
        <v>339</v>
      </c>
      <c r="C66" s="28">
        <v>15.807829460000001</v>
      </c>
      <c r="D66" s="28">
        <v>9.3160554300000005</v>
      </c>
      <c r="E66" s="28">
        <v>3.6941036500000002</v>
      </c>
      <c r="F66" s="28">
        <v>5.0286485499999998</v>
      </c>
      <c r="G66" s="28">
        <v>0.59330322999999996</v>
      </c>
      <c r="H66" s="28">
        <v>6.4917740299999993</v>
      </c>
      <c r="I66" s="28">
        <v>1.8390757099999999</v>
      </c>
      <c r="J66" s="28">
        <v>4.01822211</v>
      </c>
      <c r="K66" s="28">
        <v>0</v>
      </c>
      <c r="L66" s="28">
        <v>0.6344762100000001</v>
      </c>
      <c r="M66" s="28">
        <v>97.799860870000003</v>
      </c>
      <c r="N66" s="28">
        <v>96.536353000000005</v>
      </c>
      <c r="O66" s="28">
        <v>1.2635078700000002</v>
      </c>
      <c r="P66" s="28">
        <v>0</v>
      </c>
      <c r="Q66" s="28">
        <v>0</v>
      </c>
      <c r="R66" s="28">
        <v>113.60769033</v>
      </c>
      <c r="S66" s="28">
        <v>48.114018030000004</v>
      </c>
      <c r="T66" s="28">
        <v>2.8455457700000002</v>
      </c>
      <c r="U66" s="28">
        <v>13.352128619999998</v>
      </c>
      <c r="V66" s="28">
        <v>0</v>
      </c>
      <c r="W66" s="28">
        <v>0</v>
      </c>
      <c r="X66" s="28">
        <v>4.4226569400000004</v>
      </c>
      <c r="Y66" s="28">
        <v>14.02930394</v>
      </c>
      <c r="Z66" s="28">
        <v>0</v>
      </c>
      <c r="AA66" s="28">
        <v>82.763653300000001</v>
      </c>
      <c r="AB66" s="28">
        <v>30.844037029999996</v>
      </c>
      <c r="AC66" s="28">
        <v>0.02</v>
      </c>
      <c r="AD66" s="28">
        <v>0.02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1.36062401</v>
      </c>
      <c r="AK66" s="28">
        <v>1.38062401</v>
      </c>
      <c r="AL66" s="28">
        <v>1.7361249999999999</v>
      </c>
      <c r="AM66" s="28">
        <v>1.7361249999999999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1.7361249999999999</v>
      </c>
      <c r="AU66" s="28">
        <v>30.488536039999993</v>
      </c>
      <c r="AV66" s="28">
        <v>150.46446396000002</v>
      </c>
      <c r="AW66" s="28">
        <v>180.953</v>
      </c>
      <c r="AX66" s="28">
        <v>8.0833623299999999</v>
      </c>
      <c r="AY66" s="28">
        <v>0</v>
      </c>
      <c r="AZ66" s="27">
        <v>172.86963767</v>
      </c>
      <c r="BA66" s="15"/>
    </row>
    <row r="67" spans="2:53" x14ac:dyDescent="0.2">
      <c r="B67" s="18" t="s">
        <v>340</v>
      </c>
      <c r="C67" s="28">
        <v>10.63612109</v>
      </c>
      <c r="D67" s="28">
        <v>5.3338285399999998</v>
      </c>
      <c r="E67" s="28">
        <v>3.3809689399999998</v>
      </c>
      <c r="F67" s="28">
        <v>1.77548828</v>
      </c>
      <c r="G67" s="28">
        <v>0.17737132</v>
      </c>
      <c r="H67" s="28">
        <v>5.3022925500000007</v>
      </c>
      <c r="I67" s="28">
        <v>1.65412048</v>
      </c>
      <c r="J67" s="28">
        <v>0.98714409999999997</v>
      </c>
      <c r="K67" s="28">
        <v>0</v>
      </c>
      <c r="L67" s="28">
        <v>2.6610279700000001</v>
      </c>
      <c r="M67" s="28">
        <v>59.59580656</v>
      </c>
      <c r="N67" s="28">
        <v>59.352623999999999</v>
      </c>
      <c r="O67" s="28">
        <v>0.24318255999999999</v>
      </c>
      <c r="P67" s="28">
        <v>0</v>
      </c>
      <c r="Q67" s="28">
        <v>0</v>
      </c>
      <c r="R67" s="28">
        <v>70.231927650000003</v>
      </c>
      <c r="S67" s="28">
        <v>33.687842359999998</v>
      </c>
      <c r="T67" s="28">
        <v>0.55624300000000004</v>
      </c>
      <c r="U67" s="28">
        <v>5.5820581499999999</v>
      </c>
      <c r="V67" s="28">
        <v>0</v>
      </c>
      <c r="W67" s="28">
        <v>0</v>
      </c>
      <c r="X67" s="28">
        <v>1.43619206</v>
      </c>
      <c r="Y67" s="28">
        <v>4.0692882900000003</v>
      </c>
      <c r="Z67" s="28">
        <v>0</v>
      </c>
      <c r="AA67" s="28">
        <v>45.331623860000008</v>
      </c>
      <c r="AB67" s="28">
        <v>24.900303789999995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3.1248079</v>
      </c>
      <c r="AM67" s="28">
        <v>3.1248079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3.1248079</v>
      </c>
      <c r="AU67" s="28">
        <v>21.775495889999995</v>
      </c>
      <c r="AV67" s="28">
        <v>49.057800949999994</v>
      </c>
      <c r="AW67" s="28">
        <v>70.833296839999988</v>
      </c>
      <c r="AX67" s="28">
        <v>3.4091762000000001</v>
      </c>
      <c r="AY67" s="28">
        <v>0</v>
      </c>
      <c r="AZ67" s="27">
        <v>67.424120639999984</v>
      </c>
      <c r="BA67" s="15"/>
    </row>
    <row r="68" spans="2:53" x14ac:dyDescent="0.2">
      <c r="B68" s="18" t="s">
        <v>341</v>
      </c>
      <c r="C68" s="28">
        <v>33.025052000000002</v>
      </c>
      <c r="D68" s="28">
        <v>24.10294292</v>
      </c>
      <c r="E68" s="28">
        <v>9.1537235900000002</v>
      </c>
      <c r="F68" s="28">
        <v>14.336809349999999</v>
      </c>
      <c r="G68" s="28">
        <v>0.61240998000000002</v>
      </c>
      <c r="H68" s="28">
        <v>8.9221090800000002</v>
      </c>
      <c r="I68" s="28">
        <v>4.2678967500000002</v>
      </c>
      <c r="J68" s="28">
        <v>2.26769219</v>
      </c>
      <c r="K68" s="28">
        <v>0.8413967</v>
      </c>
      <c r="L68" s="28">
        <v>1.54512344</v>
      </c>
      <c r="M68" s="28">
        <v>140.32464246000001</v>
      </c>
      <c r="N68" s="28">
        <v>135.560036</v>
      </c>
      <c r="O68" s="28">
        <v>4.7646064599999995</v>
      </c>
      <c r="P68" s="28">
        <v>0</v>
      </c>
      <c r="Q68" s="28">
        <v>0</v>
      </c>
      <c r="R68" s="28">
        <v>173.34969446000002</v>
      </c>
      <c r="S68" s="28">
        <v>74.14891446</v>
      </c>
      <c r="T68" s="28">
        <v>2.18473725</v>
      </c>
      <c r="U68" s="28">
        <v>11.972472060000001</v>
      </c>
      <c r="V68" s="28">
        <v>0</v>
      </c>
      <c r="W68" s="28">
        <v>0</v>
      </c>
      <c r="X68" s="28">
        <v>4.8733980199999998</v>
      </c>
      <c r="Y68" s="28">
        <v>12.28460933</v>
      </c>
      <c r="Z68" s="28">
        <v>0</v>
      </c>
      <c r="AA68" s="28">
        <v>105.46413111999999</v>
      </c>
      <c r="AB68" s="28">
        <v>67.885563340000033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18.584362969999997</v>
      </c>
      <c r="AM68" s="28">
        <v>18.584362969999997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0.2898</v>
      </c>
      <c r="AT68" s="28">
        <v>18.874162969999997</v>
      </c>
      <c r="AU68" s="28">
        <v>49.011400370000032</v>
      </c>
      <c r="AV68" s="28">
        <v>76.474433660000003</v>
      </c>
      <c r="AW68" s="28">
        <v>125.48583403000003</v>
      </c>
      <c r="AX68" s="28">
        <v>3.5990071100000001</v>
      </c>
      <c r="AY68" s="28">
        <v>14.42198039</v>
      </c>
      <c r="AZ68" s="27">
        <v>107.46484653000003</v>
      </c>
      <c r="BA68" s="15"/>
    </row>
    <row r="69" spans="2:53" x14ac:dyDescent="0.2">
      <c r="B69" s="18" t="s">
        <v>342</v>
      </c>
      <c r="C69" s="28">
        <v>7.1793687200000011</v>
      </c>
      <c r="D69" s="28">
        <v>2.7666127</v>
      </c>
      <c r="E69" s="28">
        <v>0.72040205000000002</v>
      </c>
      <c r="F69" s="28">
        <v>1.7977002200000001</v>
      </c>
      <c r="G69" s="28">
        <v>0.24851043</v>
      </c>
      <c r="H69" s="28">
        <v>4.4127560200000007</v>
      </c>
      <c r="I69" s="28">
        <v>3.3922849700000004</v>
      </c>
      <c r="J69" s="28">
        <v>0.413192</v>
      </c>
      <c r="K69" s="28">
        <v>0</v>
      </c>
      <c r="L69" s="28">
        <v>0.60727904999999993</v>
      </c>
      <c r="M69" s="28">
        <v>67.772486999999998</v>
      </c>
      <c r="N69" s="28">
        <v>67.772486999999998</v>
      </c>
      <c r="O69" s="28">
        <v>0</v>
      </c>
      <c r="P69" s="28">
        <v>0</v>
      </c>
      <c r="Q69" s="28">
        <v>0</v>
      </c>
      <c r="R69" s="28">
        <v>74.951855719999998</v>
      </c>
      <c r="S69" s="28">
        <v>30.833283829999999</v>
      </c>
      <c r="T69" s="28">
        <v>0.28520849999999998</v>
      </c>
      <c r="U69" s="28">
        <v>6.3091271999999998</v>
      </c>
      <c r="V69" s="28">
        <v>0</v>
      </c>
      <c r="W69" s="28">
        <v>0</v>
      </c>
      <c r="X69" s="28">
        <v>4.2472751399999993</v>
      </c>
      <c r="Y69" s="28">
        <v>4.3713720700000005</v>
      </c>
      <c r="Z69" s="28">
        <v>0</v>
      </c>
      <c r="AA69" s="28">
        <v>46.04626674</v>
      </c>
      <c r="AB69" s="28">
        <v>28.905588979999997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9.61995325</v>
      </c>
      <c r="AM69" s="28">
        <v>9.61995325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9.61995325</v>
      </c>
      <c r="AU69" s="28">
        <v>19.285635729999996</v>
      </c>
      <c r="AV69" s="28">
        <v>23.691520929999999</v>
      </c>
      <c r="AW69" s="28">
        <v>42.977156659999991</v>
      </c>
      <c r="AX69" s="28">
        <v>8.9379751699999996</v>
      </c>
      <c r="AY69" s="28">
        <v>1.93872307</v>
      </c>
      <c r="AZ69" s="27">
        <v>32.100458419999988</v>
      </c>
      <c r="BA69" s="15"/>
    </row>
    <row r="70" spans="2:53" x14ac:dyDescent="0.2">
      <c r="B70" s="19" t="s">
        <v>1568</v>
      </c>
      <c r="C70" s="25">
        <v>388.37646101000001</v>
      </c>
      <c r="D70" s="25">
        <v>236.79525342000002</v>
      </c>
      <c r="E70" s="25">
        <v>94.954648180000007</v>
      </c>
      <c r="F70" s="25">
        <v>132.65636683</v>
      </c>
      <c r="G70" s="25">
        <v>9.1842384100000007</v>
      </c>
      <c r="H70" s="25">
        <v>151.58120758999999</v>
      </c>
      <c r="I70" s="25">
        <v>59.912554930000006</v>
      </c>
      <c r="J70" s="25">
        <v>33.022406959999998</v>
      </c>
      <c r="K70" s="25">
        <v>42.172578679999994</v>
      </c>
      <c r="L70" s="25">
        <v>16.473667020000001</v>
      </c>
      <c r="M70" s="25">
        <v>1398.86591434</v>
      </c>
      <c r="N70" s="25">
        <v>1373.1141100000002</v>
      </c>
      <c r="O70" s="25">
        <v>25.751804340000003</v>
      </c>
      <c r="P70" s="25">
        <v>0</v>
      </c>
      <c r="Q70" s="25">
        <v>0</v>
      </c>
      <c r="R70" s="25">
        <v>1787.2423753499997</v>
      </c>
      <c r="S70" s="25">
        <v>742.66063407000001</v>
      </c>
      <c r="T70" s="25">
        <v>31.759856279999997</v>
      </c>
      <c r="U70" s="25">
        <v>133.21075580999999</v>
      </c>
      <c r="V70" s="25">
        <v>0</v>
      </c>
      <c r="W70" s="25">
        <v>0</v>
      </c>
      <c r="X70" s="25">
        <v>75.318398989999991</v>
      </c>
      <c r="Y70" s="25">
        <v>139.09004510000003</v>
      </c>
      <c r="Z70" s="25">
        <v>0</v>
      </c>
      <c r="AA70" s="25">
        <v>1122.0396902500001</v>
      </c>
      <c r="AB70" s="25">
        <v>665.20268509999983</v>
      </c>
      <c r="AC70" s="25">
        <v>0.02</v>
      </c>
      <c r="AD70" s="25">
        <v>0.02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50.259563440000001</v>
      </c>
      <c r="AK70" s="25">
        <v>50.279563439999997</v>
      </c>
      <c r="AL70" s="25">
        <v>159.70892369000003</v>
      </c>
      <c r="AM70" s="25">
        <v>159.70892369000003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0.2898</v>
      </c>
      <c r="AT70" s="25">
        <v>159.99872369000002</v>
      </c>
      <c r="AU70" s="25">
        <v>555.48352484999998</v>
      </c>
      <c r="AV70" s="25">
        <v>1395.8528438799999</v>
      </c>
      <c r="AW70" s="25">
        <v>1951.3363687299998</v>
      </c>
      <c r="AX70" s="25">
        <v>108.68633606000002</v>
      </c>
      <c r="AY70" s="25">
        <v>243.33353610999998</v>
      </c>
      <c r="AZ70" s="25">
        <v>1599.3164965599997</v>
      </c>
      <c r="BA70" s="15"/>
    </row>
    <row r="71" spans="2:53" x14ac:dyDescent="0.2">
      <c r="B71" s="57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55"/>
      <c r="AV71" s="30"/>
      <c r="AW71" s="30"/>
      <c r="AX71" s="30"/>
      <c r="AY71" s="30"/>
      <c r="AZ71" s="30"/>
      <c r="BA71" s="15"/>
    </row>
    <row r="72" spans="2:53" x14ac:dyDescent="0.2">
      <c r="B72" s="59" t="s">
        <v>64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15"/>
    </row>
    <row r="73" spans="2:53" x14ac:dyDescent="0.2">
      <c r="B73" s="18" t="s">
        <v>343</v>
      </c>
      <c r="C73" s="28">
        <v>3.1244405</v>
      </c>
      <c r="D73" s="28">
        <v>1.35574459</v>
      </c>
      <c r="E73" s="28">
        <v>0.39888884999999996</v>
      </c>
      <c r="F73" s="28">
        <v>0.73290999999999995</v>
      </c>
      <c r="G73" s="28">
        <v>0.22394574</v>
      </c>
      <c r="H73" s="28">
        <v>1.7686959099999999</v>
      </c>
      <c r="I73" s="28">
        <v>0.40402549999999998</v>
      </c>
      <c r="J73" s="28">
        <v>0.71658118999999998</v>
      </c>
      <c r="K73" s="28">
        <v>0</v>
      </c>
      <c r="L73" s="28">
        <v>0.64808922000000002</v>
      </c>
      <c r="M73" s="28">
        <v>129.88932966000002</v>
      </c>
      <c r="N73" s="28">
        <v>129.092938</v>
      </c>
      <c r="O73" s="28">
        <v>0.77799445999999994</v>
      </c>
      <c r="P73" s="28">
        <v>1.8397200000000002E-2</v>
      </c>
      <c r="Q73" s="28">
        <v>0</v>
      </c>
      <c r="R73" s="28">
        <v>133.01377016000001</v>
      </c>
      <c r="S73" s="28">
        <v>56.191670680000001</v>
      </c>
      <c r="T73" s="28">
        <v>0.53988232999999997</v>
      </c>
      <c r="U73" s="28">
        <v>12.438564880000001</v>
      </c>
      <c r="V73" s="28">
        <v>0</v>
      </c>
      <c r="W73" s="28">
        <v>0</v>
      </c>
      <c r="X73" s="28">
        <v>3.8792793900000002</v>
      </c>
      <c r="Y73" s="28">
        <v>9.8684353500000004</v>
      </c>
      <c r="Z73" s="28">
        <v>0</v>
      </c>
      <c r="AA73" s="28">
        <v>82.917832629999992</v>
      </c>
      <c r="AB73" s="28">
        <v>50.095937530000015</v>
      </c>
      <c r="AC73" s="28">
        <v>6.8267130000000009E-2</v>
      </c>
      <c r="AD73" s="28">
        <v>0</v>
      </c>
      <c r="AE73" s="28">
        <v>0</v>
      </c>
      <c r="AF73" s="28">
        <v>6.8267130000000009E-2</v>
      </c>
      <c r="AG73" s="28">
        <v>0</v>
      </c>
      <c r="AH73" s="28">
        <v>0</v>
      </c>
      <c r="AI73" s="28">
        <v>0</v>
      </c>
      <c r="AJ73" s="28">
        <v>0.42936280999999998</v>
      </c>
      <c r="AK73" s="28">
        <v>0.49762993999999999</v>
      </c>
      <c r="AL73" s="28">
        <v>8.6625170400000009</v>
      </c>
      <c r="AM73" s="28">
        <v>8.6625170400000009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8.6625170400000009</v>
      </c>
      <c r="AU73" s="28">
        <v>41.931050430000013</v>
      </c>
      <c r="AV73" s="28">
        <v>105.33230911</v>
      </c>
      <c r="AW73" s="28">
        <v>147.26335954000001</v>
      </c>
      <c r="AX73" s="28">
        <v>4.0167695700000001</v>
      </c>
      <c r="AY73" s="28">
        <v>28.252531600000001</v>
      </c>
      <c r="AZ73" s="27">
        <v>114.99405837</v>
      </c>
      <c r="BA73" s="15"/>
    </row>
    <row r="74" spans="2:53" x14ac:dyDescent="0.2">
      <c r="B74" s="18" t="s">
        <v>344</v>
      </c>
      <c r="C74" s="28">
        <v>47.641305789999997</v>
      </c>
      <c r="D74" s="28">
        <v>29.202013559999997</v>
      </c>
      <c r="E74" s="28">
        <v>17.837578119999996</v>
      </c>
      <c r="F74" s="28">
        <v>10.954371160000001</v>
      </c>
      <c r="G74" s="28">
        <v>0.41006428</v>
      </c>
      <c r="H74" s="28">
        <v>18.43929223</v>
      </c>
      <c r="I74" s="28">
        <v>2.0986872000000001</v>
      </c>
      <c r="J74" s="28">
        <v>16.120460059999999</v>
      </c>
      <c r="K74" s="28">
        <v>0</v>
      </c>
      <c r="L74" s="28">
        <v>0.22014497</v>
      </c>
      <c r="M74" s="28">
        <v>122.56527793000001</v>
      </c>
      <c r="N74" s="28">
        <v>120.68735700000001</v>
      </c>
      <c r="O74" s="28">
        <v>0.25792092999999999</v>
      </c>
      <c r="P74" s="28">
        <v>0</v>
      </c>
      <c r="Q74" s="28">
        <v>1.62</v>
      </c>
      <c r="R74" s="28">
        <v>170.20658372</v>
      </c>
      <c r="S74" s="28">
        <v>66.765637209999994</v>
      </c>
      <c r="T74" s="28">
        <v>4.8459810000000001</v>
      </c>
      <c r="U74" s="28">
        <v>12.240830750000001</v>
      </c>
      <c r="V74" s="28">
        <v>0</v>
      </c>
      <c r="W74" s="28">
        <v>0</v>
      </c>
      <c r="X74" s="28">
        <v>6.00595269</v>
      </c>
      <c r="Y74" s="28">
        <v>15.088967009999999</v>
      </c>
      <c r="Z74" s="28">
        <v>2.7297290299999997</v>
      </c>
      <c r="AA74" s="28">
        <v>107.67709769</v>
      </c>
      <c r="AB74" s="28">
        <v>62.529486030000001</v>
      </c>
      <c r="AC74" s="28">
        <v>0</v>
      </c>
      <c r="AD74" s="28">
        <v>0</v>
      </c>
      <c r="AE74" s="28">
        <v>0</v>
      </c>
      <c r="AF74" s="28">
        <v>0</v>
      </c>
      <c r="AG74" s="28">
        <v>4.7823322699999995</v>
      </c>
      <c r="AH74" s="28">
        <v>4.7823322699999995</v>
      </c>
      <c r="AI74" s="28">
        <v>0</v>
      </c>
      <c r="AJ74" s="28">
        <v>0</v>
      </c>
      <c r="AK74" s="28">
        <v>4.7823322699999995</v>
      </c>
      <c r="AL74" s="28">
        <v>18.273416290000004</v>
      </c>
      <c r="AM74" s="28">
        <v>18.273416290000004</v>
      </c>
      <c r="AN74" s="28">
        <v>0</v>
      </c>
      <c r="AO74" s="28">
        <v>0</v>
      </c>
      <c r="AP74" s="28">
        <v>5.2236513499999999</v>
      </c>
      <c r="AQ74" s="28">
        <v>5.2236513499999999</v>
      </c>
      <c r="AR74" s="28">
        <v>0</v>
      </c>
      <c r="AS74" s="28">
        <v>0</v>
      </c>
      <c r="AT74" s="28">
        <v>23.497067640000004</v>
      </c>
      <c r="AU74" s="28">
        <v>43.814750659999994</v>
      </c>
      <c r="AV74" s="28">
        <v>69.630590730000009</v>
      </c>
      <c r="AW74" s="28">
        <v>113.44534139000001</v>
      </c>
      <c r="AX74" s="28">
        <v>3.18798096</v>
      </c>
      <c r="AY74" s="28">
        <v>24.788142430000001</v>
      </c>
      <c r="AZ74" s="27">
        <v>85.469218000000012</v>
      </c>
      <c r="BA74" s="15"/>
    </row>
    <row r="75" spans="2:53" x14ac:dyDescent="0.2">
      <c r="B75" s="18" t="s">
        <v>1578</v>
      </c>
      <c r="C75" s="28">
        <v>1.9603559600000002</v>
      </c>
      <c r="D75" s="28">
        <v>0.90883897000000002</v>
      </c>
      <c r="E75" s="28">
        <v>0.23324908</v>
      </c>
      <c r="F75" s="28">
        <v>0.56466433999999999</v>
      </c>
      <c r="G75" s="28">
        <v>0.11092555</v>
      </c>
      <c r="H75" s="28">
        <v>1.0515169900000001</v>
      </c>
      <c r="I75" s="28">
        <v>0.34414400000000001</v>
      </c>
      <c r="J75" s="28">
        <v>0.3963604</v>
      </c>
      <c r="K75" s="28">
        <v>0</v>
      </c>
      <c r="L75" s="28">
        <v>0.31101259000000003</v>
      </c>
      <c r="M75" s="28">
        <v>90.366875210000003</v>
      </c>
      <c r="N75" s="28">
        <v>73.498603000000003</v>
      </c>
      <c r="O75" s="28">
        <v>0</v>
      </c>
      <c r="P75" s="28">
        <v>2.0087706599999997</v>
      </c>
      <c r="Q75" s="28">
        <v>14.859501550000001</v>
      </c>
      <c r="R75" s="28">
        <v>92.327231170000005</v>
      </c>
      <c r="S75" s="28">
        <v>32.957481460000004</v>
      </c>
      <c r="T75" s="28">
        <v>0.29575982000000001</v>
      </c>
      <c r="U75" s="28">
        <v>7.24105036</v>
      </c>
      <c r="V75" s="28">
        <v>0</v>
      </c>
      <c r="W75" s="28">
        <v>0</v>
      </c>
      <c r="X75" s="28">
        <v>4.3823452099999995</v>
      </c>
      <c r="Y75" s="28">
        <v>8.1093061100000003</v>
      </c>
      <c r="Z75" s="28">
        <v>0</v>
      </c>
      <c r="AA75" s="28">
        <v>52.985942960000003</v>
      </c>
      <c r="AB75" s="28">
        <v>39.341288210000002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0.99054364000000006</v>
      </c>
      <c r="AK75" s="28">
        <v>0.99054364000000006</v>
      </c>
      <c r="AL75" s="28">
        <v>8.9778738300000001</v>
      </c>
      <c r="AM75" s="28">
        <v>8.9778738300000001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8.9778738300000001</v>
      </c>
      <c r="AU75" s="28">
        <v>31.35395802</v>
      </c>
      <c r="AV75" s="28">
        <v>11.29341565</v>
      </c>
      <c r="AW75" s="28">
        <v>42.64737367</v>
      </c>
      <c r="AX75" s="28">
        <v>20.724378780000002</v>
      </c>
      <c r="AY75" s="28">
        <v>1.1398017600000001</v>
      </c>
      <c r="AZ75" s="27">
        <v>20.783193129999997</v>
      </c>
      <c r="BA75" s="15"/>
    </row>
    <row r="76" spans="2:53" x14ac:dyDescent="0.2">
      <c r="B76" s="18" t="s">
        <v>345</v>
      </c>
      <c r="C76" s="28">
        <v>5.5330661299999999</v>
      </c>
      <c r="D76" s="28">
        <v>2.0748518100000002</v>
      </c>
      <c r="E76" s="28">
        <v>0.57733376999999997</v>
      </c>
      <c r="F76" s="28">
        <v>1.29390961</v>
      </c>
      <c r="G76" s="28">
        <v>0.20360842999999998</v>
      </c>
      <c r="H76" s="28">
        <v>3.4582143199999997</v>
      </c>
      <c r="I76" s="28">
        <v>1.14606973</v>
      </c>
      <c r="J76" s="28">
        <v>1.10190743</v>
      </c>
      <c r="K76" s="28">
        <v>1.0598739399999999</v>
      </c>
      <c r="L76" s="28">
        <v>0.15036321999999999</v>
      </c>
      <c r="M76" s="28">
        <v>85.564032789999999</v>
      </c>
      <c r="N76" s="28">
        <v>85.533007999999995</v>
      </c>
      <c r="O76" s="28">
        <v>3.102479E-2</v>
      </c>
      <c r="P76" s="28">
        <v>0</v>
      </c>
      <c r="Q76" s="28">
        <v>0</v>
      </c>
      <c r="R76" s="28">
        <v>91.097098919999993</v>
      </c>
      <c r="S76" s="28">
        <v>48.991770439999996</v>
      </c>
      <c r="T76" s="28">
        <v>0.2361384</v>
      </c>
      <c r="U76" s="28">
        <v>7.1157929500000003</v>
      </c>
      <c r="V76" s="28">
        <v>0</v>
      </c>
      <c r="W76" s="28">
        <v>0</v>
      </c>
      <c r="X76" s="28">
        <v>2.5202099100000002</v>
      </c>
      <c r="Y76" s="28">
        <v>5.1525601600000002</v>
      </c>
      <c r="Z76" s="28">
        <v>0</v>
      </c>
      <c r="AA76" s="28">
        <v>64.016471859999996</v>
      </c>
      <c r="AB76" s="28">
        <v>27.080627059999998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1.6000000000000001E-4</v>
      </c>
      <c r="AK76" s="28">
        <v>1.6000000000000001E-4</v>
      </c>
      <c r="AL76" s="28">
        <v>2.9985253700000003</v>
      </c>
      <c r="AM76" s="28">
        <v>2.9985253700000003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6.91244645</v>
      </c>
      <c r="AT76" s="28">
        <v>9.9109718200000003</v>
      </c>
      <c r="AU76" s="28">
        <v>17.169815239999998</v>
      </c>
      <c r="AV76" s="28">
        <v>44.136305619999995</v>
      </c>
      <c r="AW76" s="28">
        <v>61.306120859999993</v>
      </c>
      <c r="AX76" s="28">
        <v>0.98386731000000005</v>
      </c>
      <c r="AY76" s="28">
        <v>8.8505197599999992</v>
      </c>
      <c r="AZ76" s="27">
        <v>51.471733789999995</v>
      </c>
      <c r="BA76" s="15"/>
    </row>
    <row r="77" spans="2:53" x14ac:dyDescent="0.2">
      <c r="B77" s="18" t="s">
        <v>346</v>
      </c>
      <c r="C77" s="28">
        <v>0.80795088000000004</v>
      </c>
      <c r="D77" s="28">
        <v>0.42368479000000003</v>
      </c>
      <c r="E77" s="28">
        <v>0.13909166999999997</v>
      </c>
      <c r="F77" s="28">
        <v>0.21514851000000002</v>
      </c>
      <c r="G77" s="28">
        <v>6.9444610000000004E-2</v>
      </c>
      <c r="H77" s="28">
        <v>0.38426609</v>
      </c>
      <c r="I77" s="28">
        <v>0.15406225000000001</v>
      </c>
      <c r="J77" s="28">
        <v>0.19687499999999999</v>
      </c>
      <c r="K77" s="28">
        <v>0</v>
      </c>
      <c r="L77" s="28">
        <v>3.3328839999999998E-2</v>
      </c>
      <c r="M77" s="28">
        <v>50.4263245</v>
      </c>
      <c r="N77" s="28">
        <v>50.229323999999998</v>
      </c>
      <c r="O77" s="28">
        <v>0</v>
      </c>
      <c r="P77" s="28">
        <v>8.0000000000000002E-3</v>
      </c>
      <c r="Q77" s="28">
        <v>0.18900049999999999</v>
      </c>
      <c r="R77" s="28">
        <v>51.23427538</v>
      </c>
      <c r="S77" s="28">
        <v>23.855313500000001</v>
      </c>
      <c r="T77" s="28">
        <v>3.9479E-2</v>
      </c>
      <c r="U77" s="28">
        <v>4.68557281</v>
      </c>
      <c r="V77" s="28">
        <v>0</v>
      </c>
      <c r="W77" s="28">
        <v>0</v>
      </c>
      <c r="X77" s="28">
        <v>2.6880083999999997</v>
      </c>
      <c r="Y77" s="28">
        <v>3.8004094199999998</v>
      </c>
      <c r="Z77" s="28">
        <v>0</v>
      </c>
      <c r="AA77" s="28">
        <v>35.06878313</v>
      </c>
      <c r="AB77" s="28">
        <v>16.16549225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9.1921890000000006E-2</v>
      </c>
      <c r="AK77" s="28">
        <v>9.1921890000000006E-2</v>
      </c>
      <c r="AL77" s="28">
        <v>4.8497828700000003</v>
      </c>
      <c r="AM77" s="28">
        <v>4.8497828700000003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4.8497828700000003</v>
      </c>
      <c r="AU77" s="28">
        <v>11.407631269999998</v>
      </c>
      <c r="AV77" s="28">
        <v>25.511272099999999</v>
      </c>
      <c r="AW77" s="28">
        <v>36.918903369999995</v>
      </c>
      <c r="AX77" s="28">
        <v>0</v>
      </c>
      <c r="AY77" s="28">
        <v>0</v>
      </c>
      <c r="AZ77" s="27">
        <v>36.918903369999995</v>
      </c>
      <c r="BA77" s="15"/>
    </row>
    <row r="78" spans="2:53" x14ac:dyDescent="0.2">
      <c r="B78" s="18" t="s">
        <v>347</v>
      </c>
      <c r="C78" s="28">
        <v>1.4868882700000001</v>
      </c>
      <c r="D78" s="28">
        <v>0.70532907</v>
      </c>
      <c r="E78" s="28">
        <v>0.20512047</v>
      </c>
      <c r="F78" s="28">
        <v>0.41934318999999998</v>
      </c>
      <c r="G78" s="28">
        <v>8.0865409999999999E-2</v>
      </c>
      <c r="H78" s="28">
        <v>0.78155920000000001</v>
      </c>
      <c r="I78" s="28">
        <v>0.16778660000000001</v>
      </c>
      <c r="J78" s="28">
        <v>0.53132400000000002</v>
      </c>
      <c r="K78" s="28">
        <v>0</v>
      </c>
      <c r="L78" s="28">
        <v>8.2448600000000011E-2</v>
      </c>
      <c r="M78" s="28">
        <v>77.267982000000003</v>
      </c>
      <c r="N78" s="28">
        <v>77.267982000000003</v>
      </c>
      <c r="O78" s="28">
        <v>0</v>
      </c>
      <c r="P78" s="28">
        <v>0</v>
      </c>
      <c r="Q78" s="28">
        <v>0</v>
      </c>
      <c r="R78" s="28">
        <v>78.754870269999998</v>
      </c>
      <c r="S78" s="28">
        <v>34.379185929999998</v>
      </c>
      <c r="T78" s="28">
        <v>0.90945994999999991</v>
      </c>
      <c r="U78" s="28">
        <v>7.4280814199999998</v>
      </c>
      <c r="V78" s="28">
        <v>0</v>
      </c>
      <c r="W78" s="28">
        <v>0</v>
      </c>
      <c r="X78" s="28">
        <v>5.2295640900000002</v>
      </c>
      <c r="Y78" s="28">
        <v>5.5630196399999994</v>
      </c>
      <c r="Z78" s="28">
        <v>0</v>
      </c>
      <c r="AA78" s="28">
        <v>53.509311029999999</v>
      </c>
      <c r="AB78" s="28">
        <v>25.245559239999999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8.1951189600000003</v>
      </c>
      <c r="AM78" s="28">
        <v>8.1951189600000003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8.1951189600000003</v>
      </c>
      <c r="AU78" s="28">
        <v>17.050440279999997</v>
      </c>
      <c r="AV78" s="28">
        <v>40.440709859999998</v>
      </c>
      <c r="AW78" s="28">
        <v>57.491150139999995</v>
      </c>
      <c r="AX78" s="28">
        <v>7.6145751500000003</v>
      </c>
      <c r="AY78" s="28">
        <v>8.2614918300000006</v>
      </c>
      <c r="AZ78" s="27">
        <v>41.615083159999998</v>
      </c>
      <c r="BA78" s="15"/>
    </row>
    <row r="79" spans="2:53" x14ac:dyDescent="0.2">
      <c r="B79" s="18" t="s">
        <v>348</v>
      </c>
      <c r="C79" s="28">
        <v>4.4993679199999992</v>
      </c>
      <c r="D79" s="28">
        <v>1.5554421999999999</v>
      </c>
      <c r="E79" s="28">
        <v>0.35637550000000001</v>
      </c>
      <c r="F79" s="28">
        <v>1.0383362</v>
      </c>
      <c r="G79" s="28">
        <v>0.1607305</v>
      </c>
      <c r="H79" s="28">
        <v>2.9439257199999997</v>
      </c>
      <c r="I79" s="28">
        <v>0.66395459999999995</v>
      </c>
      <c r="J79" s="28">
        <v>2.0321042199999999</v>
      </c>
      <c r="K79" s="28">
        <v>0</v>
      </c>
      <c r="L79" s="28">
        <v>0.2478669</v>
      </c>
      <c r="M79" s="28">
        <v>80.469872299999992</v>
      </c>
      <c r="N79" s="28">
        <v>80.451866999999993</v>
      </c>
      <c r="O79" s="28">
        <v>1.8005299999999998E-2</v>
      </c>
      <c r="P79" s="28">
        <v>0</v>
      </c>
      <c r="Q79" s="28">
        <v>0</v>
      </c>
      <c r="R79" s="28">
        <v>84.969240219999989</v>
      </c>
      <c r="S79" s="28">
        <v>35.382847609999999</v>
      </c>
      <c r="T79" s="28">
        <v>0.13206112</v>
      </c>
      <c r="U79" s="28">
        <v>7.45804153</v>
      </c>
      <c r="V79" s="28">
        <v>0</v>
      </c>
      <c r="W79" s="28">
        <v>0.14247479999999998</v>
      </c>
      <c r="X79" s="28">
        <v>6.3534022999999999</v>
      </c>
      <c r="Y79" s="28">
        <v>7.3456364299999999</v>
      </c>
      <c r="Z79" s="28">
        <v>0</v>
      </c>
      <c r="AA79" s="28">
        <v>56.814463790000005</v>
      </c>
      <c r="AB79" s="28">
        <v>28.154776429999984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0.41684634000000004</v>
      </c>
      <c r="AM79" s="28">
        <v>0.41684634000000004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0.41684634000000004</v>
      </c>
      <c r="AU79" s="28">
        <v>27.737930089999985</v>
      </c>
      <c r="AV79" s="28">
        <v>30.788337689999999</v>
      </c>
      <c r="AW79" s="28">
        <v>58.526267779999984</v>
      </c>
      <c r="AX79" s="28">
        <v>2.6213775799999999</v>
      </c>
      <c r="AY79" s="28">
        <v>7.8706947199999995</v>
      </c>
      <c r="AZ79" s="27">
        <v>48.03419547999998</v>
      </c>
      <c r="BA79" s="15"/>
    </row>
    <row r="80" spans="2:53" x14ac:dyDescent="0.2">
      <c r="B80" s="18" t="s">
        <v>349</v>
      </c>
      <c r="C80" s="28">
        <v>12.818462200000001</v>
      </c>
      <c r="D80" s="28">
        <v>5.2588312899999998</v>
      </c>
      <c r="E80" s="28">
        <v>0.92454977999999999</v>
      </c>
      <c r="F80" s="28">
        <v>3.8687235099999997</v>
      </c>
      <c r="G80" s="28">
        <v>0.46555800000000003</v>
      </c>
      <c r="H80" s="28">
        <v>7.559630910000001</v>
      </c>
      <c r="I80" s="28">
        <v>1.9684563899999998</v>
      </c>
      <c r="J80" s="28">
        <v>1.67990247</v>
      </c>
      <c r="K80" s="28">
        <v>3.73267075</v>
      </c>
      <c r="L80" s="28">
        <v>0.17860129999999999</v>
      </c>
      <c r="M80" s="28">
        <v>86.415906070000005</v>
      </c>
      <c r="N80" s="28">
        <v>84.480272999999997</v>
      </c>
      <c r="O80" s="28">
        <v>0.60345806999999996</v>
      </c>
      <c r="P80" s="28">
        <v>1.3321750000000001</v>
      </c>
      <c r="Q80" s="28">
        <v>0</v>
      </c>
      <c r="R80" s="28">
        <v>99.234368270000004</v>
      </c>
      <c r="S80" s="28">
        <v>52.8927488</v>
      </c>
      <c r="T80" s="28">
        <v>1.286586</v>
      </c>
      <c r="U80" s="28">
        <v>7.8127289400000004</v>
      </c>
      <c r="V80" s="28">
        <v>0</v>
      </c>
      <c r="W80" s="28">
        <v>0</v>
      </c>
      <c r="X80" s="28">
        <v>8.7713752399999994</v>
      </c>
      <c r="Y80" s="28">
        <v>20.771957559999997</v>
      </c>
      <c r="Z80" s="28">
        <v>0.33</v>
      </c>
      <c r="AA80" s="28">
        <v>91.865396539999992</v>
      </c>
      <c r="AB80" s="28">
        <v>7.3689717300000126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7.1113650000000002</v>
      </c>
      <c r="AM80" s="28">
        <v>7.1113650000000002</v>
      </c>
      <c r="AN80" s="28">
        <v>0</v>
      </c>
      <c r="AO80" s="28">
        <v>0</v>
      </c>
      <c r="AP80" s="28">
        <v>0.75</v>
      </c>
      <c r="AQ80" s="28">
        <v>0.75</v>
      </c>
      <c r="AR80" s="28">
        <v>0</v>
      </c>
      <c r="AS80" s="28">
        <v>0</v>
      </c>
      <c r="AT80" s="28">
        <v>7.8613650000000002</v>
      </c>
      <c r="AU80" s="28">
        <v>-0.49239326999998756</v>
      </c>
      <c r="AV80" s="28">
        <v>30.137484090000001</v>
      </c>
      <c r="AW80" s="28">
        <v>29.645090820000014</v>
      </c>
      <c r="AX80" s="28">
        <v>0</v>
      </c>
      <c r="AY80" s="28">
        <v>4.0026799999999998</v>
      </c>
      <c r="AZ80" s="27">
        <v>25.642410820000016</v>
      </c>
      <c r="BA80" s="15"/>
    </row>
    <row r="81" spans="2:53" x14ac:dyDescent="0.2">
      <c r="B81" s="18" t="s">
        <v>350</v>
      </c>
      <c r="C81" s="28">
        <v>11.18129579</v>
      </c>
      <c r="D81" s="28">
        <v>3.5790777099999995</v>
      </c>
      <c r="E81" s="28">
        <v>1.50281058</v>
      </c>
      <c r="F81" s="28">
        <v>1.7183891299999998</v>
      </c>
      <c r="G81" s="28">
        <v>0.35787799999999997</v>
      </c>
      <c r="H81" s="28">
        <v>7.6022180800000001</v>
      </c>
      <c r="I81" s="28">
        <v>2.0173549099999999</v>
      </c>
      <c r="J81" s="28">
        <v>5.0998241699999998</v>
      </c>
      <c r="K81" s="28">
        <v>0</v>
      </c>
      <c r="L81" s="28">
        <v>0.485039</v>
      </c>
      <c r="M81" s="28">
        <v>86.377186609999995</v>
      </c>
      <c r="N81" s="28">
        <v>85.977296999999993</v>
      </c>
      <c r="O81" s="28">
        <v>0.39988961000000001</v>
      </c>
      <c r="P81" s="28">
        <v>0</v>
      </c>
      <c r="Q81" s="28">
        <v>0</v>
      </c>
      <c r="R81" s="28">
        <v>97.558482400000003</v>
      </c>
      <c r="S81" s="28">
        <v>38.362979079999995</v>
      </c>
      <c r="T81" s="28">
        <v>0.79189025999999996</v>
      </c>
      <c r="U81" s="28">
        <v>7.3729586999999999</v>
      </c>
      <c r="V81" s="28">
        <v>0</v>
      </c>
      <c r="W81" s="28">
        <v>0</v>
      </c>
      <c r="X81" s="28">
        <v>12.190983960000001</v>
      </c>
      <c r="Y81" s="28">
        <v>10.4685641</v>
      </c>
      <c r="Z81" s="28">
        <v>0</v>
      </c>
      <c r="AA81" s="28">
        <v>69.187376099999994</v>
      </c>
      <c r="AB81" s="28">
        <v>28.371106300000008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7.0298374099999998</v>
      </c>
      <c r="AM81" s="28">
        <v>7.0298374099999998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7.0298374099999998</v>
      </c>
      <c r="AU81" s="28">
        <v>21.341268890000009</v>
      </c>
      <c r="AV81" s="28">
        <v>41.939916229999994</v>
      </c>
      <c r="AW81" s="28">
        <v>63.281185120000004</v>
      </c>
      <c r="AX81" s="28">
        <v>0</v>
      </c>
      <c r="AY81" s="28">
        <v>11.421712119999999</v>
      </c>
      <c r="AZ81" s="27">
        <v>51.859473000000008</v>
      </c>
      <c r="BA81" s="15"/>
    </row>
    <row r="82" spans="2:53" x14ac:dyDescent="0.2">
      <c r="B82" s="18" t="s">
        <v>351</v>
      </c>
      <c r="C82" s="28">
        <v>2.5560399199999999</v>
      </c>
      <c r="D82" s="28">
        <v>0.95448772999999987</v>
      </c>
      <c r="E82" s="28">
        <v>7.8697229999999993E-2</v>
      </c>
      <c r="F82" s="28">
        <v>0.76453649999999995</v>
      </c>
      <c r="G82" s="28">
        <v>0.11125400000000001</v>
      </c>
      <c r="H82" s="28">
        <v>1.60155219</v>
      </c>
      <c r="I82" s="28">
        <v>0.43477147999999999</v>
      </c>
      <c r="J82" s="28">
        <v>0.96592612</v>
      </c>
      <c r="K82" s="28">
        <v>0</v>
      </c>
      <c r="L82" s="28">
        <v>0.20085459</v>
      </c>
      <c r="M82" s="28">
        <v>86.244429010000005</v>
      </c>
      <c r="N82" s="28">
        <v>85.714122000000003</v>
      </c>
      <c r="O82" s="28">
        <v>0.35764731</v>
      </c>
      <c r="P82" s="28">
        <v>0</v>
      </c>
      <c r="Q82" s="28">
        <v>0.1726597</v>
      </c>
      <c r="R82" s="28">
        <v>88.800468930000008</v>
      </c>
      <c r="S82" s="28">
        <v>42.239847240000003</v>
      </c>
      <c r="T82" s="28">
        <v>4.0004410000000004E-2</v>
      </c>
      <c r="U82" s="28">
        <v>5.7367085900000001</v>
      </c>
      <c r="V82" s="28">
        <v>0</v>
      </c>
      <c r="W82" s="28">
        <v>0</v>
      </c>
      <c r="X82" s="28">
        <v>6.5734067699999992</v>
      </c>
      <c r="Y82" s="28">
        <v>19.587784260000003</v>
      </c>
      <c r="Z82" s="28">
        <v>0</v>
      </c>
      <c r="AA82" s="28">
        <v>74.177751270000002</v>
      </c>
      <c r="AB82" s="28">
        <v>14.622717660000006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0.46337545000000002</v>
      </c>
      <c r="AK82" s="28">
        <v>0.46337545000000002</v>
      </c>
      <c r="AL82" s="28">
        <v>1.7773000000000001</v>
      </c>
      <c r="AM82" s="28">
        <v>1.7773000000000001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1.7773000000000001</v>
      </c>
      <c r="AU82" s="28">
        <v>13.308793110000007</v>
      </c>
      <c r="AV82" s="28">
        <v>2.5313365999999999</v>
      </c>
      <c r="AW82" s="28">
        <v>15.840129710000006</v>
      </c>
      <c r="AX82" s="28">
        <v>0</v>
      </c>
      <c r="AY82" s="28">
        <v>0</v>
      </c>
      <c r="AZ82" s="27">
        <v>15.840129710000006</v>
      </c>
      <c r="BA82" s="15"/>
    </row>
    <row r="83" spans="2:53" x14ac:dyDescent="0.2">
      <c r="B83" s="18" t="s">
        <v>352</v>
      </c>
      <c r="C83" s="28">
        <v>2.5057768500000002</v>
      </c>
      <c r="D83" s="28">
        <v>1.0385222599999999</v>
      </c>
      <c r="E83" s="28">
        <v>0.33373222999999996</v>
      </c>
      <c r="F83" s="28">
        <v>0.57812088000000006</v>
      </c>
      <c r="G83" s="28">
        <v>0.12666914999999998</v>
      </c>
      <c r="H83" s="28">
        <v>1.46725459</v>
      </c>
      <c r="I83" s="28">
        <v>0.41408600000000001</v>
      </c>
      <c r="J83" s="28">
        <v>0.93667168999999995</v>
      </c>
      <c r="K83" s="28">
        <v>0</v>
      </c>
      <c r="L83" s="28">
        <v>0.1164969</v>
      </c>
      <c r="M83" s="28">
        <v>84.500686000000002</v>
      </c>
      <c r="N83" s="28">
        <v>84.500686000000002</v>
      </c>
      <c r="O83" s="28">
        <v>0</v>
      </c>
      <c r="P83" s="28">
        <v>0</v>
      </c>
      <c r="Q83" s="28">
        <v>0</v>
      </c>
      <c r="R83" s="28">
        <v>87.006462850000005</v>
      </c>
      <c r="S83" s="28">
        <v>39.613953500000001</v>
      </c>
      <c r="T83" s="28">
        <v>0.12553067000000001</v>
      </c>
      <c r="U83" s="28">
        <v>8.9638529200000008</v>
      </c>
      <c r="V83" s="28">
        <v>0</v>
      </c>
      <c r="W83" s="28">
        <v>0</v>
      </c>
      <c r="X83" s="28">
        <v>2.5429157899999999</v>
      </c>
      <c r="Y83" s="28">
        <v>4.4963937699999992</v>
      </c>
      <c r="Z83" s="28">
        <v>0</v>
      </c>
      <c r="AA83" s="28">
        <v>55.742646650000005</v>
      </c>
      <c r="AB83" s="28">
        <v>31.263816200000001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1.1709695200000001</v>
      </c>
      <c r="AK83" s="28">
        <v>1.1709695200000001</v>
      </c>
      <c r="AL83" s="28">
        <v>8.3827503700000001</v>
      </c>
      <c r="AM83" s="28">
        <v>8.3827503700000001</v>
      </c>
      <c r="AN83" s="28">
        <v>0</v>
      </c>
      <c r="AO83" s="28">
        <v>0</v>
      </c>
      <c r="AP83" s="28">
        <v>2.3626857599999997</v>
      </c>
      <c r="AQ83" s="28">
        <v>2.3626857599999997</v>
      </c>
      <c r="AR83" s="28">
        <v>0</v>
      </c>
      <c r="AS83" s="28">
        <v>0</v>
      </c>
      <c r="AT83" s="28">
        <v>10.74543613</v>
      </c>
      <c r="AU83" s="28">
        <v>21.689349589999999</v>
      </c>
      <c r="AV83" s="28">
        <v>46.889279999999999</v>
      </c>
      <c r="AW83" s="28">
        <v>68.578629589999991</v>
      </c>
      <c r="AX83" s="28">
        <v>0</v>
      </c>
      <c r="AY83" s="28">
        <v>8.2700746200000008</v>
      </c>
      <c r="AZ83" s="27">
        <v>60.308554969999989</v>
      </c>
      <c r="BA83" s="15"/>
    </row>
    <row r="84" spans="2:53" x14ac:dyDescent="0.2">
      <c r="B84" s="19" t="s">
        <v>1568</v>
      </c>
      <c r="C84" s="25">
        <v>94.114950210000018</v>
      </c>
      <c r="D84" s="25">
        <v>47.056823980000004</v>
      </c>
      <c r="E84" s="25">
        <v>22.587427279999989</v>
      </c>
      <c r="F84" s="25">
        <v>22.148453029999999</v>
      </c>
      <c r="G84" s="25">
        <v>2.3209436700000001</v>
      </c>
      <c r="H84" s="25">
        <v>47.058126229999999</v>
      </c>
      <c r="I84" s="25">
        <v>9.8133986600000007</v>
      </c>
      <c r="J84" s="25">
        <v>29.777936749999999</v>
      </c>
      <c r="K84" s="25">
        <v>4.7925446899999997</v>
      </c>
      <c r="L84" s="25">
        <v>2.6742461300000002</v>
      </c>
      <c r="M84" s="25">
        <v>980.08790207999994</v>
      </c>
      <c r="N84" s="25">
        <v>957.43345699999998</v>
      </c>
      <c r="O84" s="25">
        <v>2.44594047</v>
      </c>
      <c r="P84" s="25">
        <v>3.3673428599999999</v>
      </c>
      <c r="Q84" s="25">
        <v>16.841161750000001</v>
      </c>
      <c r="R84" s="25">
        <v>1074.20285229</v>
      </c>
      <c r="S84" s="25">
        <v>471.63343544999998</v>
      </c>
      <c r="T84" s="25">
        <v>9.2427729599999999</v>
      </c>
      <c r="U84" s="25">
        <v>88.494183850000013</v>
      </c>
      <c r="V84" s="25">
        <v>0</v>
      </c>
      <c r="W84" s="25">
        <v>0.14247479999999998</v>
      </c>
      <c r="X84" s="25">
        <v>61.137443750000003</v>
      </c>
      <c r="Y84" s="25">
        <v>110.25303380999999</v>
      </c>
      <c r="Z84" s="25">
        <v>3.0597290299999997</v>
      </c>
      <c r="AA84" s="25">
        <v>743.96307364999996</v>
      </c>
      <c r="AB84" s="25">
        <v>330.23977864</v>
      </c>
      <c r="AC84" s="25">
        <v>6.8267130000000009E-2</v>
      </c>
      <c r="AD84" s="25">
        <v>0</v>
      </c>
      <c r="AE84" s="25">
        <v>0</v>
      </c>
      <c r="AF84" s="25">
        <v>6.8267130000000009E-2</v>
      </c>
      <c r="AG84" s="25">
        <v>4.7823322699999995</v>
      </c>
      <c r="AH84" s="25">
        <v>4.7823322699999995</v>
      </c>
      <c r="AI84" s="25">
        <v>0</v>
      </c>
      <c r="AJ84" s="25">
        <v>3.1463333100000002</v>
      </c>
      <c r="AK84" s="25">
        <v>7.9969327100000003</v>
      </c>
      <c r="AL84" s="25">
        <v>76.675333480000006</v>
      </c>
      <c r="AM84" s="25">
        <v>76.675333480000006</v>
      </c>
      <c r="AN84" s="25">
        <v>0</v>
      </c>
      <c r="AO84" s="25">
        <v>0</v>
      </c>
      <c r="AP84" s="25">
        <v>8.3363371099999988</v>
      </c>
      <c r="AQ84" s="25">
        <v>8.3363371099999988</v>
      </c>
      <c r="AR84" s="25">
        <v>0</v>
      </c>
      <c r="AS84" s="25">
        <v>6.91244645</v>
      </c>
      <c r="AT84" s="25">
        <v>91.924117040000013</v>
      </c>
      <c r="AU84" s="25">
        <v>246.31259431000004</v>
      </c>
      <c r="AV84" s="25">
        <v>448.63095767999999</v>
      </c>
      <c r="AW84" s="25">
        <v>694.94355199000017</v>
      </c>
      <c r="AX84" s="25">
        <v>39.148949350000002</v>
      </c>
      <c r="AY84" s="25">
        <v>102.85764884</v>
      </c>
      <c r="AZ84" s="25">
        <v>552.93695379999997</v>
      </c>
      <c r="BA84" s="15"/>
    </row>
    <row r="85" spans="2:53" x14ac:dyDescent="0.2">
      <c r="B85" s="57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55"/>
      <c r="AV85" s="30"/>
      <c r="AW85" s="30"/>
      <c r="AX85" s="30"/>
      <c r="AY85" s="30"/>
      <c r="AZ85" s="30"/>
      <c r="BA85" s="15"/>
    </row>
    <row r="86" spans="2:53" x14ac:dyDescent="0.2">
      <c r="B86" s="59" t="s">
        <v>65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15"/>
    </row>
    <row r="87" spans="2:53" x14ac:dyDescent="0.2">
      <c r="B87" s="18" t="s">
        <v>353</v>
      </c>
      <c r="C87" s="28">
        <v>4.0854301600000005</v>
      </c>
      <c r="D87" s="28">
        <v>1.7697170000000002</v>
      </c>
      <c r="E87" s="28">
        <v>0.43806110999999998</v>
      </c>
      <c r="F87" s="28">
        <v>1.2295745600000001</v>
      </c>
      <c r="G87" s="28">
        <v>0.10208133</v>
      </c>
      <c r="H87" s="28">
        <v>2.31571316</v>
      </c>
      <c r="I87" s="28">
        <v>0.49867600000000001</v>
      </c>
      <c r="J87" s="28">
        <v>1.34434597</v>
      </c>
      <c r="K87" s="28">
        <v>0</v>
      </c>
      <c r="L87" s="28">
        <v>0.47269118999999998</v>
      </c>
      <c r="M87" s="28">
        <v>120.025604</v>
      </c>
      <c r="N87" s="28">
        <v>120.025604</v>
      </c>
      <c r="O87" s="28">
        <v>0</v>
      </c>
      <c r="P87" s="28">
        <v>0</v>
      </c>
      <c r="Q87" s="28">
        <v>0</v>
      </c>
      <c r="R87" s="28">
        <v>124.11103416</v>
      </c>
      <c r="S87" s="28">
        <v>47.354832539999997</v>
      </c>
      <c r="T87" s="28">
        <v>0.1432582</v>
      </c>
      <c r="U87" s="28">
        <v>11.91741159</v>
      </c>
      <c r="V87" s="28">
        <v>0</v>
      </c>
      <c r="W87" s="28">
        <v>0</v>
      </c>
      <c r="X87" s="28">
        <v>6.8489121100000006</v>
      </c>
      <c r="Y87" s="28">
        <v>6.6619867300000006</v>
      </c>
      <c r="Z87" s="28">
        <v>0</v>
      </c>
      <c r="AA87" s="28">
        <v>72.926401169999991</v>
      </c>
      <c r="AB87" s="28">
        <v>51.184632990000011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22.211580079999997</v>
      </c>
      <c r="AM87" s="28">
        <v>22.211580079999997</v>
      </c>
      <c r="AN87" s="28">
        <v>0</v>
      </c>
      <c r="AO87" s="28">
        <v>0</v>
      </c>
      <c r="AP87" s="28">
        <v>0</v>
      </c>
      <c r="AQ87" s="28">
        <v>0</v>
      </c>
      <c r="AR87" s="28">
        <v>0</v>
      </c>
      <c r="AS87" s="28">
        <v>0</v>
      </c>
      <c r="AT87" s="28">
        <v>22.211580079999997</v>
      </c>
      <c r="AU87" s="28">
        <v>28.973052910000014</v>
      </c>
      <c r="AV87" s="28">
        <v>80.858827169999998</v>
      </c>
      <c r="AW87" s="28">
        <v>109.83188008000002</v>
      </c>
      <c r="AX87" s="28">
        <v>0</v>
      </c>
      <c r="AY87" s="28">
        <v>6.3405558600000003</v>
      </c>
      <c r="AZ87" s="27">
        <v>103.49132422000002</v>
      </c>
      <c r="BA87" s="15"/>
    </row>
    <row r="88" spans="2:53" x14ac:dyDescent="0.2">
      <c r="B88" s="18" t="s">
        <v>354</v>
      </c>
      <c r="C88" s="28">
        <v>1.03493803</v>
      </c>
      <c r="D88" s="28">
        <v>0.58879239999999999</v>
      </c>
      <c r="E88" s="28">
        <v>7.4716089999999999E-2</v>
      </c>
      <c r="F88" s="28">
        <v>0.41868270000000002</v>
      </c>
      <c r="G88" s="28">
        <v>9.5393610000000004E-2</v>
      </c>
      <c r="H88" s="28">
        <v>0.44614562999999996</v>
      </c>
      <c r="I88" s="28">
        <v>0.19284699999999999</v>
      </c>
      <c r="J88" s="28">
        <v>0.16639799999999999</v>
      </c>
      <c r="K88" s="28">
        <v>0</v>
      </c>
      <c r="L88" s="28">
        <v>8.6900630000000006E-2</v>
      </c>
      <c r="M88" s="28">
        <v>73.162711999999999</v>
      </c>
      <c r="N88" s="28">
        <v>73.132711999999998</v>
      </c>
      <c r="O88" s="28">
        <v>0</v>
      </c>
      <c r="P88" s="28">
        <v>0</v>
      </c>
      <c r="Q88" s="28">
        <v>0.03</v>
      </c>
      <c r="R88" s="28">
        <v>74.197650030000005</v>
      </c>
      <c r="S88" s="28">
        <v>27.816910920000002</v>
      </c>
      <c r="T88" s="28">
        <v>0.44771679999999997</v>
      </c>
      <c r="U88" s="28">
        <v>7.9209206999999999</v>
      </c>
      <c r="V88" s="28">
        <v>8.4750000000000006E-2</v>
      </c>
      <c r="W88" s="28">
        <v>0.26228639000000004</v>
      </c>
      <c r="X88" s="28">
        <v>3.0690484800000002</v>
      </c>
      <c r="Y88" s="28">
        <v>4.4082569200000004</v>
      </c>
      <c r="Z88" s="28">
        <v>0.29994874999999999</v>
      </c>
      <c r="AA88" s="28">
        <v>44.30983896</v>
      </c>
      <c r="AB88" s="28">
        <v>29.887811070000005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7.4140791399999992</v>
      </c>
      <c r="AK88" s="28">
        <v>7.4140791399999992</v>
      </c>
      <c r="AL88" s="28">
        <v>2.4490000000000001E-2</v>
      </c>
      <c r="AM88" s="28">
        <v>2.4490000000000001E-2</v>
      </c>
      <c r="AN88" s="28">
        <v>0</v>
      </c>
      <c r="AO88" s="28">
        <v>0</v>
      </c>
      <c r="AP88" s="28">
        <v>1.59</v>
      </c>
      <c r="AQ88" s="28">
        <v>1.59</v>
      </c>
      <c r="AR88" s="28">
        <v>0</v>
      </c>
      <c r="AS88" s="28">
        <v>0</v>
      </c>
      <c r="AT88" s="28">
        <v>1.61449</v>
      </c>
      <c r="AU88" s="28">
        <v>35.687400210000007</v>
      </c>
      <c r="AV88" s="28">
        <v>58.131508089999997</v>
      </c>
      <c r="AW88" s="28">
        <v>93.818908300000004</v>
      </c>
      <c r="AX88" s="28">
        <v>0</v>
      </c>
      <c r="AY88" s="28">
        <v>0</v>
      </c>
      <c r="AZ88" s="27">
        <v>93.818908300000004</v>
      </c>
      <c r="BA88" s="15"/>
    </row>
    <row r="89" spans="2:53" x14ac:dyDescent="0.2">
      <c r="B89" s="18" t="s">
        <v>355</v>
      </c>
      <c r="C89" s="28">
        <v>0.95224259999999994</v>
      </c>
      <c r="D89" s="28">
        <v>0.68274727000000002</v>
      </c>
      <c r="E89" s="28">
        <v>0.10075801999999999</v>
      </c>
      <c r="F89" s="28">
        <v>0.50870696999999998</v>
      </c>
      <c r="G89" s="28">
        <v>7.3282280000000005E-2</v>
      </c>
      <c r="H89" s="28">
        <v>0.26949532999999998</v>
      </c>
      <c r="I89" s="28">
        <v>0.1179925</v>
      </c>
      <c r="J89" s="28">
        <v>0.10578949999999999</v>
      </c>
      <c r="K89" s="28">
        <v>0</v>
      </c>
      <c r="L89" s="28">
        <v>4.5713330000000003E-2</v>
      </c>
      <c r="M89" s="28">
        <v>68.431713999999999</v>
      </c>
      <c r="N89" s="28">
        <v>68.351714000000001</v>
      </c>
      <c r="O89" s="28">
        <v>0</v>
      </c>
      <c r="P89" s="28">
        <v>0</v>
      </c>
      <c r="Q89" s="28">
        <v>0.08</v>
      </c>
      <c r="R89" s="28">
        <v>69.383956600000005</v>
      </c>
      <c r="S89" s="28">
        <v>35.035940590000003</v>
      </c>
      <c r="T89" s="28">
        <v>0</v>
      </c>
      <c r="U89" s="28">
        <v>6.9484851299999999</v>
      </c>
      <c r="V89" s="28">
        <v>0</v>
      </c>
      <c r="W89" s="28">
        <v>0</v>
      </c>
      <c r="X89" s="28">
        <v>5.9244289700000001</v>
      </c>
      <c r="Y89" s="28">
        <v>10.60375906</v>
      </c>
      <c r="Z89" s="28">
        <v>0</v>
      </c>
      <c r="AA89" s="28">
        <v>58.512613750000007</v>
      </c>
      <c r="AB89" s="28">
        <v>10.871342849999998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3.9856880000000001</v>
      </c>
      <c r="AM89" s="28">
        <v>3.9856880000000001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0.16575239000000003</v>
      </c>
      <c r="AT89" s="28">
        <v>4.1514403900000003</v>
      </c>
      <c r="AU89" s="28">
        <v>6.7199024599999975</v>
      </c>
      <c r="AV89" s="28">
        <v>19.887880160000002</v>
      </c>
      <c r="AW89" s="28">
        <v>26.607782619999998</v>
      </c>
      <c r="AX89" s="28">
        <v>0</v>
      </c>
      <c r="AY89" s="28">
        <v>2.5493400499999996</v>
      </c>
      <c r="AZ89" s="27">
        <v>24.058442569999997</v>
      </c>
      <c r="BA89" s="15"/>
    </row>
    <row r="90" spans="2:53" x14ac:dyDescent="0.2">
      <c r="B90" s="18" t="s">
        <v>356</v>
      </c>
      <c r="C90" s="28">
        <v>1.71966376</v>
      </c>
      <c r="D90" s="28">
        <v>0.84641062</v>
      </c>
      <c r="E90" s="28">
        <v>0.25485681999999998</v>
      </c>
      <c r="F90" s="28">
        <v>0.26398879999999997</v>
      </c>
      <c r="G90" s="28">
        <v>0.327565</v>
      </c>
      <c r="H90" s="28">
        <v>0.87325313999999998</v>
      </c>
      <c r="I90" s="28">
        <v>0.30474790000000002</v>
      </c>
      <c r="J90" s="28">
        <v>0.201485</v>
      </c>
      <c r="K90" s="28">
        <v>0</v>
      </c>
      <c r="L90" s="28">
        <v>0.36702024</v>
      </c>
      <c r="M90" s="28">
        <v>175.652074</v>
      </c>
      <c r="N90" s="28">
        <v>175.652074</v>
      </c>
      <c r="O90" s="28">
        <v>0</v>
      </c>
      <c r="P90" s="28">
        <v>0</v>
      </c>
      <c r="Q90" s="28">
        <v>0</v>
      </c>
      <c r="R90" s="28">
        <v>177.37173776</v>
      </c>
      <c r="S90" s="28">
        <v>42.29776519</v>
      </c>
      <c r="T90" s="28">
        <v>0</v>
      </c>
      <c r="U90" s="28">
        <v>32.032644940000004</v>
      </c>
      <c r="V90" s="28">
        <v>0</v>
      </c>
      <c r="W90" s="28">
        <v>0</v>
      </c>
      <c r="X90" s="28">
        <v>6.8364738300000001</v>
      </c>
      <c r="Y90" s="28">
        <v>5.7512409699999996</v>
      </c>
      <c r="Z90" s="28">
        <v>0</v>
      </c>
      <c r="AA90" s="28">
        <v>86.918124930000005</v>
      </c>
      <c r="AB90" s="28">
        <v>90.453612829999997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0.30440879999999998</v>
      </c>
      <c r="AK90" s="28">
        <v>0.30440879999999998</v>
      </c>
      <c r="AL90" s="28">
        <v>0.41971399999999998</v>
      </c>
      <c r="AM90" s="28">
        <v>0.41971399999999998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0.41971399999999998</v>
      </c>
      <c r="AU90" s="28">
        <v>90.338307630000003</v>
      </c>
      <c r="AV90" s="28">
        <v>135.88613709999998</v>
      </c>
      <c r="AW90" s="28">
        <v>226.22444472999999</v>
      </c>
      <c r="AX90" s="28">
        <v>2.8409492900000002</v>
      </c>
      <c r="AY90" s="28">
        <v>0</v>
      </c>
      <c r="AZ90" s="27">
        <v>223.38349543999999</v>
      </c>
      <c r="BA90" s="15"/>
    </row>
    <row r="91" spans="2:53" x14ac:dyDescent="0.2">
      <c r="B91" s="18" t="s">
        <v>357</v>
      </c>
      <c r="C91" s="28">
        <v>5.1347174000000004</v>
      </c>
      <c r="D91" s="28">
        <v>2.2574081700000002</v>
      </c>
      <c r="E91" s="28">
        <v>0.62724508000000012</v>
      </c>
      <c r="F91" s="28">
        <v>1.2366760299999999</v>
      </c>
      <c r="G91" s="28">
        <v>0.39348706</v>
      </c>
      <c r="H91" s="28">
        <v>2.8773092300000003</v>
      </c>
      <c r="I91" s="28">
        <v>0.30605773999999997</v>
      </c>
      <c r="J91" s="28">
        <v>0.232655</v>
      </c>
      <c r="K91" s="28">
        <v>2.1629300599999999</v>
      </c>
      <c r="L91" s="28">
        <v>0.17566642999999998</v>
      </c>
      <c r="M91" s="28">
        <v>84.439673999999997</v>
      </c>
      <c r="N91" s="28">
        <v>84.439673999999997</v>
      </c>
      <c r="O91" s="28">
        <v>0</v>
      </c>
      <c r="P91" s="28">
        <v>0</v>
      </c>
      <c r="Q91" s="28">
        <v>0</v>
      </c>
      <c r="R91" s="28">
        <v>89.574391399999996</v>
      </c>
      <c r="S91" s="28">
        <v>36.128136420000004</v>
      </c>
      <c r="T91" s="28">
        <v>0.323208</v>
      </c>
      <c r="U91" s="28">
        <v>4.9738520099999999</v>
      </c>
      <c r="V91" s="28">
        <v>0</v>
      </c>
      <c r="W91" s="28">
        <v>0</v>
      </c>
      <c r="X91" s="28">
        <v>3.1685334599999999</v>
      </c>
      <c r="Y91" s="28">
        <v>5.1655440800000001</v>
      </c>
      <c r="Z91" s="28">
        <v>3.2604002799999998</v>
      </c>
      <c r="AA91" s="28">
        <v>53.019674250000008</v>
      </c>
      <c r="AB91" s="28">
        <v>36.554717149999988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16.148216940000001</v>
      </c>
      <c r="AM91" s="28">
        <v>16.148216940000001</v>
      </c>
      <c r="AN91" s="28">
        <v>0</v>
      </c>
      <c r="AO91" s="28">
        <v>0</v>
      </c>
      <c r="AP91" s="28">
        <v>3.4280104700000003</v>
      </c>
      <c r="AQ91" s="28">
        <v>3.4280104700000003</v>
      </c>
      <c r="AR91" s="28">
        <v>0</v>
      </c>
      <c r="AS91" s="28">
        <v>0</v>
      </c>
      <c r="AT91" s="28">
        <v>19.576227410000001</v>
      </c>
      <c r="AU91" s="28">
        <v>16.978489739999986</v>
      </c>
      <c r="AV91" s="28">
        <v>35.375457150000003</v>
      </c>
      <c r="AW91" s="28">
        <v>52.353946889999989</v>
      </c>
      <c r="AX91" s="28">
        <v>1.5019099199999999</v>
      </c>
      <c r="AY91" s="28">
        <v>9.5970019299999993</v>
      </c>
      <c r="AZ91" s="27">
        <v>41.255035039999989</v>
      </c>
      <c r="BA91" s="15"/>
    </row>
    <row r="92" spans="2:53" x14ac:dyDescent="0.2">
      <c r="B92" s="18" t="s">
        <v>358</v>
      </c>
      <c r="C92" s="28">
        <v>0.54945893000000001</v>
      </c>
      <c r="D92" s="28">
        <v>0.26876252</v>
      </c>
      <c r="E92" s="28">
        <v>0.13258201</v>
      </c>
      <c r="F92" s="28">
        <v>9.0276259999999997E-2</v>
      </c>
      <c r="G92" s="28">
        <v>4.5904250000000001E-2</v>
      </c>
      <c r="H92" s="28">
        <v>0.28069641000000001</v>
      </c>
      <c r="I92" s="28">
        <v>0.11940000000000001</v>
      </c>
      <c r="J92" s="28">
        <v>4.6814000000000001E-2</v>
      </c>
      <c r="K92" s="28">
        <v>0</v>
      </c>
      <c r="L92" s="28">
        <v>0.11448241000000001</v>
      </c>
      <c r="M92" s="28">
        <v>84.210335999999998</v>
      </c>
      <c r="N92" s="28">
        <v>84.180335999999997</v>
      </c>
      <c r="O92" s="28">
        <v>0</v>
      </c>
      <c r="P92" s="28">
        <v>0.03</v>
      </c>
      <c r="Q92" s="28">
        <v>0</v>
      </c>
      <c r="R92" s="28">
        <v>84.759794929999998</v>
      </c>
      <c r="S92" s="28">
        <v>38.12204311</v>
      </c>
      <c r="T92" s="28">
        <v>0</v>
      </c>
      <c r="U92" s="28">
        <v>3.3498885899999999</v>
      </c>
      <c r="V92" s="28">
        <v>0</v>
      </c>
      <c r="W92" s="28">
        <v>0</v>
      </c>
      <c r="X92" s="28">
        <v>4.7854443899999994</v>
      </c>
      <c r="Y92" s="28">
        <v>5.7471721200000001</v>
      </c>
      <c r="Z92" s="28">
        <v>0</v>
      </c>
      <c r="AA92" s="28">
        <v>52.004548210000003</v>
      </c>
      <c r="AB92" s="28">
        <v>32.755246719999995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1.7853000000000001E-2</v>
      </c>
      <c r="AK92" s="28">
        <v>1.7853000000000001E-2</v>
      </c>
      <c r="AL92" s="28">
        <v>23.56491617</v>
      </c>
      <c r="AM92" s="28">
        <v>23.56491617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23.56491617</v>
      </c>
      <c r="AU92" s="28">
        <v>9.2081835499999976</v>
      </c>
      <c r="AV92" s="28">
        <v>86.327139570000014</v>
      </c>
      <c r="AW92" s="28">
        <v>95.535323120000015</v>
      </c>
      <c r="AX92" s="28">
        <v>0.33045931000000001</v>
      </c>
      <c r="AY92" s="28">
        <v>47.622021250000003</v>
      </c>
      <c r="AZ92" s="27">
        <v>47.582842560000017</v>
      </c>
      <c r="BA92" s="15"/>
    </row>
    <row r="93" spans="2:53" x14ac:dyDescent="0.2">
      <c r="B93" s="22" t="s">
        <v>359</v>
      </c>
      <c r="C93" s="28">
        <v>0.99144510999999991</v>
      </c>
      <c r="D93" s="28">
        <v>0.70623110999999994</v>
      </c>
      <c r="E93" s="28">
        <v>0.13242528999999997</v>
      </c>
      <c r="F93" s="28">
        <v>0.47405394000000001</v>
      </c>
      <c r="G93" s="28">
        <v>9.9751880000000001E-2</v>
      </c>
      <c r="H93" s="28">
        <v>0.28521400000000002</v>
      </c>
      <c r="I93" s="28">
        <v>0.130992</v>
      </c>
      <c r="J93" s="28">
        <v>0.13745199999999999</v>
      </c>
      <c r="K93" s="28">
        <v>0</v>
      </c>
      <c r="L93" s="28">
        <v>1.677E-2</v>
      </c>
      <c r="M93" s="28">
        <v>85.167168000000004</v>
      </c>
      <c r="N93" s="28">
        <v>85.167168000000004</v>
      </c>
      <c r="O93" s="28">
        <v>0</v>
      </c>
      <c r="P93" s="28">
        <v>0</v>
      </c>
      <c r="Q93" s="28">
        <v>0</v>
      </c>
      <c r="R93" s="28">
        <v>86.158613110000005</v>
      </c>
      <c r="S93" s="28">
        <v>43.306130979999999</v>
      </c>
      <c r="T93" s="28">
        <v>0</v>
      </c>
      <c r="U93" s="28">
        <v>8.6679155199999993</v>
      </c>
      <c r="V93" s="28">
        <v>0</v>
      </c>
      <c r="W93" s="28">
        <v>0</v>
      </c>
      <c r="X93" s="28">
        <v>3.5220907400000003</v>
      </c>
      <c r="Y93" s="28">
        <v>3.6092446300000001</v>
      </c>
      <c r="Z93" s="28">
        <v>0</v>
      </c>
      <c r="AA93" s="28">
        <v>59.105381870000002</v>
      </c>
      <c r="AB93" s="28">
        <v>27.053231240000002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6.6211434100000002</v>
      </c>
      <c r="AM93" s="28">
        <v>6.6211434100000002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6.6211434100000002</v>
      </c>
      <c r="AU93" s="28">
        <v>20.43208783</v>
      </c>
      <c r="AV93" s="28">
        <v>68.831563889999998</v>
      </c>
      <c r="AW93" s="28">
        <v>89.263651719999999</v>
      </c>
      <c r="AX93" s="28">
        <v>0</v>
      </c>
      <c r="AY93" s="28">
        <v>66.583707919999995</v>
      </c>
      <c r="AZ93" s="27">
        <v>22.679943800000004</v>
      </c>
      <c r="BA93" s="15"/>
    </row>
    <row r="94" spans="2:53" x14ac:dyDescent="0.2">
      <c r="B94" s="19" t="s">
        <v>1568</v>
      </c>
      <c r="C94" s="25">
        <v>14.467895990000002</v>
      </c>
      <c r="D94" s="25">
        <v>7.1200690900000003</v>
      </c>
      <c r="E94" s="25">
        <v>1.76064442</v>
      </c>
      <c r="F94" s="25">
        <v>4.2219592599999993</v>
      </c>
      <c r="G94" s="25">
        <v>1.1374654099999999</v>
      </c>
      <c r="H94" s="25">
        <v>7.3478269000000003</v>
      </c>
      <c r="I94" s="25">
        <v>1.6707131399999999</v>
      </c>
      <c r="J94" s="25">
        <v>2.23493947</v>
      </c>
      <c r="K94" s="25">
        <v>2.1629300599999999</v>
      </c>
      <c r="L94" s="25">
        <v>1.2792442299999998</v>
      </c>
      <c r="M94" s="25">
        <v>691.08928199999991</v>
      </c>
      <c r="N94" s="25">
        <v>690.94928200000004</v>
      </c>
      <c r="O94" s="25">
        <v>0</v>
      </c>
      <c r="P94" s="25">
        <v>0.03</v>
      </c>
      <c r="Q94" s="25">
        <v>0.11</v>
      </c>
      <c r="R94" s="25">
        <v>705.55717799000001</v>
      </c>
      <c r="S94" s="25">
        <v>270.06175975000002</v>
      </c>
      <c r="T94" s="25">
        <v>0.91418299999999997</v>
      </c>
      <c r="U94" s="25">
        <v>75.811118480000005</v>
      </c>
      <c r="V94" s="25">
        <v>8.4750000000000006E-2</v>
      </c>
      <c r="W94" s="25">
        <v>0.26228639000000004</v>
      </c>
      <c r="X94" s="25">
        <v>34.154931980000001</v>
      </c>
      <c r="Y94" s="25">
        <v>41.947204509999999</v>
      </c>
      <c r="Z94" s="25">
        <v>3.5603490299999998</v>
      </c>
      <c r="AA94" s="25">
        <v>426.79658314000005</v>
      </c>
      <c r="AB94" s="25">
        <v>278.76059484999996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7.7363409399999989</v>
      </c>
      <c r="AK94" s="25">
        <v>7.7363409399999989</v>
      </c>
      <c r="AL94" s="25">
        <v>72.975748600000003</v>
      </c>
      <c r="AM94" s="25">
        <v>72.975748600000003</v>
      </c>
      <c r="AN94" s="25">
        <v>0</v>
      </c>
      <c r="AO94" s="25">
        <v>0</v>
      </c>
      <c r="AP94" s="25">
        <v>5.0180104700000001</v>
      </c>
      <c r="AQ94" s="25">
        <v>5.0180104700000001</v>
      </c>
      <c r="AR94" s="25">
        <v>0</v>
      </c>
      <c r="AS94" s="25">
        <v>0.16575239000000003</v>
      </c>
      <c r="AT94" s="25">
        <v>78.159511460000004</v>
      </c>
      <c r="AU94" s="25">
        <v>208.33742433000003</v>
      </c>
      <c r="AV94" s="25">
        <v>485.29851312999995</v>
      </c>
      <c r="AW94" s="25">
        <v>693.63593746000004</v>
      </c>
      <c r="AX94" s="25">
        <v>4.6733185200000005</v>
      </c>
      <c r="AY94" s="25">
        <v>132.69262701</v>
      </c>
      <c r="AZ94" s="25">
        <v>556.26999193000006</v>
      </c>
      <c r="BA94" s="15"/>
    </row>
    <row r="95" spans="2:53" x14ac:dyDescent="0.2">
      <c r="B95" s="57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55"/>
      <c r="AV95" s="30"/>
      <c r="AW95" s="30"/>
      <c r="AX95" s="30"/>
      <c r="AY95" s="30"/>
      <c r="AZ95" s="30"/>
      <c r="BA95" s="15"/>
    </row>
    <row r="96" spans="2:53" x14ac:dyDescent="0.2">
      <c r="B96" s="59" t="s">
        <v>66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13"/>
    </row>
    <row r="97" spans="2:53" x14ac:dyDescent="0.2">
      <c r="B97" s="18" t="s">
        <v>360</v>
      </c>
      <c r="C97" s="28">
        <v>1.3700929799999999</v>
      </c>
      <c r="D97" s="28">
        <v>0.57314746999999999</v>
      </c>
      <c r="E97" s="28">
        <v>0.1270396</v>
      </c>
      <c r="F97" s="28">
        <v>0.36203889</v>
      </c>
      <c r="G97" s="28">
        <v>8.4068980000000001E-2</v>
      </c>
      <c r="H97" s="28">
        <v>0.79694551000000002</v>
      </c>
      <c r="I97" s="28">
        <v>0.21732750000000001</v>
      </c>
      <c r="J97" s="28">
        <v>0.27639399999999997</v>
      </c>
      <c r="K97" s="28">
        <v>0</v>
      </c>
      <c r="L97" s="28">
        <v>0.30322400999999999</v>
      </c>
      <c r="M97" s="28">
        <v>67.254999999999995</v>
      </c>
      <c r="N97" s="28">
        <v>67.254999999999995</v>
      </c>
      <c r="O97" s="28">
        <v>0</v>
      </c>
      <c r="P97" s="28">
        <v>0</v>
      </c>
      <c r="Q97" s="28">
        <v>0</v>
      </c>
      <c r="R97" s="28">
        <v>68.625092979999991</v>
      </c>
      <c r="S97" s="28">
        <v>36.250290159999999</v>
      </c>
      <c r="T97" s="28">
        <v>0</v>
      </c>
      <c r="U97" s="28">
        <v>5.0612021900000004</v>
      </c>
      <c r="V97" s="28">
        <v>0</v>
      </c>
      <c r="W97" s="28">
        <v>0</v>
      </c>
      <c r="X97" s="28">
        <v>1.9722870299999999</v>
      </c>
      <c r="Y97" s="28">
        <v>5.69653543</v>
      </c>
      <c r="Z97" s="28">
        <v>0</v>
      </c>
      <c r="AA97" s="28">
        <v>48.980314809999996</v>
      </c>
      <c r="AB97" s="28">
        <v>19.644778169999995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0.19180131</v>
      </c>
      <c r="AK97" s="28">
        <v>0.19180131</v>
      </c>
      <c r="AL97" s="28">
        <v>0.31043137999999998</v>
      </c>
      <c r="AM97" s="28">
        <v>0.31043137999999998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0.31043137999999998</v>
      </c>
      <c r="AU97" s="28">
        <v>19.526148099999993</v>
      </c>
      <c r="AV97" s="28">
        <v>47.68287909</v>
      </c>
      <c r="AW97" s="28">
        <v>67.20902719</v>
      </c>
      <c r="AX97" s="28">
        <v>0</v>
      </c>
      <c r="AY97" s="28">
        <v>21.688115510000003</v>
      </c>
      <c r="AZ97" s="27">
        <v>45.520911679999998</v>
      </c>
      <c r="BA97" s="15"/>
    </row>
    <row r="98" spans="2:53" x14ac:dyDescent="0.2">
      <c r="B98" s="18" t="s">
        <v>361</v>
      </c>
      <c r="C98" s="28">
        <v>7.4972475800000007</v>
      </c>
      <c r="D98" s="28">
        <v>4.2757964600000005</v>
      </c>
      <c r="E98" s="28">
        <v>1.3532105400000001</v>
      </c>
      <c r="F98" s="28">
        <v>2.33116441</v>
      </c>
      <c r="G98" s="28">
        <v>0.59142150999999998</v>
      </c>
      <c r="H98" s="28">
        <v>3.2214511200000002</v>
      </c>
      <c r="I98" s="28">
        <v>1.34140313</v>
      </c>
      <c r="J98" s="28">
        <v>0.23268</v>
      </c>
      <c r="K98" s="28">
        <v>0</v>
      </c>
      <c r="L98" s="28">
        <v>1.64736799</v>
      </c>
      <c r="M98" s="28">
        <v>93.68026845</v>
      </c>
      <c r="N98" s="28">
        <v>93.668892999999997</v>
      </c>
      <c r="O98" s="28">
        <v>1.137545E-2</v>
      </c>
      <c r="P98" s="28">
        <v>0</v>
      </c>
      <c r="Q98" s="28">
        <v>0</v>
      </c>
      <c r="R98" s="28">
        <v>101.17751603000001</v>
      </c>
      <c r="S98" s="28">
        <v>49.002553979999995</v>
      </c>
      <c r="T98" s="28">
        <v>0.99533939000000005</v>
      </c>
      <c r="U98" s="28">
        <v>10.249896420000001</v>
      </c>
      <c r="V98" s="28">
        <v>0</v>
      </c>
      <c r="W98" s="28">
        <v>0</v>
      </c>
      <c r="X98" s="28">
        <v>5.6531253899999996</v>
      </c>
      <c r="Y98" s="28">
        <v>14.1851573</v>
      </c>
      <c r="Z98" s="28">
        <v>0</v>
      </c>
      <c r="AA98" s="28">
        <v>80.086072479999999</v>
      </c>
      <c r="AB98" s="28">
        <v>21.091443550000008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33.680180310000004</v>
      </c>
      <c r="AK98" s="28">
        <v>33.680180310000004</v>
      </c>
      <c r="AL98" s="28">
        <v>11.348415860000001</v>
      </c>
      <c r="AM98" s="28">
        <v>11.348415860000001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23.426907</v>
      </c>
      <c r="AT98" s="28">
        <v>34.775322860000003</v>
      </c>
      <c r="AU98" s="28">
        <v>19.99630100000001</v>
      </c>
      <c r="AV98" s="28">
        <v>15.85443918</v>
      </c>
      <c r="AW98" s="28">
        <v>35.85074018000001</v>
      </c>
      <c r="AX98" s="28">
        <v>3.1928784700000001</v>
      </c>
      <c r="AY98" s="28">
        <v>4.7846187800000006</v>
      </c>
      <c r="AZ98" s="27">
        <v>27.873242930000004</v>
      </c>
      <c r="BA98" s="15"/>
    </row>
    <row r="99" spans="2:53" x14ac:dyDescent="0.2">
      <c r="B99" s="22" t="s">
        <v>362</v>
      </c>
      <c r="C99" s="28">
        <v>1.8170387200000002</v>
      </c>
      <c r="D99" s="28">
        <v>1.1011471500000001</v>
      </c>
      <c r="E99" s="28">
        <v>0.37920570999999997</v>
      </c>
      <c r="F99" s="28">
        <v>0.59310593999999994</v>
      </c>
      <c r="G99" s="28">
        <v>0.12883549999999999</v>
      </c>
      <c r="H99" s="28">
        <v>0.71589157000000003</v>
      </c>
      <c r="I99" s="28">
        <v>0.172683</v>
      </c>
      <c r="J99" s="28">
        <v>0.34426000000000001</v>
      </c>
      <c r="K99" s="28">
        <v>0</v>
      </c>
      <c r="L99" s="28">
        <v>0.19894856999999999</v>
      </c>
      <c r="M99" s="28">
        <v>63.205077000000003</v>
      </c>
      <c r="N99" s="28">
        <v>63.205077000000003</v>
      </c>
      <c r="O99" s="28">
        <v>0</v>
      </c>
      <c r="P99" s="28">
        <v>0</v>
      </c>
      <c r="Q99" s="28">
        <v>0</v>
      </c>
      <c r="R99" s="28">
        <v>65.022115720000002</v>
      </c>
      <c r="S99" s="28">
        <v>28.700585719999999</v>
      </c>
      <c r="T99" s="28">
        <v>6.0287500000000001E-2</v>
      </c>
      <c r="U99" s="28">
        <v>8.56101812</v>
      </c>
      <c r="V99" s="28">
        <v>0</v>
      </c>
      <c r="W99" s="28">
        <v>0</v>
      </c>
      <c r="X99" s="28">
        <v>2.86462306</v>
      </c>
      <c r="Y99" s="28">
        <v>4.4085847300000003</v>
      </c>
      <c r="Z99" s="28">
        <v>0</v>
      </c>
      <c r="AA99" s="28">
        <v>44.595099130000001</v>
      </c>
      <c r="AB99" s="28">
        <v>20.427016590000001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7.7995562000000005</v>
      </c>
      <c r="AM99" s="28">
        <v>7.7995562000000005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7.7995562000000005</v>
      </c>
      <c r="AU99" s="28">
        <v>12.62746039</v>
      </c>
      <c r="AV99" s="28">
        <v>31.189601370000002</v>
      </c>
      <c r="AW99" s="28">
        <v>43.817061760000001</v>
      </c>
      <c r="AX99" s="28">
        <v>0.38717691999999998</v>
      </c>
      <c r="AY99" s="28">
        <v>11.056740119999999</v>
      </c>
      <c r="AZ99" s="27">
        <v>32.373144719999999</v>
      </c>
      <c r="BA99" s="15"/>
    </row>
    <row r="100" spans="2:53" x14ac:dyDescent="0.2">
      <c r="B100" s="18" t="s">
        <v>363</v>
      </c>
      <c r="C100" s="28">
        <v>20.164661049999999</v>
      </c>
      <c r="D100" s="28">
        <v>10.474776050000001</v>
      </c>
      <c r="E100" s="28">
        <v>1.8157029299999998</v>
      </c>
      <c r="F100" s="28">
        <v>8.1196120599999997</v>
      </c>
      <c r="G100" s="28">
        <v>0.53946106000000005</v>
      </c>
      <c r="H100" s="28">
        <v>9.6898850000000003</v>
      </c>
      <c r="I100" s="28">
        <v>1.75113769</v>
      </c>
      <c r="J100" s="28">
        <v>7.7521052499999996</v>
      </c>
      <c r="K100" s="28">
        <v>0</v>
      </c>
      <c r="L100" s="28">
        <v>0.18664206</v>
      </c>
      <c r="M100" s="28">
        <v>118.0657272</v>
      </c>
      <c r="N100" s="28">
        <v>117.971924</v>
      </c>
      <c r="O100" s="28">
        <v>9.3803200000000003E-2</v>
      </c>
      <c r="P100" s="28">
        <v>0</v>
      </c>
      <c r="Q100" s="28">
        <v>0</v>
      </c>
      <c r="R100" s="28">
        <v>138.23038825</v>
      </c>
      <c r="S100" s="28">
        <v>65.511972350000008</v>
      </c>
      <c r="T100" s="28">
        <v>1.2458755800000001</v>
      </c>
      <c r="U100" s="28">
        <v>11.23742266</v>
      </c>
      <c r="V100" s="28">
        <v>0</v>
      </c>
      <c r="W100" s="28">
        <v>0</v>
      </c>
      <c r="X100" s="28">
        <v>3.82485046</v>
      </c>
      <c r="Y100" s="28">
        <v>13.051290380000001</v>
      </c>
      <c r="Z100" s="28">
        <v>4.6681632999999998</v>
      </c>
      <c r="AA100" s="28">
        <v>99.539574730000012</v>
      </c>
      <c r="AB100" s="28">
        <v>38.690813519999992</v>
      </c>
      <c r="AC100" s="28">
        <v>0</v>
      </c>
      <c r="AD100" s="28">
        <v>0</v>
      </c>
      <c r="AE100" s="28">
        <v>0</v>
      </c>
      <c r="AF100" s="28">
        <v>0</v>
      </c>
      <c r="AG100" s="28">
        <v>11.2</v>
      </c>
      <c r="AH100" s="28">
        <v>11.2</v>
      </c>
      <c r="AI100" s="28">
        <v>0</v>
      </c>
      <c r="AJ100" s="28">
        <v>0</v>
      </c>
      <c r="AK100" s="28">
        <v>11.2</v>
      </c>
      <c r="AL100" s="28">
        <v>8.2583689600000003</v>
      </c>
      <c r="AM100" s="28">
        <v>8.2583689600000003</v>
      </c>
      <c r="AN100" s="28">
        <v>0</v>
      </c>
      <c r="AO100" s="28">
        <v>0</v>
      </c>
      <c r="AP100" s="28">
        <v>9.4444245799999997</v>
      </c>
      <c r="AQ100" s="28">
        <v>9.4444245799999997</v>
      </c>
      <c r="AR100" s="28">
        <v>0</v>
      </c>
      <c r="AS100" s="28">
        <v>0</v>
      </c>
      <c r="AT100" s="28">
        <v>17.702793540000002</v>
      </c>
      <c r="AU100" s="28">
        <v>32.188019979999993</v>
      </c>
      <c r="AV100" s="28">
        <v>75.61175969</v>
      </c>
      <c r="AW100" s="28">
        <v>107.79977966999999</v>
      </c>
      <c r="AX100" s="28">
        <v>0.64582936000000002</v>
      </c>
      <c r="AY100" s="28">
        <v>0</v>
      </c>
      <c r="AZ100" s="27">
        <v>107.15395031</v>
      </c>
      <c r="BA100" s="15"/>
    </row>
    <row r="101" spans="2:53" x14ac:dyDescent="0.2">
      <c r="B101" s="18" t="s">
        <v>364</v>
      </c>
      <c r="C101" s="28">
        <v>3.5157074399999999</v>
      </c>
      <c r="D101" s="28">
        <v>0.87009386999999994</v>
      </c>
      <c r="E101" s="28">
        <v>0.25054626000000002</v>
      </c>
      <c r="F101" s="28">
        <v>0.50979173999999994</v>
      </c>
      <c r="G101" s="28">
        <v>0.10975586999999999</v>
      </c>
      <c r="H101" s="28">
        <v>2.6456135700000001</v>
      </c>
      <c r="I101" s="28">
        <v>0.26376116999999999</v>
      </c>
      <c r="J101" s="28">
        <v>2.3324604</v>
      </c>
      <c r="K101" s="28">
        <v>0</v>
      </c>
      <c r="L101" s="28">
        <v>4.9391999999999998E-2</v>
      </c>
      <c r="M101" s="28">
        <v>77.985078000000001</v>
      </c>
      <c r="N101" s="28">
        <v>77.985078000000001</v>
      </c>
      <c r="O101" s="28">
        <v>0</v>
      </c>
      <c r="P101" s="28">
        <v>0</v>
      </c>
      <c r="Q101" s="28">
        <v>0</v>
      </c>
      <c r="R101" s="28">
        <v>81.500785440000001</v>
      </c>
      <c r="S101" s="28">
        <v>45.166300030000002</v>
      </c>
      <c r="T101" s="28">
        <v>0</v>
      </c>
      <c r="U101" s="28">
        <v>14.90133515</v>
      </c>
      <c r="V101" s="28">
        <v>0</v>
      </c>
      <c r="W101" s="28">
        <v>0</v>
      </c>
      <c r="X101" s="28">
        <v>3.0389611599999999</v>
      </c>
      <c r="Y101" s="28">
        <v>8.4011650399999986</v>
      </c>
      <c r="Z101" s="28">
        <v>0</v>
      </c>
      <c r="AA101" s="28">
        <v>71.507761380000005</v>
      </c>
      <c r="AB101" s="28">
        <v>9.9930240599999962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6.7500000000000004E-2</v>
      </c>
      <c r="AT101" s="28">
        <v>6.7500000000000004E-2</v>
      </c>
      <c r="AU101" s="28">
        <v>9.9255240599999954</v>
      </c>
      <c r="AV101" s="28">
        <v>5.4622502699999993</v>
      </c>
      <c r="AW101" s="28">
        <v>15.387774329999996</v>
      </c>
      <c r="AX101" s="28">
        <v>2.1588955899999998</v>
      </c>
      <c r="AY101" s="28">
        <v>0</v>
      </c>
      <c r="AZ101" s="27">
        <v>13.228878739999995</v>
      </c>
      <c r="BA101" s="15"/>
    </row>
    <row r="102" spans="2:53" x14ac:dyDescent="0.2">
      <c r="B102" s="18" t="s">
        <v>365</v>
      </c>
      <c r="C102" s="28">
        <v>4.0844967199999997</v>
      </c>
      <c r="D102" s="28">
        <v>2.51095486</v>
      </c>
      <c r="E102" s="28">
        <v>0.81166520999999991</v>
      </c>
      <c r="F102" s="28">
        <v>1.4311696599999999</v>
      </c>
      <c r="G102" s="28">
        <v>0.26811998999999997</v>
      </c>
      <c r="H102" s="28">
        <v>1.57354186</v>
      </c>
      <c r="I102" s="28">
        <v>0.69839200000000001</v>
      </c>
      <c r="J102" s="28">
        <v>0.516509</v>
      </c>
      <c r="K102" s="28">
        <v>0</v>
      </c>
      <c r="L102" s="28">
        <v>0.35864086000000001</v>
      </c>
      <c r="M102" s="28">
        <v>145.82531286</v>
      </c>
      <c r="N102" s="28">
        <v>145.81717699999999</v>
      </c>
      <c r="O102" s="28">
        <v>8.13586E-3</v>
      </c>
      <c r="P102" s="28">
        <v>0</v>
      </c>
      <c r="Q102" s="28">
        <v>0</v>
      </c>
      <c r="R102" s="28">
        <v>149.90980958</v>
      </c>
      <c r="S102" s="28">
        <v>77.781283799999997</v>
      </c>
      <c r="T102" s="28">
        <v>0.15759126999999998</v>
      </c>
      <c r="U102" s="28">
        <v>13.794245740000001</v>
      </c>
      <c r="V102" s="28">
        <v>0</v>
      </c>
      <c r="W102" s="28">
        <v>0</v>
      </c>
      <c r="X102" s="28">
        <v>5.4813764599999999</v>
      </c>
      <c r="Y102" s="28">
        <v>14.30598655</v>
      </c>
      <c r="Z102" s="28">
        <v>0.7237036</v>
      </c>
      <c r="AA102" s="28">
        <v>112.24418742</v>
      </c>
      <c r="AB102" s="28">
        <v>37.665622159999998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0.90061391000000002</v>
      </c>
      <c r="AK102" s="28">
        <v>0.90061391000000002</v>
      </c>
      <c r="AL102" s="28">
        <v>12.10567842</v>
      </c>
      <c r="AM102" s="28">
        <v>12.10567842</v>
      </c>
      <c r="AN102" s="28">
        <v>0</v>
      </c>
      <c r="AO102" s="28">
        <v>0</v>
      </c>
      <c r="AP102" s="28">
        <v>2.9938799999999999</v>
      </c>
      <c r="AQ102" s="28">
        <v>2.9938799999999999</v>
      </c>
      <c r="AR102" s="28">
        <v>0</v>
      </c>
      <c r="AS102" s="28">
        <v>0</v>
      </c>
      <c r="AT102" s="28">
        <v>15.099558420000001</v>
      </c>
      <c r="AU102" s="28">
        <v>23.466677649999994</v>
      </c>
      <c r="AV102" s="28">
        <v>64.32778132</v>
      </c>
      <c r="AW102" s="28">
        <v>87.794458969999994</v>
      </c>
      <c r="AX102" s="28">
        <v>0.52515451000000002</v>
      </c>
      <c r="AY102" s="28">
        <v>13.05873792</v>
      </c>
      <c r="AZ102" s="27">
        <v>74.210566540000002</v>
      </c>
      <c r="BA102" s="15"/>
    </row>
    <row r="103" spans="2:53" x14ac:dyDescent="0.2">
      <c r="B103" s="18" t="s">
        <v>366</v>
      </c>
      <c r="C103" s="28">
        <v>15.067904890000001</v>
      </c>
      <c r="D103" s="28">
        <v>12.89671165</v>
      </c>
      <c r="E103" s="28">
        <v>11.080175499999999</v>
      </c>
      <c r="F103" s="28">
        <v>1.6300333200000001</v>
      </c>
      <c r="G103" s="28">
        <v>0.18650282999999998</v>
      </c>
      <c r="H103" s="28">
        <v>2.17119324</v>
      </c>
      <c r="I103" s="28">
        <v>0.46850249999999999</v>
      </c>
      <c r="J103" s="28">
        <v>1.3677058999999998</v>
      </c>
      <c r="K103" s="28">
        <v>0</v>
      </c>
      <c r="L103" s="28">
        <v>0.33498484000000001</v>
      </c>
      <c r="M103" s="28">
        <v>52.232822239999997</v>
      </c>
      <c r="N103" s="28">
        <v>52.036012999999997</v>
      </c>
      <c r="O103" s="28">
        <v>0.19680924</v>
      </c>
      <c r="P103" s="28">
        <v>0</v>
      </c>
      <c r="Q103" s="28">
        <v>0</v>
      </c>
      <c r="R103" s="28">
        <v>67.300727129999999</v>
      </c>
      <c r="S103" s="28">
        <v>30.44566463</v>
      </c>
      <c r="T103" s="28">
        <v>0.66060479999999999</v>
      </c>
      <c r="U103" s="28">
        <v>5.4379997199999996</v>
      </c>
      <c r="V103" s="28">
        <v>0</v>
      </c>
      <c r="W103" s="28">
        <v>0</v>
      </c>
      <c r="X103" s="28">
        <v>2.5981768999999999</v>
      </c>
      <c r="Y103" s="28">
        <v>5.11932733</v>
      </c>
      <c r="Z103" s="28">
        <v>0</v>
      </c>
      <c r="AA103" s="28">
        <v>44.261773379999994</v>
      </c>
      <c r="AB103" s="28">
        <v>23.038953750000005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1.18790007</v>
      </c>
      <c r="AM103" s="28">
        <v>1.18790007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1.18790007</v>
      </c>
      <c r="AU103" s="28">
        <v>21.851053680000003</v>
      </c>
      <c r="AV103" s="28">
        <v>40.879056760000005</v>
      </c>
      <c r="AW103" s="28">
        <v>62.730110440000004</v>
      </c>
      <c r="AX103" s="28">
        <v>5.2887755599999995</v>
      </c>
      <c r="AY103" s="28">
        <v>4.8868213099999993</v>
      </c>
      <c r="AZ103" s="27">
        <v>52.554513570000005</v>
      </c>
      <c r="BA103" s="15"/>
    </row>
    <row r="104" spans="2:53" x14ac:dyDescent="0.2">
      <c r="B104" s="18" t="s">
        <v>367</v>
      </c>
      <c r="C104" s="28">
        <v>1.1919727099999999</v>
      </c>
      <c r="D104" s="28">
        <v>0.53815358000000002</v>
      </c>
      <c r="E104" s="28">
        <v>0.13452082000000001</v>
      </c>
      <c r="F104" s="28">
        <v>0.29537276000000001</v>
      </c>
      <c r="G104" s="28">
        <v>0.10826</v>
      </c>
      <c r="H104" s="28">
        <v>0.65381913000000003</v>
      </c>
      <c r="I104" s="28">
        <v>0.12747800000000001</v>
      </c>
      <c r="J104" s="28">
        <v>0.39579421999999997</v>
      </c>
      <c r="K104" s="28">
        <v>0</v>
      </c>
      <c r="L104" s="28">
        <v>0.13054691000000002</v>
      </c>
      <c r="M104" s="28">
        <v>52.688375999999998</v>
      </c>
      <c r="N104" s="28">
        <v>52.688375999999998</v>
      </c>
      <c r="O104" s="28">
        <v>0</v>
      </c>
      <c r="P104" s="28">
        <v>0</v>
      </c>
      <c r="Q104" s="28">
        <v>0</v>
      </c>
      <c r="R104" s="28">
        <v>53.88034871</v>
      </c>
      <c r="S104" s="28">
        <v>26.5389555</v>
      </c>
      <c r="T104" s="28">
        <v>0.57518454999999991</v>
      </c>
      <c r="U104" s="28">
        <v>5.2029212300000003</v>
      </c>
      <c r="V104" s="28">
        <v>0.05</v>
      </c>
      <c r="W104" s="28">
        <v>0</v>
      </c>
      <c r="X104" s="28">
        <v>2.0885334599999998</v>
      </c>
      <c r="Y104" s="28">
        <v>4.2274432000000006</v>
      </c>
      <c r="Z104" s="28">
        <v>0</v>
      </c>
      <c r="AA104" s="28">
        <v>38.683037939999998</v>
      </c>
      <c r="AB104" s="28">
        <v>15.197310770000001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1.88434854</v>
      </c>
      <c r="AM104" s="28">
        <v>1.88434854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1.88434854</v>
      </c>
      <c r="AU104" s="28">
        <v>13.312962230000002</v>
      </c>
      <c r="AV104" s="28">
        <v>43.724546590000003</v>
      </c>
      <c r="AW104" s="28">
        <v>57.037508820000006</v>
      </c>
      <c r="AX104" s="28">
        <v>1.66212684</v>
      </c>
      <c r="AY104" s="28">
        <v>8.7513527599999996</v>
      </c>
      <c r="AZ104" s="27">
        <v>46.624029220000011</v>
      </c>
      <c r="BA104" s="15"/>
    </row>
    <row r="105" spans="2:53" x14ac:dyDescent="0.2">
      <c r="B105" s="22" t="s">
        <v>368</v>
      </c>
      <c r="C105" s="28">
        <v>10.51130253</v>
      </c>
      <c r="D105" s="28">
        <v>1.94581497</v>
      </c>
      <c r="E105" s="28">
        <v>0.56786521999999995</v>
      </c>
      <c r="F105" s="28">
        <v>1.199193</v>
      </c>
      <c r="G105" s="28">
        <v>0.17875674999999999</v>
      </c>
      <c r="H105" s="28">
        <v>8.5654875599999993</v>
      </c>
      <c r="I105" s="28">
        <v>1.1221105</v>
      </c>
      <c r="J105" s="28">
        <v>7.2040291500000002</v>
      </c>
      <c r="K105" s="28">
        <v>0</v>
      </c>
      <c r="L105" s="28">
        <v>0.23934791</v>
      </c>
      <c r="M105" s="28">
        <v>56.114278679999998</v>
      </c>
      <c r="N105" s="28">
        <v>56.101571999999997</v>
      </c>
      <c r="O105" s="28">
        <v>1.270668E-2</v>
      </c>
      <c r="P105" s="28">
        <v>0</v>
      </c>
      <c r="Q105" s="28">
        <v>0</v>
      </c>
      <c r="R105" s="28">
        <v>66.625581209999993</v>
      </c>
      <c r="S105" s="28">
        <v>30.470390260000002</v>
      </c>
      <c r="T105" s="28">
        <v>4.0513400000000005E-3</v>
      </c>
      <c r="U105" s="28">
        <v>5.0268266100000005</v>
      </c>
      <c r="V105" s="28">
        <v>0</v>
      </c>
      <c r="W105" s="28">
        <v>0</v>
      </c>
      <c r="X105" s="28">
        <v>2.0093280199999999</v>
      </c>
      <c r="Y105" s="28">
        <v>5.2862689199999995</v>
      </c>
      <c r="Z105" s="28">
        <v>0</v>
      </c>
      <c r="AA105" s="28">
        <v>42.796865150000002</v>
      </c>
      <c r="AB105" s="28">
        <v>23.828716059999991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23.137211899999997</v>
      </c>
      <c r="AK105" s="28">
        <v>23.137211899999997</v>
      </c>
      <c r="AL105" s="28">
        <v>4.0991615799999996</v>
      </c>
      <c r="AM105" s="28">
        <v>4.0991615799999996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5.3595186100000003</v>
      </c>
      <c r="AT105" s="28">
        <v>9.458680189999999</v>
      </c>
      <c r="AU105" s="28">
        <v>37.507247769999992</v>
      </c>
      <c r="AV105" s="28">
        <v>54.674942860000002</v>
      </c>
      <c r="AW105" s="28">
        <v>92.182190629999994</v>
      </c>
      <c r="AX105" s="28">
        <v>1.2599305600000001</v>
      </c>
      <c r="AY105" s="28">
        <v>1.415</v>
      </c>
      <c r="AZ105" s="27">
        <v>89.507260069999987</v>
      </c>
      <c r="BA105" s="15"/>
    </row>
    <row r="106" spans="2:53" x14ac:dyDescent="0.2">
      <c r="B106" s="18" t="s">
        <v>369</v>
      </c>
      <c r="C106" s="28">
        <v>7.7114542999999998</v>
      </c>
      <c r="D106" s="28">
        <v>2.8655213100000001</v>
      </c>
      <c r="E106" s="28">
        <v>0.66272401000000003</v>
      </c>
      <c r="F106" s="28">
        <v>1.9860967899999999</v>
      </c>
      <c r="G106" s="28">
        <v>0.21670051000000001</v>
      </c>
      <c r="H106" s="28">
        <v>4.8459329899999997</v>
      </c>
      <c r="I106" s="28">
        <v>1.0048436000000001</v>
      </c>
      <c r="J106" s="28">
        <v>2.2505060000000001</v>
      </c>
      <c r="K106" s="28">
        <v>0</v>
      </c>
      <c r="L106" s="28">
        <v>1.5905833899999999</v>
      </c>
      <c r="M106" s="28">
        <v>76.549473000000006</v>
      </c>
      <c r="N106" s="28">
        <v>76.549473000000006</v>
      </c>
      <c r="O106" s="28">
        <v>0</v>
      </c>
      <c r="P106" s="28">
        <v>0</v>
      </c>
      <c r="Q106" s="28">
        <v>0</v>
      </c>
      <c r="R106" s="28">
        <v>84.260927300000006</v>
      </c>
      <c r="S106" s="28">
        <v>43.452607069999999</v>
      </c>
      <c r="T106" s="28">
        <v>0.54301733000000008</v>
      </c>
      <c r="U106" s="28">
        <v>10.778843890000001</v>
      </c>
      <c r="V106" s="28">
        <v>0</v>
      </c>
      <c r="W106" s="28">
        <v>0</v>
      </c>
      <c r="X106" s="28">
        <v>4.1720181900000002</v>
      </c>
      <c r="Y106" s="28">
        <v>7.7256605</v>
      </c>
      <c r="Z106" s="28">
        <v>1.07682466</v>
      </c>
      <c r="AA106" s="28">
        <v>67.748971640000008</v>
      </c>
      <c r="AB106" s="28">
        <v>16.511955659999998</v>
      </c>
      <c r="AC106" s="28">
        <v>0</v>
      </c>
      <c r="AD106" s="28">
        <v>0</v>
      </c>
      <c r="AE106" s="28">
        <v>0</v>
      </c>
      <c r="AF106" s="28">
        <v>0</v>
      </c>
      <c r="AG106" s="28">
        <v>0.66393731999999994</v>
      </c>
      <c r="AH106" s="28">
        <v>0.66393731999999994</v>
      </c>
      <c r="AI106" s="28">
        <v>0</v>
      </c>
      <c r="AJ106" s="28">
        <v>8.1227740000000007E-2</v>
      </c>
      <c r="AK106" s="28">
        <v>0.74516505999999993</v>
      </c>
      <c r="AL106" s="28">
        <v>2.7690306099999997</v>
      </c>
      <c r="AM106" s="28">
        <v>2.7690306099999997</v>
      </c>
      <c r="AN106" s="28">
        <v>0</v>
      </c>
      <c r="AO106" s="28">
        <v>0</v>
      </c>
      <c r="AP106" s="28">
        <v>2.5229349999999999</v>
      </c>
      <c r="AQ106" s="28">
        <v>2.5229349999999999</v>
      </c>
      <c r="AR106" s="28">
        <v>0</v>
      </c>
      <c r="AS106" s="28">
        <v>0</v>
      </c>
      <c r="AT106" s="28">
        <v>5.2919656100000001</v>
      </c>
      <c r="AU106" s="28">
        <v>11.96515511</v>
      </c>
      <c r="AV106" s="28">
        <v>37.794702280000003</v>
      </c>
      <c r="AW106" s="28">
        <v>49.759857390000001</v>
      </c>
      <c r="AX106" s="28">
        <v>1.66830821</v>
      </c>
      <c r="AY106" s="28">
        <v>6.9641066299999999</v>
      </c>
      <c r="AZ106" s="27">
        <v>41.127442549999998</v>
      </c>
      <c r="BA106" s="15"/>
    </row>
    <row r="107" spans="2:53" x14ac:dyDescent="0.2">
      <c r="B107" s="19" t="s">
        <v>1568</v>
      </c>
      <c r="C107" s="25">
        <v>72.931878920000003</v>
      </c>
      <c r="D107" s="25">
        <v>38.052117370000005</v>
      </c>
      <c r="E107" s="25">
        <v>17.182655800000003</v>
      </c>
      <c r="F107" s="25">
        <v>18.457578570000003</v>
      </c>
      <c r="G107" s="25">
        <v>2.4118829999999996</v>
      </c>
      <c r="H107" s="25">
        <v>34.879761549999998</v>
      </c>
      <c r="I107" s="25">
        <v>7.1676390899999989</v>
      </c>
      <c r="J107" s="25">
        <v>22.672443919999999</v>
      </c>
      <c r="K107" s="25">
        <v>0</v>
      </c>
      <c r="L107" s="25">
        <v>5.0396785400000006</v>
      </c>
      <c r="M107" s="25">
        <v>803.60141342999998</v>
      </c>
      <c r="N107" s="25">
        <v>803.27858300000003</v>
      </c>
      <c r="O107" s="25">
        <v>0.32283043</v>
      </c>
      <c r="P107" s="25">
        <v>0</v>
      </c>
      <c r="Q107" s="25">
        <v>0</v>
      </c>
      <c r="R107" s="25">
        <v>876.53329235000001</v>
      </c>
      <c r="S107" s="25">
        <v>433.3206035</v>
      </c>
      <c r="T107" s="25">
        <v>4.2419517600000001</v>
      </c>
      <c r="U107" s="25">
        <v>90.251711730000011</v>
      </c>
      <c r="V107" s="25">
        <v>0.05</v>
      </c>
      <c r="W107" s="25">
        <v>0</v>
      </c>
      <c r="X107" s="25">
        <v>33.703280130000003</v>
      </c>
      <c r="Y107" s="25">
        <v>82.407419380000007</v>
      </c>
      <c r="Z107" s="25">
        <v>6.4686915599999999</v>
      </c>
      <c r="AA107" s="25">
        <v>650.44365806000008</v>
      </c>
      <c r="AB107" s="25">
        <v>226.08963428999999</v>
      </c>
      <c r="AC107" s="25">
        <v>0</v>
      </c>
      <c r="AD107" s="25">
        <v>0</v>
      </c>
      <c r="AE107" s="25">
        <v>0</v>
      </c>
      <c r="AF107" s="25">
        <v>0</v>
      </c>
      <c r="AG107" s="25">
        <v>11.86393732</v>
      </c>
      <c r="AH107" s="25">
        <v>11.86393732</v>
      </c>
      <c r="AI107" s="25">
        <v>0</v>
      </c>
      <c r="AJ107" s="25">
        <v>57.991035170000004</v>
      </c>
      <c r="AK107" s="25">
        <v>69.854972489999994</v>
      </c>
      <c r="AL107" s="25">
        <v>49.762891619999998</v>
      </c>
      <c r="AM107" s="25">
        <v>49.762891619999998</v>
      </c>
      <c r="AN107" s="25">
        <v>0</v>
      </c>
      <c r="AO107" s="25">
        <v>0</v>
      </c>
      <c r="AP107" s="25">
        <v>14.961239580000001</v>
      </c>
      <c r="AQ107" s="25">
        <v>14.961239580000001</v>
      </c>
      <c r="AR107" s="25">
        <v>0</v>
      </c>
      <c r="AS107" s="25">
        <v>28.853925609999997</v>
      </c>
      <c r="AT107" s="25">
        <v>93.578056810000007</v>
      </c>
      <c r="AU107" s="25">
        <v>202.36654996999999</v>
      </c>
      <c r="AV107" s="25">
        <v>417.20195941000003</v>
      </c>
      <c r="AW107" s="25">
        <v>619.56850938000002</v>
      </c>
      <c r="AX107" s="25">
        <v>16.78907602</v>
      </c>
      <c r="AY107" s="25">
        <v>72.605493030000019</v>
      </c>
      <c r="AZ107" s="25">
        <v>530.17394032999994</v>
      </c>
      <c r="BA107" s="15"/>
    </row>
    <row r="108" spans="2:53" x14ac:dyDescent="0.2">
      <c r="B108" s="57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15"/>
    </row>
    <row r="109" spans="2:53" x14ac:dyDescent="0.2">
      <c r="B109" s="58" t="s">
        <v>67</v>
      </c>
      <c r="C109" s="29">
        <v>3153.8539237100003</v>
      </c>
      <c r="D109" s="29">
        <v>1752.5748230599997</v>
      </c>
      <c r="E109" s="29">
        <v>733.53177362999986</v>
      </c>
      <c r="F109" s="29">
        <v>959.44986312999981</v>
      </c>
      <c r="G109" s="29">
        <v>59.593186299999999</v>
      </c>
      <c r="H109" s="29">
        <v>1401.2791006499997</v>
      </c>
      <c r="I109" s="29">
        <v>323.02982600000007</v>
      </c>
      <c r="J109" s="29">
        <v>203.05242309000005</v>
      </c>
      <c r="K109" s="29">
        <v>726.64412242999992</v>
      </c>
      <c r="L109" s="29">
        <v>148.55272912999999</v>
      </c>
      <c r="M109" s="29">
        <v>11935.731991670003</v>
      </c>
      <c r="N109" s="29">
        <v>10468.857940250002</v>
      </c>
      <c r="O109" s="29">
        <v>1245.27876575</v>
      </c>
      <c r="P109" s="29">
        <v>24.631562199999998</v>
      </c>
      <c r="Q109" s="29">
        <v>196.96372346999999</v>
      </c>
      <c r="R109" s="29">
        <v>15089.585915379997</v>
      </c>
      <c r="S109" s="29">
        <v>6382.9603539399977</v>
      </c>
      <c r="T109" s="29">
        <v>224.22786601999996</v>
      </c>
      <c r="U109" s="29">
        <v>887.67308960999992</v>
      </c>
      <c r="V109" s="29">
        <v>5.8110435799999998</v>
      </c>
      <c r="W109" s="29">
        <v>268.14110620999998</v>
      </c>
      <c r="X109" s="29">
        <v>758.60344171999998</v>
      </c>
      <c r="Y109" s="29">
        <v>1653.8155039199999</v>
      </c>
      <c r="Z109" s="29">
        <v>93.557416369999999</v>
      </c>
      <c r="AA109" s="29">
        <v>10274.789821369999</v>
      </c>
      <c r="AB109" s="29">
        <v>4814.7960940100002</v>
      </c>
      <c r="AC109" s="29">
        <v>2.9096218299999999</v>
      </c>
      <c r="AD109" s="29">
        <v>2.0350458300000001</v>
      </c>
      <c r="AE109" s="29">
        <v>0</v>
      </c>
      <c r="AF109" s="29">
        <v>0.87457600000000002</v>
      </c>
      <c r="AG109" s="29">
        <v>345.48890385999999</v>
      </c>
      <c r="AH109" s="29">
        <v>345.48890385999999</v>
      </c>
      <c r="AI109" s="29">
        <v>0</v>
      </c>
      <c r="AJ109" s="29">
        <v>529.48795945999996</v>
      </c>
      <c r="AK109" s="29">
        <v>877.88648515</v>
      </c>
      <c r="AL109" s="29">
        <v>2358.7506479299996</v>
      </c>
      <c r="AM109" s="29">
        <v>2353.41855433</v>
      </c>
      <c r="AN109" s="29">
        <v>5.0320935999999996</v>
      </c>
      <c r="AO109" s="29">
        <v>0.3</v>
      </c>
      <c r="AP109" s="29">
        <v>309.91288485000001</v>
      </c>
      <c r="AQ109" s="29">
        <v>309.91288485000001</v>
      </c>
      <c r="AR109" s="29">
        <v>0</v>
      </c>
      <c r="AS109" s="29">
        <v>425.58780890999998</v>
      </c>
      <c r="AT109" s="29">
        <v>3094.2513416900001</v>
      </c>
      <c r="AU109" s="29">
        <v>2598.4312374699994</v>
      </c>
      <c r="AV109" s="29">
        <v>10306.02945382</v>
      </c>
      <c r="AW109" s="29">
        <v>12904.460691289998</v>
      </c>
      <c r="AX109" s="29">
        <v>713.88706186000013</v>
      </c>
      <c r="AY109" s="29">
        <v>1822.1936096300001</v>
      </c>
      <c r="AZ109" s="29">
        <v>10368.380019799999</v>
      </c>
      <c r="BA109" s="15"/>
    </row>
    <row r="110" spans="2:53" x14ac:dyDescent="0.2">
      <c r="B110" s="59" t="s">
        <v>68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15"/>
    </row>
    <row r="111" spans="2:53" x14ac:dyDescent="0.2">
      <c r="B111" s="18" t="s">
        <v>370</v>
      </c>
      <c r="C111" s="28">
        <v>0.25300876999999999</v>
      </c>
      <c r="D111" s="28">
        <v>0.15895553000000001</v>
      </c>
      <c r="E111" s="28">
        <v>1.7169520000000001E-2</v>
      </c>
      <c r="F111" s="28">
        <v>6.7874000000000004E-2</v>
      </c>
      <c r="G111" s="28">
        <v>7.391201E-2</v>
      </c>
      <c r="H111" s="28">
        <v>9.405324000000001E-2</v>
      </c>
      <c r="I111" s="28">
        <v>2.2405000000000001E-2</v>
      </c>
      <c r="J111" s="28">
        <v>7.0698240000000009E-2</v>
      </c>
      <c r="K111" s="28">
        <v>0</v>
      </c>
      <c r="L111" s="28">
        <v>9.5E-4</v>
      </c>
      <c r="M111" s="28">
        <v>52.635148000000001</v>
      </c>
      <c r="N111" s="28">
        <v>52.635148000000001</v>
      </c>
      <c r="O111" s="28">
        <v>0</v>
      </c>
      <c r="P111" s="28">
        <v>0</v>
      </c>
      <c r="Q111" s="28">
        <v>0</v>
      </c>
      <c r="R111" s="28">
        <v>52.888156770000002</v>
      </c>
      <c r="S111" s="28">
        <v>26.760429079999998</v>
      </c>
      <c r="T111" s="28">
        <v>0</v>
      </c>
      <c r="U111" s="28">
        <v>2.0774372099999998</v>
      </c>
      <c r="V111" s="28">
        <v>0</v>
      </c>
      <c r="W111" s="28">
        <v>0</v>
      </c>
      <c r="X111" s="28">
        <v>3.6486432</v>
      </c>
      <c r="Y111" s="28">
        <v>4.5438967199999993</v>
      </c>
      <c r="Z111" s="28">
        <v>0</v>
      </c>
      <c r="AA111" s="28">
        <v>37.030406209999995</v>
      </c>
      <c r="AB111" s="28">
        <v>15.857750560000007</v>
      </c>
      <c r="AC111" s="28">
        <v>7.6000000000000004E-4</v>
      </c>
      <c r="AD111" s="28">
        <v>7.6000000000000004E-4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2.7167773</v>
      </c>
      <c r="AK111" s="28">
        <v>2.7175373</v>
      </c>
      <c r="AL111" s="28">
        <v>0.41081806999999998</v>
      </c>
      <c r="AM111" s="28">
        <v>0.41081806999999998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0.41081806999999998</v>
      </c>
      <c r="AU111" s="28">
        <v>18.164469790000005</v>
      </c>
      <c r="AV111" s="28">
        <v>38.44764911</v>
      </c>
      <c r="AW111" s="28">
        <v>56.612118900000006</v>
      </c>
      <c r="AX111" s="28">
        <v>0</v>
      </c>
      <c r="AY111" s="28">
        <v>0</v>
      </c>
      <c r="AZ111" s="27">
        <v>56.612118900000006</v>
      </c>
      <c r="BA111" s="15"/>
    </row>
    <row r="112" spans="2:53" x14ac:dyDescent="0.2">
      <c r="B112" s="18" t="s">
        <v>371</v>
      </c>
      <c r="C112" s="28">
        <v>32.700763449999997</v>
      </c>
      <c r="D112" s="28">
        <v>16.485041150000001</v>
      </c>
      <c r="E112" s="28">
        <v>6.4762206500000001</v>
      </c>
      <c r="F112" s="28">
        <v>7.5831936399999993</v>
      </c>
      <c r="G112" s="28">
        <v>2.4256268599999999</v>
      </c>
      <c r="H112" s="28">
        <v>16.215722299999999</v>
      </c>
      <c r="I112" s="28">
        <v>4.7235087099999999</v>
      </c>
      <c r="J112" s="28">
        <v>5.3100876799999996</v>
      </c>
      <c r="K112" s="28">
        <v>6.1821259099999999</v>
      </c>
      <c r="L112" s="28">
        <v>0</v>
      </c>
      <c r="M112" s="28">
        <v>82.675837999999999</v>
      </c>
      <c r="N112" s="28">
        <v>82.675837999999999</v>
      </c>
      <c r="O112" s="28">
        <v>0</v>
      </c>
      <c r="P112" s="28">
        <v>0</v>
      </c>
      <c r="Q112" s="28">
        <v>0</v>
      </c>
      <c r="R112" s="28">
        <v>115.37660145</v>
      </c>
      <c r="S112" s="28">
        <v>54.231755840000005</v>
      </c>
      <c r="T112" s="28">
        <v>3.8945285899999997</v>
      </c>
      <c r="U112" s="28">
        <v>8.7595221599999995</v>
      </c>
      <c r="V112" s="28">
        <v>0</v>
      </c>
      <c r="W112" s="28">
        <v>2.5633644800000002</v>
      </c>
      <c r="X112" s="28">
        <v>3.1914403500000001</v>
      </c>
      <c r="Y112" s="28">
        <v>14.472352279999999</v>
      </c>
      <c r="Z112" s="28">
        <v>0</v>
      </c>
      <c r="AA112" s="28">
        <v>87.112963699999995</v>
      </c>
      <c r="AB112" s="28">
        <v>28.263637750000001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21.053697789999998</v>
      </c>
      <c r="AM112" s="28">
        <v>21.053697789999998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21.053697789999998</v>
      </c>
      <c r="AU112" s="28">
        <v>7.2099399600000034</v>
      </c>
      <c r="AV112" s="28">
        <v>42.485559770000002</v>
      </c>
      <c r="AW112" s="28">
        <v>49.695499730000009</v>
      </c>
      <c r="AX112" s="28">
        <v>0</v>
      </c>
      <c r="AY112" s="28">
        <v>0.9728</v>
      </c>
      <c r="AZ112" s="27">
        <v>48.722699730000009</v>
      </c>
      <c r="BA112" s="15"/>
    </row>
    <row r="113" spans="2:53" x14ac:dyDescent="0.2">
      <c r="B113" s="18" t="s">
        <v>372</v>
      </c>
      <c r="C113" s="28">
        <v>14.591245850000002</v>
      </c>
      <c r="D113" s="28">
        <v>8.4569047100000017</v>
      </c>
      <c r="E113" s="28">
        <v>4.8276857699999995</v>
      </c>
      <c r="F113" s="28">
        <v>3.2947152400000004</v>
      </c>
      <c r="G113" s="28">
        <v>0.33450370000000001</v>
      </c>
      <c r="H113" s="28">
        <v>6.1343411400000001</v>
      </c>
      <c r="I113" s="28">
        <v>2.1056337900000002</v>
      </c>
      <c r="J113" s="28">
        <v>1.4669603100000002</v>
      </c>
      <c r="K113" s="28">
        <v>2.0981675000000002</v>
      </c>
      <c r="L113" s="28">
        <v>0.46357953999999996</v>
      </c>
      <c r="M113" s="28">
        <v>93.227490660000001</v>
      </c>
      <c r="N113" s="28">
        <v>83.204533999999995</v>
      </c>
      <c r="O113" s="28">
        <v>0.52196534999999999</v>
      </c>
      <c r="P113" s="28">
        <v>0</v>
      </c>
      <c r="Q113" s="28">
        <v>9.5009913099999999</v>
      </c>
      <c r="R113" s="28">
        <v>107.81873651000001</v>
      </c>
      <c r="S113" s="28">
        <v>44.132055969999996</v>
      </c>
      <c r="T113" s="28">
        <v>2.2046617899999998</v>
      </c>
      <c r="U113" s="28">
        <v>5.8666735800000005</v>
      </c>
      <c r="V113" s="28">
        <v>0</v>
      </c>
      <c r="W113" s="28">
        <v>2.87120788</v>
      </c>
      <c r="X113" s="28">
        <v>5.9570941600000005</v>
      </c>
      <c r="Y113" s="28">
        <v>18.536155170000001</v>
      </c>
      <c r="Z113" s="28">
        <v>0.25955623</v>
      </c>
      <c r="AA113" s="28">
        <v>79.827404779999995</v>
      </c>
      <c r="AB113" s="28">
        <v>27.991331730000013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2.4348082999999998</v>
      </c>
      <c r="AM113" s="28">
        <v>2.4348082999999998</v>
      </c>
      <c r="AN113" s="28">
        <v>0</v>
      </c>
      <c r="AO113" s="28">
        <v>0</v>
      </c>
      <c r="AP113" s="28">
        <v>2.154852</v>
      </c>
      <c r="AQ113" s="28">
        <v>2.154852</v>
      </c>
      <c r="AR113" s="28">
        <v>0</v>
      </c>
      <c r="AS113" s="28">
        <v>3.1325396800000003</v>
      </c>
      <c r="AT113" s="28">
        <v>7.722199980000001</v>
      </c>
      <c r="AU113" s="28">
        <v>20.269131750000014</v>
      </c>
      <c r="AV113" s="28">
        <v>264.72231643999999</v>
      </c>
      <c r="AW113" s="28">
        <v>284.99144819000003</v>
      </c>
      <c r="AX113" s="28">
        <v>0</v>
      </c>
      <c r="AY113" s="28">
        <v>9.892864470000001</v>
      </c>
      <c r="AZ113" s="27">
        <v>275.09858372000002</v>
      </c>
      <c r="BA113" s="15"/>
    </row>
    <row r="114" spans="2:53" x14ac:dyDescent="0.2">
      <c r="B114" s="18" t="s">
        <v>373</v>
      </c>
      <c r="C114" s="28">
        <v>32.294548149999997</v>
      </c>
      <c r="D114" s="28">
        <v>21.370644219999999</v>
      </c>
      <c r="E114" s="28">
        <v>18.21886507</v>
      </c>
      <c r="F114" s="28">
        <v>2.9905572400000002</v>
      </c>
      <c r="G114" s="28">
        <v>0.16122191</v>
      </c>
      <c r="H114" s="28">
        <v>10.92390393</v>
      </c>
      <c r="I114" s="28">
        <v>3.4985060899999998</v>
      </c>
      <c r="J114" s="28">
        <v>1.16972875</v>
      </c>
      <c r="K114" s="28">
        <v>5.3844668499999999</v>
      </c>
      <c r="L114" s="28">
        <v>0.87120224000000002</v>
      </c>
      <c r="M114" s="28">
        <v>80.920382290000006</v>
      </c>
      <c r="N114" s="28">
        <v>70.931597999999994</v>
      </c>
      <c r="O114" s="28">
        <v>0.76121367000000006</v>
      </c>
      <c r="P114" s="28">
        <v>9.0066449800000008</v>
      </c>
      <c r="Q114" s="28">
        <v>0.22092564000000001</v>
      </c>
      <c r="R114" s="28">
        <v>113.21493044</v>
      </c>
      <c r="S114" s="28">
        <v>34.920565150000002</v>
      </c>
      <c r="T114" s="28">
        <v>2.0370396</v>
      </c>
      <c r="U114" s="28">
        <v>7.1202926299999998</v>
      </c>
      <c r="V114" s="28">
        <v>5.0583015800000002</v>
      </c>
      <c r="W114" s="28">
        <v>1.1642058100000001</v>
      </c>
      <c r="X114" s="28">
        <v>8.8659952200000003</v>
      </c>
      <c r="Y114" s="28">
        <v>11.85192165</v>
      </c>
      <c r="Z114" s="28">
        <v>0</v>
      </c>
      <c r="AA114" s="28">
        <v>71.018321639999996</v>
      </c>
      <c r="AB114" s="28">
        <v>42.196608800000007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33.69328995</v>
      </c>
      <c r="AK114" s="28">
        <v>33.69328995</v>
      </c>
      <c r="AL114" s="28">
        <v>6.2143048700000003</v>
      </c>
      <c r="AM114" s="28">
        <v>6.2143048700000003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25.210030109999998</v>
      </c>
      <c r="AT114" s="28">
        <v>31.424334979999998</v>
      </c>
      <c r="AU114" s="28">
        <v>44.465563770000017</v>
      </c>
      <c r="AV114" s="28">
        <v>110.9606167</v>
      </c>
      <c r="AW114" s="28">
        <v>155.42618047000002</v>
      </c>
      <c r="AX114" s="28">
        <v>19.310595160000002</v>
      </c>
      <c r="AY114" s="28">
        <v>9.8578984600000013</v>
      </c>
      <c r="AZ114" s="27">
        <v>126.25768685000003</v>
      </c>
      <c r="BA114" s="15"/>
    </row>
    <row r="115" spans="2:53" x14ac:dyDescent="0.2">
      <c r="B115" s="18" t="s">
        <v>374</v>
      </c>
      <c r="C115" s="28">
        <v>8.6127802100000004</v>
      </c>
      <c r="D115" s="28">
        <v>3.0143054400000002</v>
      </c>
      <c r="E115" s="28">
        <v>1.69273549</v>
      </c>
      <c r="F115" s="28">
        <v>1.1811728600000002</v>
      </c>
      <c r="G115" s="28">
        <v>0.14039709</v>
      </c>
      <c r="H115" s="28">
        <v>5.5984747700000002</v>
      </c>
      <c r="I115" s="28">
        <v>0.84286284999999994</v>
      </c>
      <c r="J115" s="28">
        <v>0.50373920000000005</v>
      </c>
      <c r="K115" s="28">
        <v>3.8419310000000002</v>
      </c>
      <c r="L115" s="28">
        <v>0.40994171999999995</v>
      </c>
      <c r="M115" s="28">
        <v>68.444953999999996</v>
      </c>
      <c r="N115" s="28">
        <v>68.444953999999996</v>
      </c>
      <c r="O115" s="28">
        <v>0</v>
      </c>
      <c r="P115" s="28">
        <v>0</v>
      </c>
      <c r="Q115" s="28">
        <v>0</v>
      </c>
      <c r="R115" s="28">
        <v>77.057734209999992</v>
      </c>
      <c r="S115" s="28">
        <v>30.05734086</v>
      </c>
      <c r="T115" s="28">
        <v>0.39266899999999999</v>
      </c>
      <c r="U115" s="28">
        <v>6.8000238600000005</v>
      </c>
      <c r="V115" s="28">
        <v>0</v>
      </c>
      <c r="W115" s="28">
        <v>2.8956229100000002</v>
      </c>
      <c r="X115" s="28">
        <v>2.1249696299999998</v>
      </c>
      <c r="Y115" s="28">
        <v>8.6710112800000001</v>
      </c>
      <c r="Z115" s="28">
        <v>0</v>
      </c>
      <c r="AA115" s="28">
        <v>50.941637540000009</v>
      </c>
      <c r="AB115" s="28">
        <v>26.116096669999983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2.6485966800000003</v>
      </c>
      <c r="AK115" s="28">
        <v>2.6485966800000003</v>
      </c>
      <c r="AL115" s="28">
        <v>1.3750897</v>
      </c>
      <c r="AM115" s="28">
        <v>1.3750897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9.0312733499999993</v>
      </c>
      <c r="AT115" s="28">
        <v>10.40636305</v>
      </c>
      <c r="AU115" s="28">
        <v>18.358330299999984</v>
      </c>
      <c r="AV115" s="28">
        <v>151.12707317000002</v>
      </c>
      <c r="AW115" s="28">
        <v>169.48540346999999</v>
      </c>
      <c r="AX115" s="28">
        <v>49.56072691</v>
      </c>
      <c r="AY115" s="28">
        <v>0</v>
      </c>
      <c r="AZ115" s="27">
        <v>119.92467655999999</v>
      </c>
      <c r="BA115" s="15"/>
    </row>
    <row r="116" spans="2:53" x14ac:dyDescent="0.2">
      <c r="B116" s="18" t="s">
        <v>375</v>
      </c>
      <c r="C116" s="28">
        <v>77.173498980000005</v>
      </c>
      <c r="D116" s="28">
        <v>71.882008130000003</v>
      </c>
      <c r="E116" s="28">
        <v>63.108297890000003</v>
      </c>
      <c r="F116" s="28">
        <v>8.6570332299999997</v>
      </c>
      <c r="G116" s="28">
        <v>0.11667701</v>
      </c>
      <c r="H116" s="28">
        <v>5.2914908500000006</v>
      </c>
      <c r="I116" s="28">
        <v>2.1833537400000003</v>
      </c>
      <c r="J116" s="28">
        <v>0.94411</v>
      </c>
      <c r="K116" s="28">
        <v>1.8051520000000001</v>
      </c>
      <c r="L116" s="28">
        <v>0.35887511</v>
      </c>
      <c r="M116" s="28">
        <v>73.457118699999995</v>
      </c>
      <c r="N116" s="28">
        <v>59.914293000000001</v>
      </c>
      <c r="O116" s="28">
        <v>8.191684089999999</v>
      </c>
      <c r="P116" s="28">
        <v>0</v>
      </c>
      <c r="Q116" s="28">
        <v>5.35114161</v>
      </c>
      <c r="R116" s="28">
        <v>150.63061768</v>
      </c>
      <c r="S116" s="28">
        <v>41.090136979999997</v>
      </c>
      <c r="T116" s="28">
        <v>8.338834799999999</v>
      </c>
      <c r="U116" s="28">
        <v>4.9168456599999999</v>
      </c>
      <c r="V116" s="28">
        <v>0</v>
      </c>
      <c r="W116" s="28">
        <v>4.1190767099999999</v>
      </c>
      <c r="X116" s="28">
        <v>6.08238214</v>
      </c>
      <c r="Y116" s="28">
        <v>5.0338711199999997</v>
      </c>
      <c r="Z116" s="28">
        <v>0</v>
      </c>
      <c r="AA116" s="28">
        <v>69.58114741</v>
      </c>
      <c r="AB116" s="28">
        <v>81.04947027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3.5059482000000002</v>
      </c>
      <c r="AM116" s="28">
        <v>3.5059482000000002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3.5059482000000002</v>
      </c>
      <c r="AU116" s="28">
        <v>77.543522069999995</v>
      </c>
      <c r="AV116" s="28">
        <v>197.82576315</v>
      </c>
      <c r="AW116" s="28">
        <v>275.36928521999999</v>
      </c>
      <c r="AX116" s="28">
        <v>54.569075339999998</v>
      </c>
      <c r="AY116" s="28">
        <v>0</v>
      </c>
      <c r="AZ116" s="27">
        <v>220.80020988000001</v>
      </c>
      <c r="BA116" s="15"/>
    </row>
    <row r="117" spans="2:53" x14ac:dyDescent="0.2">
      <c r="B117" s="18" t="s">
        <v>376</v>
      </c>
      <c r="C117" s="28">
        <v>0.91381710999999988</v>
      </c>
      <c r="D117" s="28">
        <v>0.32516633999999994</v>
      </c>
      <c r="E117" s="28">
        <v>0.16673941999999997</v>
      </c>
      <c r="F117" s="28">
        <v>0.12269722</v>
      </c>
      <c r="G117" s="28">
        <v>3.5729699999999996E-2</v>
      </c>
      <c r="H117" s="28">
        <v>0.58865076999999988</v>
      </c>
      <c r="I117" s="28">
        <v>0.23506666000000001</v>
      </c>
      <c r="J117" s="28">
        <v>7.4039359999999999E-2</v>
      </c>
      <c r="K117" s="28">
        <v>0.16378342999999998</v>
      </c>
      <c r="L117" s="28">
        <v>0.11576132</v>
      </c>
      <c r="M117" s="28">
        <v>41.838437999999996</v>
      </c>
      <c r="N117" s="28">
        <v>41.838437999999996</v>
      </c>
      <c r="O117" s="28">
        <v>0</v>
      </c>
      <c r="P117" s="28">
        <v>0</v>
      </c>
      <c r="Q117" s="28">
        <v>0</v>
      </c>
      <c r="R117" s="28">
        <v>42.752255109999993</v>
      </c>
      <c r="S117" s="28">
        <v>21.473296350000002</v>
      </c>
      <c r="T117" s="28">
        <v>0</v>
      </c>
      <c r="U117" s="28">
        <v>1.81806296</v>
      </c>
      <c r="V117" s="28">
        <v>0</v>
      </c>
      <c r="W117" s="28">
        <v>0</v>
      </c>
      <c r="X117" s="28">
        <v>1.2198705000000001</v>
      </c>
      <c r="Y117" s="28">
        <v>2.4210890699999998</v>
      </c>
      <c r="Z117" s="28">
        <v>0</v>
      </c>
      <c r="AA117" s="28">
        <v>26.93231888</v>
      </c>
      <c r="AB117" s="28">
        <v>15.819936229999993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0.13564979999999999</v>
      </c>
      <c r="AK117" s="28">
        <v>0.13564979999999999</v>
      </c>
      <c r="AL117" s="28">
        <v>1.6145309399999999</v>
      </c>
      <c r="AM117" s="28">
        <v>1.6145309399999999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1.6145309399999999</v>
      </c>
      <c r="AU117" s="28">
        <v>14.341055089999992</v>
      </c>
      <c r="AV117" s="28">
        <v>42.909295869999994</v>
      </c>
      <c r="AW117" s="28">
        <v>57.250350959999984</v>
      </c>
      <c r="AX117" s="28">
        <v>0.32260084999999999</v>
      </c>
      <c r="AY117" s="28">
        <v>18.061611539999998</v>
      </c>
      <c r="AZ117" s="27">
        <v>38.86613856999999</v>
      </c>
      <c r="BA117" s="15"/>
    </row>
    <row r="118" spans="2:53" x14ac:dyDescent="0.2">
      <c r="B118" s="18" t="s">
        <v>377</v>
      </c>
      <c r="C118" s="28">
        <v>10.82508739</v>
      </c>
      <c r="D118" s="28">
        <v>6.6599666000000006</v>
      </c>
      <c r="E118" s="28">
        <v>1.7379586400000002</v>
      </c>
      <c r="F118" s="28">
        <v>4.5663949400000003</v>
      </c>
      <c r="G118" s="28">
        <v>0.35561302</v>
      </c>
      <c r="H118" s="28">
        <v>4.1651207900000005</v>
      </c>
      <c r="I118" s="28">
        <v>1.5703480000000001</v>
      </c>
      <c r="J118" s="28">
        <v>1.401276</v>
      </c>
      <c r="K118" s="28">
        <v>0.49346922999999998</v>
      </c>
      <c r="L118" s="28">
        <v>0.7000275600000001</v>
      </c>
      <c r="M118" s="28">
        <v>50.884910940000005</v>
      </c>
      <c r="N118" s="28">
        <v>50.443009000000004</v>
      </c>
      <c r="O118" s="28">
        <v>0.37090193999999999</v>
      </c>
      <c r="P118" s="28">
        <v>2.5000000000000001E-2</v>
      </c>
      <c r="Q118" s="28">
        <v>4.5999999999999999E-2</v>
      </c>
      <c r="R118" s="28">
        <v>61.709998330000005</v>
      </c>
      <c r="S118" s="28">
        <v>28.550739839999999</v>
      </c>
      <c r="T118" s="28">
        <v>0.63287802000000004</v>
      </c>
      <c r="U118" s="28">
        <v>3.12105225</v>
      </c>
      <c r="V118" s="28">
        <v>0</v>
      </c>
      <c r="W118" s="28">
        <v>0</v>
      </c>
      <c r="X118" s="28">
        <v>3.5344244100000002</v>
      </c>
      <c r="Y118" s="28">
        <v>5.5782445300000001</v>
      </c>
      <c r="Z118" s="28">
        <v>1.14040418</v>
      </c>
      <c r="AA118" s="28">
        <v>42.557743229999993</v>
      </c>
      <c r="AB118" s="28">
        <v>19.152255100000012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1.7735751799999999</v>
      </c>
      <c r="AK118" s="28">
        <v>1.7735751799999999</v>
      </c>
      <c r="AL118" s="28">
        <v>10.621072460000001</v>
      </c>
      <c r="AM118" s="28">
        <v>10.621072460000001</v>
      </c>
      <c r="AN118" s="28">
        <v>0</v>
      </c>
      <c r="AO118" s="28">
        <v>0</v>
      </c>
      <c r="AP118" s="28">
        <v>1.2936998100000001</v>
      </c>
      <c r="AQ118" s="28">
        <v>1.2936998100000001</v>
      </c>
      <c r="AR118" s="28">
        <v>0</v>
      </c>
      <c r="AS118" s="28">
        <v>10.5406888</v>
      </c>
      <c r="AT118" s="28">
        <v>22.455461069999998</v>
      </c>
      <c r="AU118" s="28">
        <v>-1.5296307899999846</v>
      </c>
      <c r="AV118" s="28">
        <v>56.888253799999994</v>
      </c>
      <c r="AW118" s="28">
        <v>55.358623010000009</v>
      </c>
      <c r="AX118" s="28">
        <v>3.4366374900000003</v>
      </c>
      <c r="AY118" s="28">
        <v>3.0505757999999998</v>
      </c>
      <c r="AZ118" s="27">
        <v>48.87140972000001</v>
      </c>
      <c r="BA118" s="15"/>
    </row>
    <row r="119" spans="2:53" x14ac:dyDescent="0.2">
      <c r="B119" s="18" t="s">
        <v>378</v>
      </c>
      <c r="C119" s="28">
        <v>24.576144880000001</v>
      </c>
      <c r="D119" s="28">
        <v>11.962705620000001</v>
      </c>
      <c r="E119" s="28">
        <v>5.1016764000000006</v>
      </c>
      <c r="F119" s="28">
        <v>6.2629398700000003</v>
      </c>
      <c r="G119" s="28">
        <v>0.59808934999999996</v>
      </c>
      <c r="H119" s="28">
        <v>12.61343926</v>
      </c>
      <c r="I119" s="28">
        <v>2.02357619</v>
      </c>
      <c r="J119" s="28">
        <v>1.7582560199999999</v>
      </c>
      <c r="K119" s="28">
        <v>7.9600309999999999</v>
      </c>
      <c r="L119" s="28">
        <v>0.87157604999999994</v>
      </c>
      <c r="M119" s="28">
        <v>96.278673029999993</v>
      </c>
      <c r="N119" s="28">
        <v>95.824271999999993</v>
      </c>
      <c r="O119" s="28">
        <v>0.45440103000000004</v>
      </c>
      <c r="P119" s="28">
        <v>0</v>
      </c>
      <c r="Q119" s="28">
        <v>0</v>
      </c>
      <c r="R119" s="28">
        <v>120.85481790999999</v>
      </c>
      <c r="S119" s="28">
        <v>74.164856680000014</v>
      </c>
      <c r="T119" s="28">
        <v>3.2917550099999997</v>
      </c>
      <c r="U119" s="28">
        <v>6.4982389299999994</v>
      </c>
      <c r="V119" s="28">
        <v>0</v>
      </c>
      <c r="W119" s="28">
        <v>0.88858733999999995</v>
      </c>
      <c r="X119" s="28">
        <v>3.72117663</v>
      </c>
      <c r="Y119" s="28">
        <v>15.88956722</v>
      </c>
      <c r="Z119" s="28">
        <v>0.70211361999999999</v>
      </c>
      <c r="AA119" s="28">
        <v>105.15629543000003</v>
      </c>
      <c r="AB119" s="28">
        <v>15.698522479999966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4.3349665499999999</v>
      </c>
      <c r="AM119" s="28">
        <v>4.3349665499999999</v>
      </c>
      <c r="AN119" s="28">
        <v>0</v>
      </c>
      <c r="AO119" s="28">
        <v>0</v>
      </c>
      <c r="AP119" s="28">
        <v>3.21095737</v>
      </c>
      <c r="AQ119" s="28">
        <v>3.21095737</v>
      </c>
      <c r="AR119" s="28">
        <v>0</v>
      </c>
      <c r="AS119" s="28">
        <v>0</v>
      </c>
      <c r="AT119" s="28">
        <v>7.5459239199999999</v>
      </c>
      <c r="AU119" s="28">
        <v>8.1525985599999657</v>
      </c>
      <c r="AV119" s="28">
        <v>54.102823719999996</v>
      </c>
      <c r="AW119" s="28">
        <v>62.255422279999962</v>
      </c>
      <c r="AX119" s="28">
        <v>0</v>
      </c>
      <c r="AY119" s="28">
        <v>0</v>
      </c>
      <c r="AZ119" s="27">
        <v>62.255422279999962</v>
      </c>
      <c r="BA119" s="15"/>
    </row>
    <row r="120" spans="2:53" x14ac:dyDescent="0.2">
      <c r="B120" s="18" t="s">
        <v>379</v>
      </c>
      <c r="C120" s="28">
        <v>1.3589285600000003</v>
      </c>
      <c r="D120" s="28">
        <v>0.51976977000000002</v>
      </c>
      <c r="E120" s="28">
        <v>0.15913714000000001</v>
      </c>
      <c r="F120" s="28">
        <v>0.31752457000000001</v>
      </c>
      <c r="G120" s="28">
        <v>4.3108059999999997E-2</v>
      </c>
      <c r="H120" s="28">
        <v>0.83915879000000015</v>
      </c>
      <c r="I120" s="28">
        <v>0.10475777999999999</v>
      </c>
      <c r="J120" s="28">
        <v>0.17132716000000001</v>
      </c>
      <c r="K120" s="28">
        <v>0.41020670000000004</v>
      </c>
      <c r="L120" s="28">
        <v>0.15286715000000001</v>
      </c>
      <c r="M120" s="28">
        <v>45.066217999999999</v>
      </c>
      <c r="N120" s="28">
        <v>45.066217999999999</v>
      </c>
      <c r="O120" s="28">
        <v>0</v>
      </c>
      <c r="P120" s="28">
        <v>0</v>
      </c>
      <c r="Q120" s="28">
        <v>0</v>
      </c>
      <c r="R120" s="28">
        <v>46.425146560000002</v>
      </c>
      <c r="S120" s="28">
        <v>23.527520690000003</v>
      </c>
      <c r="T120" s="28">
        <v>5.0439940000000003E-2</v>
      </c>
      <c r="U120" s="28">
        <v>2.7432338599999997</v>
      </c>
      <c r="V120" s="28">
        <v>0</v>
      </c>
      <c r="W120" s="28">
        <v>0</v>
      </c>
      <c r="X120" s="28">
        <v>3.48579792</v>
      </c>
      <c r="Y120" s="28">
        <v>3.4536739000000001</v>
      </c>
      <c r="Z120" s="28">
        <v>0</v>
      </c>
      <c r="AA120" s="28">
        <v>33.260666310000005</v>
      </c>
      <c r="AB120" s="28">
        <v>13.164480249999997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0.38472703999999996</v>
      </c>
      <c r="AM120" s="28">
        <v>0.38472703999999996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0</v>
      </c>
      <c r="AT120" s="28">
        <v>0.38472703999999996</v>
      </c>
      <c r="AU120" s="28">
        <v>12.779753209999997</v>
      </c>
      <c r="AV120" s="28">
        <v>31.113626379999999</v>
      </c>
      <c r="AW120" s="28">
        <v>43.893379589999995</v>
      </c>
      <c r="AX120" s="28">
        <v>1.2454685000000001</v>
      </c>
      <c r="AY120" s="28">
        <v>6.2521940000000003</v>
      </c>
      <c r="AZ120" s="27">
        <v>36.395717089999991</v>
      </c>
      <c r="BA120" s="15"/>
    </row>
    <row r="121" spans="2:53" x14ac:dyDescent="0.2">
      <c r="B121" s="18" t="s">
        <v>380</v>
      </c>
      <c r="C121" s="28">
        <v>6.0466561599999995</v>
      </c>
      <c r="D121" s="28">
        <v>3.1624469899999998</v>
      </c>
      <c r="E121" s="28">
        <v>1.6673534999999999</v>
      </c>
      <c r="F121" s="28">
        <v>1.3008761000000002</v>
      </c>
      <c r="G121" s="28">
        <v>0.19421739000000002</v>
      </c>
      <c r="H121" s="28">
        <v>2.8842091700000001</v>
      </c>
      <c r="I121" s="28">
        <v>0.71622587999999998</v>
      </c>
      <c r="J121" s="28">
        <v>0.66859124999999997</v>
      </c>
      <c r="K121" s="28">
        <v>0.66870887999999995</v>
      </c>
      <c r="L121" s="28">
        <v>0.83068316000000009</v>
      </c>
      <c r="M121" s="28">
        <v>63.232933000000003</v>
      </c>
      <c r="N121" s="28">
        <v>63.232933000000003</v>
      </c>
      <c r="O121" s="28">
        <v>0</v>
      </c>
      <c r="P121" s="28">
        <v>0</v>
      </c>
      <c r="Q121" s="28">
        <v>0</v>
      </c>
      <c r="R121" s="28">
        <v>69.27958916</v>
      </c>
      <c r="S121" s="28">
        <v>33.81600778</v>
      </c>
      <c r="T121" s="28">
        <v>1.2585013500000002</v>
      </c>
      <c r="U121" s="28">
        <v>3.47531889</v>
      </c>
      <c r="V121" s="28">
        <v>0</v>
      </c>
      <c r="W121" s="28">
        <v>0.46237268999999998</v>
      </c>
      <c r="X121" s="28">
        <v>1.5853489999999999</v>
      </c>
      <c r="Y121" s="28">
        <v>5.6842698</v>
      </c>
      <c r="Z121" s="28">
        <v>0</v>
      </c>
      <c r="AA121" s="28">
        <v>46.281819510000005</v>
      </c>
      <c r="AB121" s="28">
        <v>22.997769649999995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1.287793</v>
      </c>
      <c r="AM121" s="28">
        <v>1.287793</v>
      </c>
      <c r="AN121" s="28">
        <v>0</v>
      </c>
      <c r="AO121" s="28">
        <v>0</v>
      </c>
      <c r="AP121" s="28">
        <v>0.40839520000000001</v>
      </c>
      <c r="AQ121" s="28">
        <v>0.40839520000000001</v>
      </c>
      <c r="AR121" s="28">
        <v>0</v>
      </c>
      <c r="AS121" s="28">
        <v>0.88887916</v>
      </c>
      <c r="AT121" s="28">
        <v>2.58506736</v>
      </c>
      <c r="AU121" s="28">
        <v>20.412702289999995</v>
      </c>
      <c r="AV121" s="28">
        <v>109.98273646</v>
      </c>
      <c r="AW121" s="28">
        <v>130.39543874999998</v>
      </c>
      <c r="AX121" s="28">
        <v>0</v>
      </c>
      <c r="AY121" s="28">
        <v>0</v>
      </c>
      <c r="AZ121" s="27">
        <v>130.39543874999998</v>
      </c>
      <c r="BA121" s="15"/>
    </row>
    <row r="122" spans="2:53" x14ac:dyDescent="0.2">
      <c r="B122" s="18" t="s">
        <v>381</v>
      </c>
      <c r="C122" s="28">
        <v>2.8134114800000001</v>
      </c>
      <c r="D122" s="28">
        <v>1.2891412199999999</v>
      </c>
      <c r="E122" s="28">
        <v>0.88796671999999999</v>
      </c>
      <c r="F122" s="28">
        <v>0.31371271999999994</v>
      </c>
      <c r="G122" s="28">
        <v>8.7461780000000003E-2</v>
      </c>
      <c r="H122" s="28">
        <v>1.52427026</v>
      </c>
      <c r="I122" s="28">
        <v>0.20728774999999999</v>
      </c>
      <c r="J122" s="28">
        <v>0.20838499999999999</v>
      </c>
      <c r="K122" s="28">
        <v>0.84159405000000009</v>
      </c>
      <c r="L122" s="28">
        <v>0.26700345999999997</v>
      </c>
      <c r="M122" s="28">
        <v>112.4654724</v>
      </c>
      <c r="N122" s="28">
        <v>112.30564699999999</v>
      </c>
      <c r="O122" s="28">
        <v>0.1498254</v>
      </c>
      <c r="P122" s="28">
        <v>0</v>
      </c>
      <c r="Q122" s="28">
        <v>0.01</v>
      </c>
      <c r="R122" s="28">
        <v>115.27888388</v>
      </c>
      <c r="S122" s="28">
        <v>25.068635320000002</v>
      </c>
      <c r="T122" s="28">
        <v>0.28983940000000002</v>
      </c>
      <c r="U122" s="28">
        <v>4.5327469000000002</v>
      </c>
      <c r="V122" s="28">
        <v>0</v>
      </c>
      <c r="W122" s="28">
        <v>0</v>
      </c>
      <c r="X122" s="28">
        <v>13.014007300000001</v>
      </c>
      <c r="Y122" s="28">
        <v>8.7652302400000011</v>
      </c>
      <c r="Z122" s="28">
        <v>0.46484764000000001</v>
      </c>
      <c r="AA122" s="28">
        <v>52.135306800000009</v>
      </c>
      <c r="AB122" s="28">
        <v>63.143577079999986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4.8409182699999995</v>
      </c>
      <c r="AM122" s="28">
        <v>4.8409182699999995</v>
      </c>
      <c r="AN122" s="28">
        <v>0</v>
      </c>
      <c r="AO122" s="28">
        <v>0</v>
      </c>
      <c r="AP122" s="28">
        <v>0.35036415999999998</v>
      </c>
      <c r="AQ122" s="28">
        <v>0.35036415999999998</v>
      </c>
      <c r="AR122" s="28">
        <v>0</v>
      </c>
      <c r="AS122" s="28">
        <v>0</v>
      </c>
      <c r="AT122" s="28">
        <v>5.1912824299999993</v>
      </c>
      <c r="AU122" s="28">
        <v>57.952294649999985</v>
      </c>
      <c r="AV122" s="28">
        <v>60.537940249999998</v>
      </c>
      <c r="AW122" s="28">
        <v>118.49023489999999</v>
      </c>
      <c r="AX122" s="28">
        <v>2.2815951000000001</v>
      </c>
      <c r="AY122" s="28">
        <v>23.956855390000001</v>
      </c>
      <c r="AZ122" s="27">
        <v>92.251784409999985</v>
      </c>
      <c r="BA122" s="15"/>
    </row>
    <row r="123" spans="2:53" x14ac:dyDescent="0.2">
      <c r="B123" s="18" t="s">
        <v>382</v>
      </c>
      <c r="C123" s="28">
        <v>58.505556489999996</v>
      </c>
      <c r="D123" s="28">
        <v>46.849019579999997</v>
      </c>
      <c r="E123" s="28">
        <v>37.148828399999999</v>
      </c>
      <c r="F123" s="28">
        <v>9.4475994499999985</v>
      </c>
      <c r="G123" s="28">
        <v>0.25259173000000001</v>
      </c>
      <c r="H123" s="28">
        <v>11.65653691</v>
      </c>
      <c r="I123" s="28">
        <v>2.7564739600000001</v>
      </c>
      <c r="J123" s="28">
        <v>0.94275200000000003</v>
      </c>
      <c r="K123" s="28">
        <v>7.2453004999999999</v>
      </c>
      <c r="L123" s="28">
        <v>0.71201044999999996</v>
      </c>
      <c r="M123" s="28">
        <v>92.467566750000003</v>
      </c>
      <c r="N123" s="28">
        <v>88.314580000000007</v>
      </c>
      <c r="O123" s="28">
        <v>2.4099747499999999</v>
      </c>
      <c r="P123" s="28">
        <v>0</v>
      </c>
      <c r="Q123" s="28">
        <v>1.743012</v>
      </c>
      <c r="R123" s="28">
        <v>150.97312324000001</v>
      </c>
      <c r="S123" s="28">
        <v>42.208895349999999</v>
      </c>
      <c r="T123" s="28">
        <v>0</v>
      </c>
      <c r="U123" s="28">
        <v>8.4581893800000003</v>
      </c>
      <c r="V123" s="28">
        <v>0</v>
      </c>
      <c r="W123" s="28">
        <v>0</v>
      </c>
      <c r="X123" s="28">
        <v>17.434309010000003</v>
      </c>
      <c r="Y123" s="28">
        <v>24.832585179999999</v>
      </c>
      <c r="Z123" s="28">
        <v>0</v>
      </c>
      <c r="AA123" s="28">
        <v>92.933978920000001</v>
      </c>
      <c r="AB123" s="28">
        <v>58.039144320000005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5.1244944000000006</v>
      </c>
      <c r="AM123" s="28">
        <v>5.1244944000000006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5.1244944000000006</v>
      </c>
      <c r="AU123" s="28">
        <v>52.914649920000002</v>
      </c>
      <c r="AV123" s="28">
        <v>189.32823569999999</v>
      </c>
      <c r="AW123" s="28">
        <v>242.24288561999998</v>
      </c>
      <c r="AX123" s="28">
        <v>0</v>
      </c>
      <c r="AY123" s="28">
        <v>0</v>
      </c>
      <c r="AZ123" s="27">
        <v>242.24288561999998</v>
      </c>
      <c r="BA123" s="15"/>
    </row>
    <row r="124" spans="2:53" x14ac:dyDescent="0.2">
      <c r="B124" s="18" t="s">
        <v>383</v>
      </c>
      <c r="C124" s="28">
        <v>22.49276214</v>
      </c>
      <c r="D124" s="28">
        <v>9.0596169300000007</v>
      </c>
      <c r="E124" s="28">
        <v>3.9758509200000001</v>
      </c>
      <c r="F124" s="28">
        <v>4.5527133300000004</v>
      </c>
      <c r="G124" s="28">
        <v>0.53105268000000005</v>
      </c>
      <c r="H124" s="28">
        <v>13.433145209999999</v>
      </c>
      <c r="I124" s="28">
        <v>2.5893936099999997</v>
      </c>
      <c r="J124" s="28">
        <v>3.3964439999999998</v>
      </c>
      <c r="K124" s="28">
        <v>5.9900658</v>
      </c>
      <c r="L124" s="28">
        <v>1.4572418</v>
      </c>
      <c r="M124" s="28">
        <v>92.661505269999992</v>
      </c>
      <c r="N124" s="28">
        <v>74.224086999999997</v>
      </c>
      <c r="O124" s="28">
        <v>18.408918270000001</v>
      </c>
      <c r="P124" s="28">
        <v>0</v>
      </c>
      <c r="Q124" s="28">
        <v>2.8500000000000001E-2</v>
      </c>
      <c r="R124" s="28">
        <v>115.15426740999999</v>
      </c>
      <c r="S124" s="28">
        <v>48.513439590000004</v>
      </c>
      <c r="T124" s="28">
        <v>0.35800015999999996</v>
      </c>
      <c r="U124" s="28">
        <v>7.5000937699999994</v>
      </c>
      <c r="V124" s="28">
        <v>0</v>
      </c>
      <c r="W124" s="28">
        <v>0</v>
      </c>
      <c r="X124" s="28">
        <v>2.17046867</v>
      </c>
      <c r="Y124" s="28">
        <v>17.341396620000001</v>
      </c>
      <c r="Z124" s="28">
        <v>1.00864011</v>
      </c>
      <c r="AA124" s="28">
        <v>76.892038920000005</v>
      </c>
      <c r="AB124" s="28">
        <v>38.262228489999984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9.91615118</v>
      </c>
      <c r="AK124" s="28">
        <v>9.91615118</v>
      </c>
      <c r="AL124" s="28">
        <v>0.38387670000000002</v>
      </c>
      <c r="AM124" s="28">
        <v>0.38387670000000002</v>
      </c>
      <c r="AN124" s="28">
        <v>0</v>
      </c>
      <c r="AO124" s="28">
        <v>0</v>
      </c>
      <c r="AP124" s="28">
        <v>3.6383702400000004</v>
      </c>
      <c r="AQ124" s="28">
        <v>3.6383702400000004</v>
      </c>
      <c r="AR124" s="28">
        <v>0</v>
      </c>
      <c r="AS124" s="28">
        <v>3.8506672000000002</v>
      </c>
      <c r="AT124" s="28">
        <v>7.8729141400000007</v>
      </c>
      <c r="AU124" s="28">
        <v>40.305465529999985</v>
      </c>
      <c r="AV124" s="28">
        <v>38.804850639999998</v>
      </c>
      <c r="AW124" s="28">
        <v>79.110316169999976</v>
      </c>
      <c r="AX124" s="28">
        <v>2.7321137599999998</v>
      </c>
      <c r="AY124" s="28">
        <v>13.60642215</v>
      </c>
      <c r="AZ124" s="27">
        <v>62.771780259999971</v>
      </c>
      <c r="BA124" s="15"/>
    </row>
    <row r="125" spans="2:53" x14ac:dyDescent="0.2">
      <c r="B125" s="18" t="s">
        <v>384</v>
      </c>
      <c r="C125" s="28">
        <v>50.836743990000002</v>
      </c>
      <c r="D125" s="28">
        <v>12.009174730000002</v>
      </c>
      <c r="E125" s="28">
        <v>8.0665914100000009</v>
      </c>
      <c r="F125" s="28">
        <v>3.5674459999999999</v>
      </c>
      <c r="G125" s="28">
        <v>0.37513732</v>
      </c>
      <c r="H125" s="28">
        <v>38.827569259999997</v>
      </c>
      <c r="I125" s="28">
        <v>1.74692</v>
      </c>
      <c r="J125" s="28">
        <v>2.257876</v>
      </c>
      <c r="K125" s="28">
        <v>7.253787</v>
      </c>
      <c r="L125" s="28">
        <v>27.568986259999999</v>
      </c>
      <c r="M125" s="28">
        <v>105.63980416999999</v>
      </c>
      <c r="N125" s="28">
        <v>98.092485999999994</v>
      </c>
      <c r="O125" s="28">
        <v>7.5473181699999996</v>
      </c>
      <c r="P125" s="28">
        <v>0</v>
      </c>
      <c r="Q125" s="28">
        <v>0</v>
      </c>
      <c r="R125" s="28">
        <v>156.47654815999999</v>
      </c>
      <c r="S125" s="28">
        <v>45.256573880000005</v>
      </c>
      <c r="T125" s="28">
        <v>3.1519824600000002</v>
      </c>
      <c r="U125" s="28">
        <v>9.5309313200000005</v>
      </c>
      <c r="V125" s="28">
        <v>0</v>
      </c>
      <c r="W125" s="28">
        <v>0.58794869999999999</v>
      </c>
      <c r="X125" s="28">
        <v>9.0793603899999997</v>
      </c>
      <c r="Y125" s="28">
        <v>27.555601899999999</v>
      </c>
      <c r="Z125" s="28">
        <v>0</v>
      </c>
      <c r="AA125" s="28">
        <v>95.16239865</v>
      </c>
      <c r="AB125" s="28">
        <v>61.314149509999993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28">
        <v>0</v>
      </c>
      <c r="AL125" s="28">
        <v>23.96640283</v>
      </c>
      <c r="AM125" s="28">
        <v>23.96640283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23.96640283</v>
      </c>
      <c r="AU125" s="28">
        <v>37.347746679999993</v>
      </c>
      <c r="AV125" s="28">
        <v>45.972343500000001</v>
      </c>
      <c r="AW125" s="28">
        <v>83.320090179999994</v>
      </c>
      <c r="AX125" s="28">
        <v>5.2108703099999998</v>
      </c>
      <c r="AY125" s="28">
        <v>0</v>
      </c>
      <c r="AZ125" s="27">
        <v>78.10921986999999</v>
      </c>
      <c r="BA125" s="15"/>
    </row>
    <row r="126" spans="2:53" x14ac:dyDescent="0.2">
      <c r="B126" s="18" t="s">
        <v>385</v>
      </c>
      <c r="C126" s="28">
        <v>10.39867851</v>
      </c>
      <c r="D126" s="28">
        <v>5.7353427900000007</v>
      </c>
      <c r="E126" s="28">
        <v>4.0417059399999999</v>
      </c>
      <c r="F126" s="28">
        <v>1.46936694</v>
      </c>
      <c r="G126" s="28">
        <v>0.22426991000000002</v>
      </c>
      <c r="H126" s="28">
        <v>4.6633357199999992</v>
      </c>
      <c r="I126" s="28">
        <v>1.60096153</v>
      </c>
      <c r="J126" s="28">
        <v>1.0008049999999999</v>
      </c>
      <c r="K126" s="28">
        <v>1.9582569999999999</v>
      </c>
      <c r="L126" s="28">
        <v>0.10331219</v>
      </c>
      <c r="M126" s="28">
        <v>106.66456102999999</v>
      </c>
      <c r="N126" s="28">
        <v>88.259963999999997</v>
      </c>
      <c r="O126" s="28">
        <v>0.46527203</v>
      </c>
      <c r="P126" s="28">
        <v>0</v>
      </c>
      <c r="Q126" s="28">
        <v>17.939325</v>
      </c>
      <c r="R126" s="28">
        <v>117.06323953999998</v>
      </c>
      <c r="S126" s="28">
        <v>33.445579860000002</v>
      </c>
      <c r="T126" s="28">
        <v>0.92895271000000001</v>
      </c>
      <c r="U126" s="28">
        <v>3.6614586200000003</v>
      </c>
      <c r="V126" s="28">
        <v>0</v>
      </c>
      <c r="W126" s="28">
        <v>0</v>
      </c>
      <c r="X126" s="28">
        <v>8.6884404100000001</v>
      </c>
      <c r="Y126" s="28">
        <v>16.083492159999999</v>
      </c>
      <c r="Z126" s="28">
        <v>3.1924670800000001</v>
      </c>
      <c r="AA126" s="28">
        <v>66.000390839999994</v>
      </c>
      <c r="AB126" s="28">
        <v>51.062848699999989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22.96523732</v>
      </c>
      <c r="AM126" s="28">
        <v>22.96523732</v>
      </c>
      <c r="AN126" s="28">
        <v>0</v>
      </c>
      <c r="AO126" s="28">
        <v>0</v>
      </c>
      <c r="AP126" s="28">
        <v>5.2768182800000005</v>
      </c>
      <c r="AQ126" s="28">
        <v>5.2768182800000005</v>
      </c>
      <c r="AR126" s="28">
        <v>0</v>
      </c>
      <c r="AS126" s="28">
        <v>5.4418309000000002</v>
      </c>
      <c r="AT126" s="28">
        <v>33.6838865</v>
      </c>
      <c r="AU126" s="28">
        <v>17.378962199999989</v>
      </c>
      <c r="AV126" s="28">
        <v>28.497810859999998</v>
      </c>
      <c r="AW126" s="28">
        <v>45.876773059999991</v>
      </c>
      <c r="AX126" s="28">
        <v>4.5</v>
      </c>
      <c r="AY126" s="28">
        <v>5.1003264000000001</v>
      </c>
      <c r="AZ126" s="27">
        <v>36.276446659999991</v>
      </c>
      <c r="BA126" s="15"/>
    </row>
    <row r="127" spans="2:53" x14ac:dyDescent="0.2">
      <c r="B127" s="18" t="s">
        <v>386</v>
      </c>
      <c r="C127" s="28">
        <v>7.0802479700000003</v>
      </c>
      <c r="D127" s="28">
        <v>3.0020691200000003</v>
      </c>
      <c r="E127" s="28">
        <v>1.7171427000000001</v>
      </c>
      <c r="F127" s="28">
        <v>1.0851128700000001</v>
      </c>
      <c r="G127" s="28">
        <v>0.19981354999999998</v>
      </c>
      <c r="H127" s="28">
        <v>4.0781788500000005</v>
      </c>
      <c r="I127" s="28">
        <v>0.83205010000000001</v>
      </c>
      <c r="J127" s="28">
        <v>1.62185044</v>
      </c>
      <c r="K127" s="28">
        <v>1.37146832</v>
      </c>
      <c r="L127" s="28">
        <v>0.25280998999999998</v>
      </c>
      <c r="M127" s="28">
        <v>66.204754600000001</v>
      </c>
      <c r="N127" s="28">
        <v>65.274940000000001</v>
      </c>
      <c r="O127" s="28">
        <v>0</v>
      </c>
      <c r="P127" s="28">
        <v>0</v>
      </c>
      <c r="Q127" s="28">
        <v>0.92981459999999994</v>
      </c>
      <c r="R127" s="28">
        <v>73.285002570000003</v>
      </c>
      <c r="S127" s="28">
        <v>29.750292440000003</v>
      </c>
      <c r="T127" s="28">
        <v>0.31943196999999995</v>
      </c>
      <c r="U127" s="28">
        <v>3.6958256499999997</v>
      </c>
      <c r="V127" s="28">
        <v>0</v>
      </c>
      <c r="W127" s="28">
        <v>0</v>
      </c>
      <c r="X127" s="28">
        <v>9.3483430500000004</v>
      </c>
      <c r="Y127" s="28">
        <v>13.404446890000001</v>
      </c>
      <c r="Z127" s="28">
        <v>0</v>
      </c>
      <c r="AA127" s="28">
        <v>56.518340000000009</v>
      </c>
      <c r="AB127" s="28">
        <v>16.766662569999994</v>
      </c>
      <c r="AC127" s="28">
        <v>0.1779</v>
      </c>
      <c r="AD127" s="28">
        <v>0</v>
      </c>
      <c r="AE127" s="28">
        <v>0</v>
      </c>
      <c r="AF127" s="28">
        <v>0.1779</v>
      </c>
      <c r="AG127" s="28">
        <v>0</v>
      </c>
      <c r="AH127" s="28">
        <v>0</v>
      </c>
      <c r="AI127" s="28">
        <v>0</v>
      </c>
      <c r="AJ127" s="28">
        <v>5.5346679000000005</v>
      </c>
      <c r="AK127" s="28">
        <v>5.7125679000000007</v>
      </c>
      <c r="AL127" s="28">
        <v>79.209097780000008</v>
      </c>
      <c r="AM127" s="28">
        <v>79.209097780000008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79.209097780000008</v>
      </c>
      <c r="AU127" s="28">
        <v>-56.729867310000017</v>
      </c>
      <c r="AV127" s="28">
        <v>184.96211865999999</v>
      </c>
      <c r="AW127" s="28">
        <v>128.23225134999996</v>
      </c>
      <c r="AX127" s="28">
        <v>47.059104670000004</v>
      </c>
      <c r="AY127" s="28">
        <v>0</v>
      </c>
      <c r="AZ127" s="27">
        <v>81.173146679999945</v>
      </c>
      <c r="BA127" s="15"/>
    </row>
    <row r="128" spans="2:53" x14ac:dyDescent="0.2">
      <c r="B128" s="18" t="s">
        <v>387</v>
      </c>
      <c r="C128" s="28">
        <v>75.614802699999998</v>
      </c>
      <c r="D128" s="28">
        <v>44.594101809999998</v>
      </c>
      <c r="E128" s="28">
        <v>11.18603407</v>
      </c>
      <c r="F128" s="28">
        <v>32.79041788</v>
      </c>
      <c r="G128" s="28">
        <v>0.61764985999999999</v>
      </c>
      <c r="H128" s="28">
        <v>31.020700889999997</v>
      </c>
      <c r="I128" s="28">
        <v>11.202075689999999</v>
      </c>
      <c r="J128" s="28">
        <v>7.5700797499999997</v>
      </c>
      <c r="K128" s="28">
        <v>8.4201041199999995</v>
      </c>
      <c r="L128" s="28">
        <v>3.82844133</v>
      </c>
      <c r="M128" s="28">
        <v>88.690424969999995</v>
      </c>
      <c r="N128" s="28">
        <v>85.202100999999999</v>
      </c>
      <c r="O128" s="28">
        <v>3.4883239700000002</v>
      </c>
      <c r="P128" s="28">
        <v>0</v>
      </c>
      <c r="Q128" s="28">
        <v>0</v>
      </c>
      <c r="R128" s="28">
        <v>164.30522766999999</v>
      </c>
      <c r="S128" s="28">
        <v>47.395355899999998</v>
      </c>
      <c r="T128" s="28">
        <v>2.0553403600000002</v>
      </c>
      <c r="U128" s="28">
        <v>8.8928699899999994</v>
      </c>
      <c r="V128" s="28">
        <v>0</v>
      </c>
      <c r="W128" s="28">
        <v>0</v>
      </c>
      <c r="X128" s="28">
        <v>12.07927299</v>
      </c>
      <c r="Y128" s="28">
        <v>14.448493109999999</v>
      </c>
      <c r="Z128" s="28">
        <v>0</v>
      </c>
      <c r="AA128" s="28">
        <v>84.871332350000003</v>
      </c>
      <c r="AB128" s="28">
        <v>79.433895319999991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9.7191865800000006</v>
      </c>
      <c r="AK128" s="28">
        <v>9.7191865800000006</v>
      </c>
      <c r="AL128" s="28">
        <v>16.447121039999999</v>
      </c>
      <c r="AM128" s="28">
        <v>16.447121039999999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16.447121039999999</v>
      </c>
      <c r="AU128" s="28">
        <v>72.70596085999999</v>
      </c>
      <c r="AV128" s="28">
        <v>166.62618637</v>
      </c>
      <c r="AW128" s="28">
        <v>239.33214722999998</v>
      </c>
      <c r="AX128" s="28">
        <v>13.45621386</v>
      </c>
      <c r="AY128" s="28">
        <v>14.48345069</v>
      </c>
      <c r="AZ128" s="27">
        <v>211.39248267999997</v>
      </c>
      <c r="BA128" s="15"/>
    </row>
    <row r="129" spans="2:53" x14ac:dyDescent="0.2">
      <c r="B129" s="18" t="s">
        <v>388</v>
      </c>
      <c r="C129" s="28">
        <v>16.419272979999999</v>
      </c>
      <c r="D129" s="28">
        <v>10.016217529999999</v>
      </c>
      <c r="E129" s="28">
        <v>4.1158612999999997</v>
      </c>
      <c r="F129" s="28">
        <v>5.6939478000000001</v>
      </c>
      <c r="G129" s="28">
        <v>0.20640843</v>
      </c>
      <c r="H129" s="28">
        <v>6.403055450000001</v>
      </c>
      <c r="I129" s="28">
        <v>2.8724601700000001</v>
      </c>
      <c r="J129" s="28">
        <v>1.1136656</v>
      </c>
      <c r="K129" s="28">
        <v>2.2103329700000001</v>
      </c>
      <c r="L129" s="28">
        <v>0.20659670999999999</v>
      </c>
      <c r="M129" s="28">
        <v>83.316861799999998</v>
      </c>
      <c r="N129" s="28">
        <v>71.891019</v>
      </c>
      <c r="O129" s="28">
        <v>11.425842800000002</v>
      </c>
      <c r="P129" s="28">
        <v>0</v>
      </c>
      <c r="Q129" s="28">
        <v>0</v>
      </c>
      <c r="R129" s="28">
        <v>99.73613478</v>
      </c>
      <c r="S129" s="28">
        <v>30.484383319999999</v>
      </c>
      <c r="T129" s="28">
        <v>1.0326133799999999</v>
      </c>
      <c r="U129" s="28">
        <v>7.5380457500000002</v>
      </c>
      <c r="V129" s="28">
        <v>0</v>
      </c>
      <c r="W129" s="28">
        <v>1.1139076000000001</v>
      </c>
      <c r="X129" s="28">
        <v>5.5013341900000006</v>
      </c>
      <c r="Y129" s="28">
        <v>7.7131722900000002</v>
      </c>
      <c r="Z129" s="28">
        <v>0.80508441000000008</v>
      </c>
      <c r="AA129" s="28">
        <v>54.188540940000003</v>
      </c>
      <c r="AB129" s="28">
        <v>45.547593839999998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22.382008890000002</v>
      </c>
      <c r="AM129" s="28">
        <v>22.382008890000002</v>
      </c>
      <c r="AN129" s="28">
        <v>0</v>
      </c>
      <c r="AO129" s="28">
        <v>0</v>
      </c>
      <c r="AP129" s="28">
        <v>2.4311312099999998</v>
      </c>
      <c r="AQ129" s="28">
        <v>2.4311312099999998</v>
      </c>
      <c r="AR129" s="28">
        <v>0</v>
      </c>
      <c r="AS129" s="28">
        <v>0</v>
      </c>
      <c r="AT129" s="28">
        <v>24.813140100000002</v>
      </c>
      <c r="AU129" s="28">
        <v>20.734453739999996</v>
      </c>
      <c r="AV129" s="28">
        <v>129.68207388000002</v>
      </c>
      <c r="AW129" s="28">
        <v>150.41652762000001</v>
      </c>
      <c r="AX129" s="28">
        <v>0</v>
      </c>
      <c r="AY129" s="28">
        <v>39.154801399999997</v>
      </c>
      <c r="AZ129" s="27">
        <v>111.26172622000001</v>
      </c>
      <c r="BA129" s="15"/>
    </row>
    <row r="130" spans="2:53" x14ac:dyDescent="0.2">
      <c r="B130" s="18" t="s">
        <v>389</v>
      </c>
      <c r="C130" s="28">
        <v>19.231241169999997</v>
      </c>
      <c r="D130" s="28">
        <v>10.20240235</v>
      </c>
      <c r="E130" s="28">
        <v>5.4058027900000001</v>
      </c>
      <c r="F130" s="28">
        <v>4.2609910700000002</v>
      </c>
      <c r="G130" s="28">
        <v>0.53560848999999999</v>
      </c>
      <c r="H130" s="28">
        <v>9.0288388199999989</v>
      </c>
      <c r="I130" s="28">
        <v>1.62669609</v>
      </c>
      <c r="J130" s="28">
        <v>2.3142592599999996</v>
      </c>
      <c r="K130" s="28">
        <v>4.4256616399999995</v>
      </c>
      <c r="L130" s="28">
        <v>0.66222183000000001</v>
      </c>
      <c r="M130" s="28">
        <v>85.692976029999997</v>
      </c>
      <c r="N130" s="28">
        <v>84.911845999999997</v>
      </c>
      <c r="O130" s="28">
        <v>0.35847678000000005</v>
      </c>
      <c r="P130" s="28">
        <v>0</v>
      </c>
      <c r="Q130" s="28">
        <v>0.42265324999999998</v>
      </c>
      <c r="R130" s="28">
        <v>104.92421719999999</v>
      </c>
      <c r="S130" s="28">
        <v>36.173065219999998</v>
      </c>
      <c r="T130" s="28">
        <v>1.0849285</v>
      </c>
      <c r="U130" s="28">
        <v>7.4196881699999997</v>
      </c>
      <c r="V130" s="28">
        <v>0</v>
      </c>
      <c r="W130" s="28">
        <v>0</v>
      </c>
      <c r="X130" s="28">
        <v>17.210755930000001</v>
      </c>
      <c r="Y130" s="28">
        <v>10.64028673</v>
      </c>
      <c r="Z130" s="28">
        <v>0</v>
      </c>
      <c r="AA130" s="28">
        <v>72.528724549999993</v>
      </c>
      <c r="AB130" s="28">
        <v>32.395492649999994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8.4400340500000013</v>
      </c>
      <c r="AM130" s="28">
        <v>8.4400340500000013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8.4400340500000013</v>
      </c>
      <c r="AU130" s="28">
        <v>23.955458599999993</v>
      </c>
      <c r="AV130" s="28">
        <v>132.20117934999999</v>
      </c>
      <c r="AW130" s="28">
        <v>156.15663794999998</v>
      </c>
      <c r="AX130" s="28">
        <v>0</v>
      </c>
      <c r="AY130" s="28">
        <v>30.908236170000002</v>
      </c>
      <c r="AZ130" s="27">
        <v>125.24840177999997</v>
      </c>
      <c r="BA130" s="15"/>
    </row>
    <row r="131" spans="2:53" x14ac:dyDescent="0.2">
      <c r="B131" s="18" t="s">
        <v>390</v>
      </c>
      <c r="C131" s="28">
        <v>10.010721239999999</v>
      </c>
      <c r="D131" s="28">
        <v>4.6029963399999998</v>
      </c>
      <c r="E131" s="28">
        <v>2.5477322999999998</v>
      </c>
      <c r="F131" s="28">
        <v>1.7064079999999999</v>
      </c>
      <c r="G131" s="28">
        <v>0.34885603999999998</v>
      </c>
      <c r="H131" s="28">
        <v>5.4077248999999998</v>
      </c>
      <c r="I131" s="28">
        <v>2.1162112599999996</v>
      </c>
      <c r="J131" s="28">
        <v>1.95067609</v>
      </c>
      <c r="K131" s="28">
        <v>1.0017959999999999</v>
      </c>
      <c r="L131" s="28">
        <v>0.33904154999999997</v>
      </c>
      <c r="M131" s="28">
        <v>158.0582574</v>
      </c>
      <c r="N131" s="28">
        <v>157.75483199999999</v>
      </c>
      <c r="O131" s="28">
        <v>0.30342540000000001</v>
      </c>
      <c r="P131" s="28">
        <v>0</v>
      </c>
      <c r="Q131" s="28">
        <v>0</v>
      </c>
      <c r="R131" s="28">
        <v>168.06897864000001</v>
      </c>
      <c r="S131" s="28">
        <v>50.300386770000003</v>
      </c>
      <c r="T131" s="28">
        <v>6.0560454200000002</v>
      </c>
      <c r="U131" s="28">
        <v>8.9642142600000003</v>
      </c>
      <c r="V131" s="28">
        <v>0.19969200000000001</v>
      </c>
      <c r="W131" s="28">
        <v>6.5424358700000003</v>
      </c>
      <c r="X131" s="28">
        <v>5.8216860599999993</v>
      </c>
      <c r="Y131" s="28">
        <v>25.31016713</v>
      </c>
      <c r="Z131" s="28">
        <v>0.16295788</v>
      </c>
      <c r="AA131" s="28">
        <v>103.35758539000001</v>
      </c>
      <c r="AB131" s="28">
        <v>64.71139325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19.678893579999997</v>
      </c>
      <c r="AM131" s="28">
        <v>19.678893579999997</v>
      </c>
      <c r="AN131" s="28">
        <v>0</v>
      </c>
      <c r="AO131" s="28">
        <v>0</v>
      </c>
      <c r="AP131" s="28">
        <v>2.6087555199999999</v>
      </c>
      <c r="AQ131" s="28">
        <v>2.6087555199999999</v>
      </c>
      <c r="AR131" s="28">
        <v>0</v>
      </c>
      <c r="AS131" s="28">
        <v>5.1872745099999999</v>
      </c>
      <c r="AT131" s="28">
        <v>27.474923609999998</v>
      </c>
      <c r="AU131" s="28">
        <v>37.236469640000003</v>
      </c>
      <c r="AV131" s="28">
        <v>84.732967529999996</v>
      </c>
      <c r="AW131" s="28">
        <v>121.96943716999999</v>
      </c>
      <c r="AX131" s="28">
        <v>25.744438949999999</v>
      </c>
      <c r="AY131" s="28">
        <v>0</v>
      </c>
      <c r="AZ131" s="27">
        <v>96.224998219999989</v>
      </c>
      <c r="BA131" s="15"/>
    </row>
    <row r="132" spans="2:53" x14ac:dyDescent="0.2">
      <c r="B132" s="19" t="s">
        <v>1568</v>
      </c>
      <c r="C132" s="25">
        <v>482.74991818000007</v>
      </c>
      <c r="D132" s="25">
        <v>291.35799690000005</v>
      </c>
      <c r="E132" s="25">
        <v>182.26735604000004</v>
      </c>
      <c r="F132" s="25">
        <v>101.23269497</v>
      </c>
      <c r="G132" s="25">
        <v>7.8579458900000008</v>
      </c>
      <c r="H132" s="25">
        <v>191.39192128000002</v>
      </c>
      <c r="I132" s="25">
        <v>45.57677485</v>
      </c>
      <c r="J132" s="25">
        <v>35.915607109999996</v>
      </c>
      <c r="K132" s="25">
        <v>69.726409899999993</v>
      </c>
      <c r="L132" s="25">
        <v>40.173129419999995</v>
      </c>
      <c r="M132" s="25">
        <v>1740.52428904</v>
      </c>
      <c r="N132" s="25">
        <v>1640.4427370000001</v>
      </c>
      <c r="O132" s="25">
        <v>54.857543649999997</v>
      </c>
      <c r="P132" s="25">
        <v>9.0316449800000012</v>
      </c>
      <c r="Q132" s="25">
        <v>36.192363410000006</v>
      </c>
      <c r="R132" s="25">
        <v>2223.2742072199999</v>
      </c>
      <c r="S132" s="25">
        <v>801.32131287000004</v>
      </c>
      <c r="T132" s="25">
        <v>37.378442460000002</v>
      </c>
      <c r="U132" s="25">
        <v>123.3907658</v>
      </c>
      <c r="V132" s="25">
        <v>5.2579935799999999</v>
      </c>
      <c r="W132" s="25">
        <v>23.208729990000002</v>
      </c>
      <c r="X132" s="25">
        <v>143.76512116000001</v>
      </c>
      <c r="Y132" s="25">
        <v>262.23092499000001</v>
      </c>
      <c r="Z132" s="25">
        <v>7.736071149999999</v>
      </c>
      <c r="AA132" s="25">
        <v>1404.2893620000002</v>
      </c>
      <c r="AB132" s="25">
        <v>818.98484522000001</v>
      </c>
      <c r="AC132" s="25">
        <v>0.17866000000000001</v>
      </c>
      <c r="AD132" s="25">
        <v>7.6000000000000004E-4</v>
      </c>
      <c r="AE132" s="25">
        <v>0</v>
      </c>
      <c r="AF132" s="25">
        <v>0.1779</v>
      </c>
      <c r="AG132" s="25">
        <v>0</v>
      </c>
      <c r="AH132" s="25">
        <v>0</v>
      </c>
      <c r="AI132" s="25">
        <v>0</v>
      </c>
      <c r="AJ132" s="25">
        <v>66.13789457</v>
      </c>
      <c r="AK132" s="25">
        <v>66.316554570000008</v>
      </c>
      <c r="AL132" s="25">
        <v>256.67584178000004</v>
      </c>
      <c r="AM132" s="25">
        <v>256.67584178000004</v>
      </c>
      <c r="AN132" s="25">
        <v>0</v>
      </c>
      <c r="AO132" s="25">
        <v>0</v>
      </c>
      <c r="AP132" s="25">
        <v>21.37334379</v>
      </c>
      <c r="AQ132" s="25">
        <v>21.37334379</v>
      </c>
      <c r="AR132" s="25">
        <v>0</v>
      </c>
      <c r="AS132" s="25">
        <v>63.283183709999996</v>
      </c>
      <c r="AT132" s="25">
        <v>341.33236928000008</v>
      </c>
      <c r="AU132" s="25">
        <v>543.96903050999993</v>
      </c>
      <c r="AV132" s="25">
        <v>2161.9114213100002</v>
      </c>
      <c r="AW132" s="25">
        <v>2705.8804518199995</v>
      </c>
      <c r="AX132" s="25">
        <v>229.42944089999997</v>
      </c>
      <c r="AY132" s="25">
        <v>175.29803647</v>
      </c>
      <c r="AZ132" s="25">
        <v>2301.1529744499999</v>
      </c>
      <c r="BA132" s="15"/>
    </row>
    <row r="133" spans="2:53" x14ac:dyDescent="0.2">
      <c r="B133" s="57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15"/>
    </row>
    <row r="134" spans="2:53" x14ac:dyDescent="0.2">
      <c r="B134" s="59" t="s">
        <v>69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15"/>
    </row>
    <row r="135" spans="2:53" x14ac:dyDescent="0.2">
      <c r="B135" s="18" t="s">
        <v>391</v>
      </c>
      <c r="C135" s="28">
        <v>5.1274878800000003</v>
      </c>
      <c r="D135" s="28">
        <v>3.8595381600000001</v>
      </c>
      <c r="E135" s="28">
        <v>1.2270880200000001</v>
      </c>
      <c r="F135" s="28">
        <v>2.5500442799999998</v>
      </c>
      <c r="G135" s="28">
        <v>8.2405859999999997E-2</v>
      </c>
      <c r="H135" s="28">
        <v>1.2679497200000003</v>
      </c>
      <c r="I135" s="28">
        <v>0.61375891000000005</v>
      </c>
      <c r="J135" s="28">
        <v>0.29305182000000002</v>
      </c>
      <c r="K135" s="28">
        <v>0.10495</v>
      </c>
      <c r="L135" s="28">
        <v>0.25618899000000001</v>
      </c>
      <c r="M135" s="28">
        <v>54.105960000000003</v>
      </c>
      <c r="N135" s="28">
        <v>54.105960000000003</v>
      </c>
      <c r="O135" s="28">
        <v>0</v>
      </c>
      <c r="P135" s="28">
        <v>0</v>
      </c>
      <c r="Q135" s="28">
        <v>0</v>
      </c>
      <c r="R135" s="28">
        <v>59.23344788</v>
      </c>
      <c r="S135" s="28">
        <v>27.172216079999998</v>
      </c>
      <c r="T135" s="28">
        <v>9.0315000000000006E-2</v>
      </c>
      <c r="U135" s="28">
        <v>4.0974841600000005</v>
      </c>
      <c r="V135" s="28">
        <v>0</v>
      </c>
      <c r="W135" s="28">
        <v>0</v>
      </c>
      <c r="X135" s="28">
        <v>2.2228020900000001</v>
      </c>
      <c r="Y135" s="28">
        <v>6.0791615800000001</v>
      </c>
      <c r="Z135" s="28">
        <v>0</v>
      </c>
      <c r="AA135" s="28">
        <v>39.661978909999995</v>
      </c>
      <c r="AB135" s="28">
        <v>19.571468970000005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9.1389999999999996E-3</v>
      </c>
      <c r="AK135" s="28">
        <v>9.1389999999999996E-3</v>
      </c>
      <c r="AL135" s="28">
        <v>4.9927561900000006</v>
      </c>
      <c r="AM135" s="28">
        <v>4.9927561900000006</v>
      </c>
      <c r="AN135" s="28">
        <v>0</v>
      </c>
      <c r="AO135" s="28">
        <v>0</v>
      </c>
      <c r="AP135" s="28">
        <v>0</v>
      </c>
      <c r="AQ135" s="28">
        <v>0</v>
      </c>
      <c r="AR135" s="28">
        <v>0</v>
      </c>
      <c r="AS135" s="28">
        <v>0</v>
      </c>
      <c r="AT135" s="28">
        <v>4.9927561900000006</v>
      </c>
      <c r="AU135" s="28">
        <v>14.587851780000005</v>
      </c>
      <c r="AV135" s="28">
        <v>100.09752635</v>
      </c>
      <c r="AW135" s="28">
        <v>114.68537813</v>
      </c>
      <c r="AX135" s="28">
        <v>9.25093122</v>
      </c>
      <c r="AY135" s="28">
        <v>11.529454619999999</v>
      </c>
      <c r="AZ135" s="27">
        <v>93.90499229000001</v>
      </c>
      <c r="BA135" s="15"/>
    </row>
    <row r="136" spans="2:53" x14ac:dyDescent="0.2">
      <c r="B136" s="18" t="s">
        <v>392</v>
      </c>
      <c r="C136" s="28">
        <v>3.1249065899999997</v>
      </c>
      <c r="D136" s="28">
        <v>0.60413382999999998</v>
      </c>
      <c r="E136" s="28">
        <v>0.33594272999999997</v>
      </c>
      <c r="F136" s="28">
        <v>0.19652245000000002</v>
      </c>
      <c r="G136" s="28">
        <v>7.166865E-2</v>
      </c>
      <c r="H136" s="28">
        <v>2.5207727599999998</v>
      </c>
      <c r="I136" s="28">
        <v>0.52520033999999993</v>
      </c>
      <c r="J136" s="28">
        <v>0.18289320000000001</v>
      </c>
      <c r="K136" s="28">
        <v>0.44732337999999999</v>
      </c>
      <c r="L136" s="28">
        <v>1.3653558400000001</v>
      </c>
      <c r="M136" s="28">
        <v>44.265611</v>
      </c>
      <c r="N136" s="28">
        <v>42.765611</v>
      </c>
      <c r="O136" s="28">
        <v>1.5</v>
      </c>
      <c r="P136" s="28">
        <v>0</v>
      </c>
      <c r="Q136" s="28">
        <v>0</v>
      </c>
      <c r="R136" s="28">
        <v>47.390517590000002</v>
      </c>
      <c r="S136" s="28">
        <v>23.422324679999999</v>
      </c>
      <c r="T136" s="28">
        <v>5.0000000000000001E-3</v>
      </c>
      <c r="U136" s="28">
        <v>3.79819006</v>
      </c>
      <c r="V136" s="28">
        <v>0</v>
      </c>
      <c r="W136" s="28">
        <v>0</v>
      </c>
      <c r="X136" s="28">
        <v>1.9697887599999999</v>
      </c>
      <c r="Y136" s="28">
        <v>5.2395829800000007</v>
      </c>
      <c r="Z136" s="28">
        <v>0</v>
      </c>
      <c r="AA136" s="28">
        <v>34.434886479999996</v>
      </c>
      <c r="AB136" s="28">
        <v>12.955631110000006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0.63511934999999997</v>
      </c>
      <c r="AK136" s="28">
        <v>0.63511934999999997</v>
      </c>
      <c r="AL136" s="28">
        <v>9.3577682600000003</v>
      </c>
      <c r="AM136" s="28">
        <v>9.3577682600000003</v>
      </c>
      <c r="AN136" s="28">
        <v>0</v>
      </c>
      <c r="AO136" s="28">
        <v>0</v>
      </c>
      <c r="AP136" s="28">
        <v>0</v>
      </c>
      <c r="AQ136" s="28">
        <v>0</v>
      </c>
      <c r="AR136" s="28">
        <v>0</v>
      </c>
      <c r="AS136" s="28">
        <v>0</v>
      </c>
      <c r="AT136" s="28">
        <v>9.3577682600000003</v>
      </c>
      <c r="AU136" s="28">
        <v>4.2329822000000057</v>
      </c>
      <c r="AV136" s="28">
        <v>173.57773177999999</v>
      </c>
      <c r="AW136" s="28">
        <v>177.81071398</v>
      </c>
      <c r="AX136" s="28">
        <v>5.0377884800000006</v>
      </c>
      <c r="AY136" s="28">
        <v>57.473790520000001</v>
      </c>
      <c r="AZ136" s="27">
        <v>115.29913498000002</v>
      </c>
      <c r="BA136" s="15"/>
    </row>
    <row r="137" spans="2:53" x14ac:dyDescent="0.2">
      <c r="B137" s="18" t="s">
        <v>393</v>
      </c>
      <c r="C137" s="28">
        <v>34.891547250000002</v>
      </c>
      <c r="D137" s="28">
        <v>21.37712389</v>
      </c>
      <c r="E137" s="28">
        <v>4.1168730099999999</v>
      </c>
      <c r="F137" s="28">
        <v>16.7154387</v>
      </c>
      <c r="G137" s="28">
        <v>0.54481218000000009</v>
      </c>
      <c r="H137" s="28">
        <v>13.514423359999999</v>
      </c>
      <c r="I137" s="28">
        <v>3.68014032</v>
      </c>
      <c r="J137" s="28">
        <v>0.94230668999999989</v>
      </c>
      <c r="K137" s="28">
        <v>8.6925439499999992</v>
      </c>
      <c r="L137" s="28">
        <v>0.19943239999999998</v>
      </c>
      <c r="M137" s="28">
        <v>89.220696099999998</v>
      </c>
      <c r="N137" s="28">
        <v>89.056403000000003</v>
      </c>
      <c r="O137" s="28">
        <v>0.1642931</v>
      </c>
      <c r="P137" s="28">
        <v>0</v>
      </c>
      <c r="Q137" s="28">
        <v>0</v>
      </c>
      <c r="R137" s="28">
        <v>124.11224335</v>
      </c>
      <c r="S137" s="28">
        <v>52.611563259999997</v>
      </c>
      <c r="T137" s="28">
        <v>0.99049445999999997</v>
      </c>
      <c r="U137" s="28">
        <v>12.125133119999999</v>
      </c>
      <c r="V137" s="28">
        <v>0</v>
      </c>
      <c r="W137" s="28">
        <v>1.13707483</v>
      </c>
      <c r="X137" s="28">
        <v>3.1575045799999999</v>
      </c>
      <c r="Y137" s="28">
        <v>10.86237429</v>
      </c>
      <c r="Z137" s="28">
        <v>2.1520584600000001</v>
      </c>
      <c r="AA137" s="28">
        <v>83.036203</v>
      </c>
      <c r="AB137" s="28">
        <v>41.07604035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4.2066000000000004E-3</v>
      </c>
      <c r="AK137" s="28">
        <v>4.2066000000000004E-3</v>
      </c>
      <c r="AL137" s="28">
        <v>30.366124639999999</v>
      </c>
      <c r="AM137" s="28">
        <v>30.366124639999999</v>
      </c>
      <c r="AN137" s="28">
        <v>0</v>
      </c>
      <c r="AO137" s="28">
        <v>0</v>
      </c>
      <c r="AP137" s="28">
        <v>8.3201622799999999</v>
      </c>
      <c r="AQ137" s="28">
        <v>8.3201622799999999</v>
      </c>
      <c r="AR137" s="28">
        <v>0</v>
      </c>
      <c r="AS137" s="28">
        <v>5.3270000000000001E-3</v>
      </c>
      <c r="AT137" s="28">
        <v>38.691613920000002</v>
      </c>
      <c r="AU137" s="28">
        <v>2.3886330300000012</v>
      </c>
      <c r="AV137" s="28">
        <v>42.423858469999999</v>
      </c>
      <c r="AW137" s="28">
        <v>44.8124915</v>
      </c>
      <c r="AX137" s="28">
        <v>3.5904028399999999</v>
      </c>
      <c r="AY137" s="28">
        <v>3.70322788</v>
      </c>
      <c r="AZ137" s="27">
        <v>37.518860779999997</v>
      </c>
      <c r="BA137" s="15"/>
    </row>
    <row r="138" spans="2:53" x14ac:dyDescent="0.2">
      <c r="B138" s="18" t="s">
        <v>375</v>
      </c>
      <c r="C138" s="28">
        <v>4.3248266099999997</v>
      </c>
      <c r="D138" s="28">
        <v>1.2694877299999998</v>
      </c>
      <c r="E138" s="28">
        <v>0.68910426999999996</v>
      </c>
      <c r="F138" s="28">
        <v>0.45333017999999997</v>
      </c>
      <c r="G138" s="28">
        <v>0.12705327999999999</v>
      </c>
      <c r="H138" s="28">
        <v>3.0553388799999999</v>
      </c>
      <c r="I138" s="28">
        <v>0.39300143999999998</v>
      </c>
      <c r="J138" s="28">
        <v>0.5462163000000001</v>
      </c>
      <c r="K138" s="28">
        <v>0.18701499999999999</v>
      </c>
      <c r="L138" s="28">
        <v>1.9291061399999998</v>
      </c>
      <c r="M138" s="28">
        <v>60.508166359999997</v>
      </c>
      <c r="N138" s="28">
        <v>51.602240999999999</v>
      </c>
      <c r="O138" s="28">
        <v>6.0535191299999997</v>
      </c>
      <c r="P138" s="28">
        <v>0</v>
      </c>
      <c r="Q138" s="28">
        <v>2.8524062300000002</v>
      </c>
      <c r="R138" s="28">
        <v>64.832992969999992</v>
      </c>
      <c r="S138" s="28">
        <v>55.55091874</v>
      </c>
      <c r="T138" s="28">
        <v>0.12948983</v>
      </c>
      <c r="U138" s="28">
        <v>2.2955696099999998</v>
      </c>
      <c r="V138" s="28">
        <v>0</v>
      </c>
      <c r="W138" s="28">
        <v>0</v>
      </c>
      <c r="X138" s="28">
        <v>3.5671778999999999</v>
      </c>
      <c r="Y138" s="28">
        <v>2.35053819</v>
      </c>
      <c r="Z138" s="28">
        <v>0</v>
      </c>
      <c r="AA138" s="28">
        <v>63.893694269999997</v>
      </c>
      <c r="AB138" s="28">
        <v>0.93929869999999482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51.237305499999998</v>
      </c>
      <c r="AM138" s="28">
        <v>51.237305499999998</v>
      </c>
      <c r="AN138" s="28">
        <v>0</v>
      </c>
      <c r="AO138" s="28">
        <v>0</v>
      </c>
      <c r="AP138" s="28">
        <v>0</v>
      </c>
      <c r="AQ138" s="28">
        <v>0</v>
      </c>
      <c r="AR138" s="28">
        <v>0</v>
      </c>
      <c r="AS138" s="28">
        <v>0</v>
      </c>
      <c r="AT138" s="28">
        <v>51.237305499999998</v>
      </c>
      <c r="AU138" s="28">
        <v>-50.298006800000003</v>
      </c>
      <c r="AV138" s="28">
        <v>239.44562590000001</v>
      </c>
      <c r="AW138" s="28">
        <v>189.14761910000001</v>
      </c>
      <c r="AX138" s="28">
        <v>0</v>
      </c>
      <c r="AY138" s="28">
        <v>0</v>
      </c>
      <c r="AZ138" s="27">
        <v>189.14761910000001</v>
      </c>
      <c r="BA138" s="15"/>
    </row>
    <row r="139" spans="2:53" x14ac:dyDescent="0.2">
      <c r="B139" s="18" t="s">
        <v>394</v>
      </c>
      <c r="C139" s="28">
        <v>24.860980099999999</v>
      </c>
      <c r="D139" s="28">
        <v>9.191308639999999</v>
      </c>
      <c r="E139" s="28">
        <v>1.93407934</v>
      </c>
      <c r="F139" s="28">
        <v>6.9004957199999994</v>
      </c>
      <c r="G139" s="28">
        <v>0.35673357999999999</v>
      </c>
      <c r="H139" s="28">
        <v>15.66967146</v>
      </c>
      <c r="I139" s="28">
        <v>2.2104465099999997</v>
      </c>
      <c r="J139" s="28">
        <v>1.7261004799999999</v>
      </c>
      <c r="K139" s="28">
        <v>9.7289005</v>
      </c>
      <c r="L139" s="28">
        <v>2.00422397</v>
      </c>
      <c r="M139" s="28">
        <v>108.83116936</v>
      </c>
      <c r="N139" s="28">
        <v>93.998810000000006</v>
      </c>
      <c r="O139" s="28">
        <v>14.83235936</v>
      </c>
      <c r="P139" s="28">
        <v>0</v>
      </c>
      <c r="Q139" s="28">
        <v>0</v>
      </c>
      <c r="R139" s="28">
        <v>133.69214946</v>
      </c>
      <c r="S139" s="28">
        <v>58.76775258</v>
      </c>
      <c r="T139" s="28">
        <v>1.8719841000000002</v>
      </c>
      <c r="U139" s="28">
        <v>3.9187022599999999</v>
      </c>
      <c r="V139" s="28">
        <v>0</v>
      </c>
      <c r="W139" s="28">
        <v>0</v>
      </c>
      <c r="X139" s="28">
        <v>6.3671476500000006</v>
      </c>
      <c r="Y139" s="28">
        <v>26.84508125</v>
      </c>
      <c r="Z139" s="28">
        <v>1.2087106299999999</v>
      </c>
      <c r="AA139" s="28">
        <v>98.979378470000015</v>
      </c>
      <c r="AB139" s="28">
        <v>34.712770989999981</v>
      </c>
      <c r="AC139" s="28">
        <v>0.58199999999999996</v>
      </c>
      <c r="AD139" s="28">
        <v>0</v>
      </c>
      <c r="AE139" s="28">
        <v>0</v>
      </c>
      <c r="AF139" s="28">
        <v>0.58199999999999996</v>
      </c>
      <c r="AG139" s="28">
        <v>0</v>
      </c>
      <c r="AH139" s="28">
        <v>0</v>
      </c>
      <c r="AI139" s="28">
        <v>0</v>
      </c>
      <c r="AJ139" s="28">
        <v>16.308210989999999</v>
      </c>
      <c r="AK139" s="28">
        <v>16.89021099</v>
      </c>
      <c r="AL139" s="28">
        <v>12.635798630000002</v>
      </c>
      <c r="AM139" s="28">
        <v>12.335798630000001</v>
      </c>
      <c r="AN139" s="28">
        <v>0</v>
      </c>
      <c r="AO139" s="28">
        <v>0.3</v>
      </c>
      <c r="AP139" s="28">
        <v>4.6269124800000005</v>
      </c>
      <c r="AQ139" s="28">
        <v>4.6269124800000005</v>
      </c>
      <c r="AR139" s="28">
        <v>0</v>
      </c>
      <c r="AS139" s="28">
        <v>23.342967590000001</v>
      </c>
      <c r="AT139" s="28">
        <v>40.605678699999999</v>
      </c>
      <c r="AU139" s="28">
        <v>10.997303279999983</v>
      </c>
      <c r="AV139" s="28">
        <v>253.17047463999998</v>
      </c>
      <c r="AW139" s="28">
        <v>264.16777791999993</v>
      </c>
      <c r="AX139" s="28">
        <v>53.238473409999997</v>
      </c>
      <c r="AY139" s="28">
        <v>107.86622806</v>
      </c>
      <c r="AZ139" s="27">
        <v>103.06307644999995</v>
      </c>
      <c r="BA139" s="15"/>
    </row>
    <row r="140" spans="2:53" x14ac:dyDescent="0.2">
      <c r="B140" s="18" t="s">
        <v>395</v>
      </c>
      <c r="C140" s="28">
        <v>6.81326974</v>
      </c>
      <c r="D140" s="28">
        <v>1.56870479</v>
      </c>
      <c r="E140" s="28">
        <v>0.61273336999999994</v>
      </c>
      <c r="F140" s="28">
        <v>0.80626003000000002</v>
      </c>
      <c r="G140" s="28">
        <v>0.14971139000000003</v>
      </c>
      <c r="H140" s="28">
        <v>5.24456495</v>
      </c>
      <c r="I140" s="28">
        <v>0.90620648999999998</v>
      </c>
      <c r="J140" s="28">
        <v>1.308171</v>
      </c>
      <c r="K140" s="28">
        <v>2.9866744300000003</v>
      </c>
      <c r="L140" s="28">
        <v>4.3513030000000001E-2</v>
      </c>
      <c r="M140" s="28">
        <v>76.980184530000002</v>
      </c>
      <c r="N140" s="28">
        <v>58.758881000000002</v>
      </c>
      <c r="O140" s="28">
        <v>1.9</v>
      </c>
      <c r="P140" s="28">
        <v>0.50178352999999998</v>
      </c>
      <c r="Q140" s="28">
        <v>15.819520000000001</v>
      </c>
      <c r="R140" s="28">
        <v>83.793454269999998</v>
      </c>
      <c r="S140" s="28">
        <v>32.46763309</v>
      </c>
      <c r="T140" s="28">
        <v>0.60773900000000003</v>
      </c>
      <c r="U140" s="28">
        <v>4.71456271</v>
      </c>
      <c r="V140" s="28">
        <v>0</v>
      </c>
      <c r="W140" s="28">
        <v>0.52998999999999996</v>
      </c>
      <c r="X140" s="28">
        <v>2.48253536</v>
      </c>
      <c r="Y140" s="28">
        <v>7.5873939999999997</v>
      </c>
      <c r="Z140" s="28">
        <v>2.0592821400000001</v>
      </c>
      <c r="AA140" s="28">
        <v>50.449136299999999</v>
      </c>
      <c r="AB140" s="28">
        <v>33.344317969999999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2.3298549900000003</v>
      </c>
      <c r="AK140" s="28">
        <v>2.3298549900000003</v>
      </c>
      <c r="AL140" s="28">
        <v>4.6822109599999999</v>
      </c>
      <c r="AM140" s="28">
        <v>4.6822109599999999</v>
      </c>
      <c r="AN140" s="28">
        <v>0</v>
      </c>
      <c r="AO140" s="28">
        <v>0</v>
      </c>
      <c r="AP140" s="28">
        <v>1.96149106</v>
      </c>
      <c r="AQ140" s="28">
        <v>1.96149106</v>
      </c>
      <c r="AR140" s="28">
        <v>0</v>
      </c>
      <c r="AS140" s="28">
        <v>15.92704591</v>
      </c>
      <c r="AT140" s="28">
        <v>22.57074793</v>
      </c>
      <c r="AU140" s="28">
        <v>13.10342503</v>
      </c>
      <c r="AV140" s="28">
        <v>31.465815489999997</v>
      </c>
      <c r="AW140" s="28">
        <v>44.569240519999994</v>
      </c>
      <c r="AX140" s="28">
        <v>8.2976903600000007</v>
      </c>
      <c r="AY140" s="28">
        <v>11.5300861</v>
      </c>
      <c r="AZ140" s="27">
        <v>24.741464059999991</v>
      </c>
      <c r="BA140" s="15"/>
    </row>
    <row r="141" spans="2:53" x14ac:dyDescent="0.2">
      <c r="B141" s="18" t="s">
        <v>396</v>
      </c>
      <c r="C141" s="28">
        <v>8.9727180600000018</v>
      </c>
      <c r="D141" s="28">
        <v>3.2773625900000001</v>
      </c>
      <c r="E141" s="28">
        <v>0.90844400000000003</v>
      </c>
      <c r="F141" s="28">
        <v>2.20382794</v>
      </c>
      <c r="G141" s="28">
        <v>0.16509065000000001</v>
      </c>
      <c r="H141" s="28">
        <v>5.6953554700000009</v>
      </c>
      <c r="I141" s="28">
        <v>1.0355890000000001</v>
      </c>
      <c r="J141" s="28">
        <v>1.1698599999999999</v>
      </c>
      <c r="K141" s="28">
        <v>2.3133226600000003</v>
      </c>
      <c r="L141" s="28">
        <v>1.1765838100000001</v>
      </c>
      <c r="M141" s="28">
        <v>111.77718221000001</v>
      </c>
      <c r="N141" s="28">
        <v>84.635805000000005</v>
      </c>
      <c r="O141" s="28">
        <v>24.72064915</v>
      </c>
      <c r="P141" s="28">
        <v>0</v>
      </c>
      <c r="Q141" s="28">
        <v>2.4207280600000001</v>
      </c>
      <c r="R141" s="28">
        <v>120.74990027000001</v>
      </c>
      <c r="S141" s="28">
        <v>50.246433000000003</v>
      </c>
      <c r="T141" s="28">
        <v>0.90389156000000004</v>
      </c>
      <c r="U141" s="28">
        <v>8.0233144000000003</v>
      </c>
      <c r="V141" s="28">
        <v>0</v>
      </c>
      <c r="W141" s="28">
        <v>0</v>
      </c>
      <c r="X141" s="28">
        <v>5.3603861799999999</v>
      </c>
      <c r="Y141" s="28">
        <v>64.466147200000009</v>
      </c>
      <c r="Z141" s="28">
        <v>0</v>
      </c>
      <c r="AA141" s="28">
        <v>129.00017234000001</v>
      </c>
      <c r="AB141" s="28">
        <v>-8.2502720699999941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0.33054777000000002</v>
      </c>
      <c r="AK141" s="28">
        <v>0.33054777000000002</v>
      </c>
      <c r="AL141" s="28">
        <v>9.9281929700000013</v>
      </c>
      <c r="AM141" s="28">
        <v>9.9281929700000013</v>
      </c>
      <c r="AN141" s="28">
        <v>0</v>
      </c>
      <c r="AO141" s="28">
        <v>0</v>
      </c>
      <c r="AP141" s="28">
        <v>0</v>
      </c>
      <c r="AQ141" s="28">
        <v>0</v>
      </c>
      <c r="AR141" s="28">
        <v>0</v>
      </c>
      <c r="AS141" s="28">
        <v>0</v>
      </c>
      <c r="AT141" s="28">
        <v>9.9281929700000013</v>
      </c>
      <c r="AU141" s="28">
        <v>-17.847917269999996</v>
      </c>
      <c r="AV141" s="28">
        <v>35.324013170000001</v>
      </c>
      <c r="AW141" s="28">
        <v>17.476095900000004</v>
      </c>
      <c r="AX141" s="28">
        <v>0.29483289000000001</v>
      </c>
      <c r="AY141" s="28">
        <v>1.3981374600000001</v>
      </c>
      <c r="AZ141" s="27">
        <v>15.783125550000005</v>
      </c>
      <c r="BA141" s="15"/>
    </row>
    <row r="142" spans="2:53" x14ac:dyDescent="0.2">
      <c r="B142" s="18" t="s">
        <v>397</v>
      </c>
      <c r="C142" s="28">
        <v>2.8225601500000002</v>
      </c>
      <c r="D142" s="28">
        <v>1.2136235099999999</v>
      </c>
      <c r="E142" s="28">
        <v>0.72502785000000003</v>
      </c>
      <c r="F142" s="28">
        <v>0.37043815999999996</v>
      </c>
      <c r="G142" s="28">
        <v>0.1181575</v>
      </c>
      <c r="H142" s="28">
        <v>1.60893664</v>
      </c>
      <c r="I142" s="28">
        <v>0.80236523999999998</v>
      </c>
      <c r="J142" s="28">
        <v>0.144201</v>
      </c>
      <c r="K142" s="28">
        <v>0.13358</v>
      </c>
      <c r="L142" s="28">
        <v>0.52879039999999999</v>
      </c>
      <c r="M142" s="28">
        <v>48.271720999999999</v>
      </c>
      <c r="N142" s="28">
        <v>48.271720999999999</v>
      </c>
      <c r="O142" s="28">
        <v>0</v>
      </c>
      <c r="P142" s="28">
        <v>0</v>
      </c>
      <c r="Q142" s="28">
        <v>0</v>
      </c>
      <c r="R142" s="28">
        <v>51.09428115</v>
      </c>
      <c r="S142" s="28">
        <v>31.780490579999999</v>
      </c>
      <c r="T142" s="28">
        <v>1.1655695500000001</v>
      </c>
      <c r="U142" s="28">
        <v>5.1416096100000006</v>
      </c>
      <c r="V142" s="28">
        <v>0</v>
      </c>
      <c r="W142" s="28">
        <v>0</v>
      </c>
      <c r="X142" s="28">
        <v>3.4711964399999999</v>
      </c>
      <c r="Y142" s="28">
        <v>3.8971438900000002</v>
      </c>
      <c r="Z142" s="28">
        <v>0</v>
      </c>
      <c r="AA142" s="28">
        <v>45.456010070000005</v>
      </c>
      <c r="AB142" s="28">
        <v>5.6382710799999955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57.005027009999999</v>
      </c>
      <c r="AM142" s="28">
        <v>57.005027009999999</v>
      </c>
      <c r="AN142" s="28">
        <v>0</v>
      </c>
      <c r="AO142" s="28">
        <v>0</v>
      </c>
      <c r="AP142" s="28">
        <v>0</v>
      </c>
      <c r="AQ142" s="28">
        <v>0</v>
      </c>
      <c r="AR142" s="28">
        <v>0</v>
      </c>
      <c r="AS142" s="28">
        <v>0</v>
      </c>
      <c r="AT142" s="28">
        <v>57.005027009999999</v>
      </c>
      <c r="AU142" s="28">
        <v>-51.366755930000004</v>
      </c>
      <c r="AV142" s="28">
        <v>140.07635462000002</v>
      </c>
      <c r="AW142" s="28">
        <v>88.709598690000007</v>
      </c>
      <c r="AX142" s="28">
        <v>0</v>
      </c>
      <c r="AY142" s="28">
        <v>0</v>
      </c>
      <c r="AZ142" s="27">
        <v>88.709598690000007</v>
      </c>
      <c r="BA142" s="15"/>
    </row>
    <row r="143" spans="2:53" x14ac:dyDescent="0.2">
      <c r="B143" s="18" t="s">
        <v>398</v>
      </c>
      <c r="C143" s="28">
        <v>0.61422345</v>
      </c>
      <c r="D143" s="28">
        <v>0.35975446</v>
      </c>
      <c r="E143" s="28">
        <v>0.21177238000000001</v>
      </c>
      <c r="F143" s="28">
        <v>9.7790679999999991E-2</v>
      </c>
      <c r="G143" s="28">
        <v>5.0191400000000004E-2</v>
      </c>
      <c r="H143" s="28">
        <v>0.25446899000000001</v>
      </c>
      <c r="I143" s="28">
        <v>0.11894966</v>
      </c>
      <c r="J143" s="28">
        <v>5.4512980000000003E-2</v>
      </c>
      <c r="K143" s="28">
        <v>1.0865E-2</v>
      </c>
      <c r="L143" s="28">
        <v>7.0141350000000005E-2</v>
      </c>
      <c r="M143" s="28">
        <v>40.989899999999999</v>
      </c>
      <c r="N143" s="28">
        <v>40.989899999999999</v>
      </c>
      <c r="O143" s="28">
        <v>0</v>
      </c>
      <c r="P143" s="28">
        <v>0</v>
      </c>
      <c r="Q143" s="28">
        <v>0</v>
      </c>
      <c r="R143" s="28">
        <v>41.604123449999996</v>
      </c>
      <c r="S143" s="28">
        <v>27.803186829999998</v>
      </c>
      <c r="T143" s="28">
        <v>0.25190372</v>
      </c>
      <c r="U143" s="28">
        <v>1.9307050299999999</v>
      </c>
      <c r="V143" s="28">
        <v>0</v>
      </c>
      <c r="W143" s="28">
        <v>0</v>
      </c>
      <c r="X143" s="28">
        <v>3.0427925</v>
      </c>
      <c r="Y143" s="28">
        <v>10.081001259999999</v>
      </c>
      <c r="Z143" s="28">
        <v>0</v>
      </c>
      <c r="AA143" s="28">
        <v>43.109589339999999</v>
      </c>
      <c r="AB143" s="28">
        <v>-1.5054658900000035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3.0460000000000001E-2</v>
      </c>
      <c r="AK143" s="28">
        <v>3.0460000000000001E-2</v>
      </c>
      <c r="AL143" s="28">
        <v>64.596452280000008</v>
      </c>
      <c r="AM143" s="28">
        <v>64.596452280000008</v>
      </c>
      <c r="AN143" s="28">
        <v>0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64.596452280000008</v>
      </c>
      <c r="AU143" s="28">
        <v>-66.071458170000014</v>
      </c>
      <c r="AV143" s="28">
        <v>121.63824283</v>
      </c>
      <c r="AW143" s="28">
        <v>55.566784659999982</v>
      </c>
      <c r="AX143" s="28">
        <v>0</v>
      </c>
      <c r="AY143" s="28">
        <v>0</v>
      </c>
      <c r="AZ143" s="27">
        <v>55.566784659999982</v>
      </c>
      <c r="BA143" s="15"/>
    </row>
    <row r="144" spans="2:53" x14ac:dyDescent="0.2">
      <c r="B144" s="18" t="s">
        <v>399</v>
      </c>
      <c r="C144" s="28">
        <v>2.0983502000000001</v>
      </c>
      <c r="D144" s="28">
        <v>0.48576970999999997</v>
      </c>
      <c r="E144" s="28">
        <v>0.29799567999999999</v>
      </c>
      <c r="F144" s="28">
        <v>0.1368586</v>
      </c>
      <c r="G144" s="28">
        <v>5.0915429999999998E-2</v>
      </c>
      <c r="H144" s="28">
        <v>1.61258049</v>
      </c>
      <c r="I144" s="28">
        <v>0.27400401000000002</v>
      </c>
      <c r="J144" s="28">
        <v>0.32994452000000002</v>
      </c>
      <c r="K144" s="28">
        <v>0</v>
      </c>
      <c r="L144" s="28">
        <v>1.00863196</v>
      </c>
      <c r="M144" s="28">
        <v>39.422888</v>
      </c>
      <c r="N144" s="28">
        <v>39.422888</v>
      </c>
      <c r="O144" s="28">
        <v>0</v>
      </c>
      <c r="P144" s="28">
        <v>0</v>
      </c>
      <c r="Q144" s="28">
        <v>0</v>
      </c>
      <c r="R144" s="28">
        <v>41.521238199999999</v>
      </c>
      <c r="S144" s="28">
        <v>22.509315090000001</v>
      </c>
      <c r="T144" s="28">
        <v>0.26106929000000001</v>
      </c>
      <c r="U144" s="28">
        <v>2.9744793299999999</v>
      </c>
      <c r="V144" s="28">
        <v>0</v>
      </c>
      <c r="W144" s="28">
        <v>0</v>
      </c>
      <c r="X144" s="28">
        <v>2.05636273</v>
      </c>
      <c r="Y144" s="28">
        <v>1.94911502</v>
      </c>
      <c r="Z144" s="28">
        <v>0</v>
      </c>
      <c r="AA144" s="28">
        <v>29.750341460000005</v>
      </c>
      <c r="AB144" s="28">
        <v>11.770896739999994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19.576042659999999</v>
      </c>
      <c r="AK144" s="28">
        <v>19.576042659999999</v>
      </c>
      <c r="AL144" s="28">
        <v>4.6990451200000001</v>
      </c>
      <c r="AM144" s="28">
        <v>4.6990451200000001</v>
      </c>
      <c r="AN144" s="28">
        <v>0</v>
      </c>
      <c r="AO144" s="28">
        <v>0</v>
      </c>
      <c r="AP144" s="28">
        <v>0</v>
      </c>
      <c r="AQ144" s="28">
        <v>0</v>
      </c>
      <c r="AR144" s="28">
        <v>0</v>
      </c>
      <c r="AS144" s="28">
        <v>16.874357239999998</v>
      </c>
      <c r="AT144" s="28">
        <v>21.573402359999999</v>
      </c>
      <c r="AU144" s="28">
        <v>9.7735370399999937</v>
      </c>
      <c r="AV144" s="28">
        <v>88.517773430000005</v>
      </c>
      <c r="AW144" s="28">
        <v>98.291310469999999</v>
      </c>
      <c r="AX144" s="28">
        <v>3.61221704</v>
      </c>
      <c r="AY144" s="28">
        <v>36.386914579999996</v>
      </c>
      <c r="AZ144" s="27">
        <v>58.292178849999999</v>
      </c>
      <c r="BA144" s="15"/>
    </row>
    <row r="145" spans="2:53" x14ac:dyDescent="0.2">
      <c r="B145" s="18" t="s">
        <v>400</v>
      </c>
      <c r="C145" s="28">
        <v>13.97222099</v>
      </c>
      <c r="D145" s="28">
        <v>3.8181079100000002</v>
      </c>
      <c r="E145" s="28">
        <v>1.9094024999999999</v>
      </c>
      <c r="F145" s="28">
        <v>1.7307276699999998</v>
      </c>
      <c r="G145" s="28">
        <v>0.17797774</v>
      </c>
      <c r="H145" s="28">
        <v>10.15411308</v>
      </c>
      <c r="I145" s="28">
        <v>1.83618601</v>
      </c>
      <c r="J145" s="28">
        <v>1.0409889999999999</v>
      </c>
      <c r="K145" s="28">
        <v>7.1212298000000001</v>
      </c>
      <c r="L145" s="28">
        <v>0.15570826999999998</v>
      </c>
      <c r="M145" s="28">
        <v>88.009017099999994</v>
      </c>
      <c r="N145" s="28">
        <v>83.286779999999993</v>
      </c>
      <c r="O145" s="28">
        <v>4.0860022300000001</v>
      </c>
      <c r="P145" s="28">
        <v>0</v>
      </c>
      <c r="Q145" s="28">
        <v>0.63623487000000001</v>
      </c>
      <c r="R145" s="28">
        <v>101.98123808999999</v>
      </c>
      <c r="S145" s="28">
        <v>57.101097150000001</v>
      </c>
      <c r="T145" s="28">
        <v>0.52609256000000004</v>
      </c>
      <c r="U145" s="28">
        <v>7.0496042999999995</v>
      </c>
      <c r="V145" s="28">
        <v>0</v>
      </c>
      <c r="W145" s="28">
        <v>0</v>
      </c>
      <c r="X145" s="28">
        <v>6.6471836500000006</v>
      </c>
      <c r="Y145" s="28">
        <v>5.8862870899999997</v>
      </c>
      <c r="Z145" s="28">
        <v>2.0955883600000003</v>
      </c>
      <c r="AA145" s="28">
        <v>79.305853110000001</v>
      </c>
      <c r="AB145" s="28">
        <v>22.67538497999999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12.383397349999999</v>
      </c>
      <c r="AM145" s="28">
        <v>12.383397349999999</v>
      </c>
      <c r="AN145" s="28">
        <v>0</v>
      </c>
      <c r="AO145" s="28">
        <v>0</v>
      </c>
      <c r="AP145" s="28">
        <v>7.1765307599999995</v>
      </c>
      <c r="AQ145" s="28">
        <v>7.1765307599999995</v>
      </c>
      <c r="AR145" s="28">
        <v>0</v>
      </c>
      <c r="AS145" s="28">
        <v>0</v>
      </c>
      <c r="AT145" s="28">
        <v>19.559928109999998</v>
      </c>
      <c r="AU145" s="28">
        <v>3.1154568699999921</v>
      </c>
      <c r="AV145" s="28">
        <v>142.30653566000001</v>
      </c>
      <c r="AW145" s="28">
        <v>145.42199253000001</v>
      </c>
      <c r="AX145" s="28">
        <v>0</v>
      </c>
      <c r="AY145" s="28">
        <v>105.60013977</v>
      </c>
      <c r="AZ145" s="27">
        <v>39.821852760000013</v>
      </c>
      <c r="BA145" s="15"/>
    </row>
    <row r="146" spans="2:53" x14ac:dyDescent="0.2">
      <c r="B146" s="18" t="s">
        <v>401</v>
      </c>
      <c r="C146" s="28">
        <v>1.4445597299999999</v>
      </c>
      <c r="D146" s="28">
        <v>0.38168846000000001</v>
      </c>
      <c r="E146" s="28">
        <v>0.30372850000000001</v>
      </c>
      <c r="F146" s="28">
        <v>1.7753999999999999E-2</v>
      </c>
      <c r="G146" s="28">
        <v>6.0205959999999996E-2</v>
      </c>
      <c r="H146" s="28">
        <v>1.06287127</v>
      </c>
      <c r="I146" s="28">
        <v>0.41155017999999999</v>
      </c>
      <c r="J146" s="28">
        <v>0.38838757000000002</v>
      </c>
      <c r="K146" s="28">
        <v>0</v>
      </c>
      <c r="L146" s="28">
        <v>0.26293352000000003</v>
      </c>
      <c r="M146" s="28">
        <v>124.73710864</v>
      </c>
      <c r="N146" s="28">
        <v>41.899769999999997</v>
      </c>
      <c r="O146" s="28">
        <v>82.837338639999999</v>
      </c>
      <c r="P146" s="28">
        <v>0</v>
      </c>
      <c r="Q146" s="28">
        <v>0</v>
      </c>
      <c r="R146" s="28">
        <v>126.18166837</v>
      </c>
      <c r="S146" s="28">
        <v>25.31860666</v>
      </c>
      <c r="T146" s="28">
        <v>0.23269355999999999</v>
      </c>
      <c r="U146" s="28">
        <v>2.9412989999999999</v>
      </c>
      <c r="V146" s="28">
        <v>0</v>
      </c>
      <c r="W146" s="28">
        <v>6.9470539599999999</v>
      </c>
      <c r="X146" s="28">
        <v>1.9163760000000001</v>
      </c>
      <c r="Y146" s="28">
        <v>50.207842929999998</v>
      </c>
      <c r="Z146" s="28">
        <v>0</v>
      </c>
      <c r="AA146" s="28">
        <v>87.563872110000005</v>
      </c>
      <c r="AB146" s="28">
        <v>38.617796259999992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0.27070063</v>
      </c>
      <c r="AK146" s="28">
        <v>0.27070063</v>
      </c>
      <c r="AL146" s="28">
        <v>0.4</v>
      </c>
      <c r="AM146" s="28">
        <v>0.4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0.24334678000000001</v>
      </c>
      <c r="AT146" s="28">
        <v>0.64334678000000001</v>
      </c>
      <c r="AU146" s="28">
        <v>38.24515010999999</v>
      </c>
      <c r="AV146" s="28">
        <v>3.70641109</v>
      </c>
      <c r="AW146" s="28">
        <v>41.951561199999993</v>
      </c>
      <c r="AX146" s="28">
        <v>0</v>
      </c>
      <c r="AY146" s="28">
        <v>0</v>
      </c>
      <c r="AZ146" s="27">
        <v>41.951561199999993</v>
      </c>
      <c r="BA146" s="15"/>
    </row>
    <row r="147" spans="2:53" x14ac:dyDescent="0.2">
      <c r="B147" s="18" t="s">
        <v>402</v>
      </c>
      <c r="C147" s="28">
        <v>44.775082240000003</v>
      </c>
      <c r="D147" s="28">
        <v>11.197692409999998</v>
      </c>
      <c r="E147" s="28">
        <v>3.8599362699999995</v>
      </c>
      <c r="F147" s="28">
        <v>6.9627017699999998</v>
      </c>
      <c r="G147" s="28">
        <v>0.37505436999999997</v>
      </c>
      <c r="H147" s="28">
        <v>33.577389830000001</v>
      </c>
      <c r="I147" s="28">
        <v>3.0640040099999997</v>
      </c>
      <c r="J147" s="28">
        <v>2.7831826</v>
      </c>
      <c r="K147" s="28">
        <v>27.73020322</v>
      </c>
      <c r="L147" s="28">
        <v>0</v>
      </c>
      <c r="M147" s="28">
        <v>737.37039541000013</v>
      </c>
      <c r="N147" s="28">
        <v>106.52744800000001</v>
      </c>
      <c r="O147" s="28">
        <v>589.43041400000004</v>
      </c>
      <c r="P147" s="28">
        <v>0</v>
      </c>
      <c r="Q147" s="28">
        <v>41.412533409999995</v>
      </c>
      <c r="R147" s="28">
        <v>782.14547765000009</v>
      </c>
      <c r="S147" s="28">
        <v>99.379007150000007</v>
      </c>
      <c r="T147" s="28">
        <v>1.14329415</v>
      </c>
      <c r="U147" s="28">
        <v>11.87658948</v>
      </c>
      <c r="V147" s="28">
        <v>0</v>
      </c>
      <c r="W147" s="28">
        <v>13.3054896</v>
      </c>
      <c r="X147" s="28">
        <v>9.9657035999999994</v>
      </c>
      <c r="Y147" s="28">
        <v>37.209746240000001</v>
      </c>
      <c r="Z147" s="28">
        <v>2.9456007200000003</v>
      </c>
      <c r="AA147" s="28">
        <v>175.82543094000002</v>
      </c>
      <c r="AB147" s="28">
        <v>606.32004671000004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83.694499059999998</v>
      </c>
      <c r="AM147" s="28">
        <v>83.694499059999998</v>
      </c>
      <c r="AN147" s="28">
        <v>0</v>
      </c>
      <c r="AO147" s="28">
        <v>0</v>
      </c>
      <c r="AP147" s="28">
        <v>5.5</v>
      </c>
      <c r="AQ147" s="28">
        <v>5.5</v>
      </c>
      <c r="AR147" s="28">
        <v>0</v>
      </c>
      <c r="AS147" s="28">
        <v>0</v>
      </c>
      <c r="AT147" s="28">
        <v>89.194499059999998</v>
      </c>
      <c r="AU147" s="28">
        <v>517.12554765000004</v>
      </c>
      <c r="AV147" s="28">
        <v>303.27872936999995</v>
      </c>
      <c r="AW147" s="28">
        <v>820.40427701999999</v>
      </c>
      <c r="AX147" s="28">
        <v>0</v>
      </c>
      <c r="AY147" s="28">
        <v>0</v>
      </c>
      <c r="AZ147" s="27">
        <v>820.40427701999999</v>
      </c>
      <c r="BA147" s="15"/>
    </row>
    <row r="148" spans="2:53" x14ac:dyDescent="0.2">
      <c r="B148" s="18" t="s">
        <v>77</v>
      </c>
      <c r="C148" s="28">
        <v>4.0125449300000007</v>
      </c>
      <c r="D148" s="28">
        <v>0.95916301000000004</v>
      </c>
      <c r="E148" s="28">
        <v>0.48287099999999999</v>
      </c>
      <c r="F148" s="28">
        <v>0.40124964000000002</v>
      </c>
      <c r="G148" s="28">
        <v>7.5042369999999997E-2</v>
      </c>
      <c r="H148" s="28">
        <v>3.0533819200000005</v>
      </c>
      <c r="I148" s="28">
        <v>0.31892346000000005</v>
      </c>
      <c r="J148" s="28">
        <v>2.0284113800000001</v>
      </c>
      <c r="K148" s="28">
        <v>0.40377826</v>
      </c>
      <c r="L148" s="28">
        <v>0.30226881999999999</v>
      </c>
      <c r="M148" s="28">
        <v>89.719662720000002</v>
      </c>
      <c r="N148" s="28">
        <v>73.215863999999996</v>
      </c>
      <c r="O148" s="28">
        <v>0</v>
      </c>
      <c r="P148" s="28">
        <v>0</v>
      </c>
      <c r="Q148" s="28">
        <v>16.503798719999999</v>
      </c>
      <c r="R148" s="28">
        <v>93.732207650000007</v>
      </c>
      <c r="S148" s="28">
        <v>40.034963220000002</v>
      </c>
      <c r="T148" s="28">
        <v>0.41782866000000002</v>
      </c>
      <c r="U148" s="28">
        <v>12.75956594</v>
      </c>
      <c r="V148" s="28">
        <v>0</v>
      </c>
      <c r="W148" s="28">
        <v>0</v>
      </c>
      <c r="X148" s="28">
        <v>2.9514741400000002</v>
      </c>
      <c r="Y148" s="28">
        <v>4.1233640200000004</v>
      </c>
      <c r="Z148" s="28">
        <v>1.29218331</v>
      </c>
      <c r="AA148" s="28">
        <v>61.579379290000006</v>
      </c>
      <c r="AB148" s="28">
        <v>32.152828360000001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27.980770510000003</v>
      </c>
      <c r="AM148" s="28">
        <v>27.980770510000003</v>
      </c>
      <c r="AN148" s="28">
        <v>0</v>
      </c>
      <c r="AO148" s="28">
        <v>0</v>
      </c>
      <c r="AP148" s="28">
        <v>0.25151602000000001</v>
      </c>
      <c r="AQ148" s="28">
        <v>0.25151602000000001</v>
      </c>
      <c r="AR148" s="28">
        <v>0</v>
      </c>
      <c r="AS148" s="28">
        <v>0</v>
      </c>
      <c r="AT148" s="28">
        <v>28.232286530000003</v>
      </c>
      <c r="AU148" s="28">
        <v>3.9205418299999977</v>
      </c>
      <c r="AV148" s="28">
        <v>31.926466240000003</v>
      </c>
      <c r="AW148" s="28">
        <v>35.847008070000001</v>
      </c>
      <c r="AX148" s="28">
        <v>1.9916264299999999</v>
      </c>
      <c r="AY148" s="28">
        <v>0</v>
      </c>
      <c r="AZ148" s="27">
        <v>33.855381640000004</v>
      </c>
      <c r="BA148" s="15"/>
    </row>
    <row r="149" spans="2:53" x14ac:dyDescent="0.2">
      <c r="B149" s="18" t="s">
        <v>403</v>
      </c>
      <c r="C149" s="28">
        <v>4.6346350100000002</v>
      </c>
      <c r="D149" s="28">
        <v>0.78061786999999994</v>
      </c>
      <c r="E149" s="28">
        <v>0.52225491999999996</v>
      </c>
      <c r="F149" s="28">
        <v>0.1401105</v>
      </c>
      <c r="G149" s="28">
        <v>0.11825245</v>
      </c>
      <c r="H149" s="28">
        <v>3.8540171399999998</v>
      </c>
      <c r="I149" s="28">
        <v>0.68784153000000003</v>
      </c>
      <c r="J149" s="28">
        <v>0.36496699999999999</v>
      </c>
      <c r="K149" s="28">
        <v>1.2782475</v>
      </c>
      <c r="L149" s="28">
        <v>1.5229611099999998</v>
      </c>
      <c r="M149" s="28">
        <v>58.578488</v>
      </c>
      <c r="N149" s="28">
        <v>58.578488</v>
      </c>
      <c r="O149" s="28">
        <v>0</v>
      </c>
      <c r="P149" s="28">
        <v>0</v>
      </c>
      <c r="Q149" s="28">
        <v>0</v>
      </c>
      <c r="R149" s="28">
        <v>63.213123010000004</v>
      </c>
      <c r="S149" s="28">
        <v>34.972022200000005</v>
      </c>
      <c r="T149" s="28">
        <v>0.53151620999999993</v>
      </c>
      <c r="U149" s="28">
        <v>4.7646312200000001</v>
      </c>
      <c r="V149" s="28">
        <v>0</v>
      </c>
      <c r="W149" s="28">
        <v>0</v>
      </c>
      <c r="X149" s="28">
        <v>7.2487148499999998</v>
      </c>
      <c r="Y149" s="28">
        <v>8.0228613099999997</v>
      </c>
      <c r="Z149" s="28">
        <v>0</v>
      </c>
      <c r="AA149" s="28">
        <v>55.539745789999998</v>
      </c>
      <c r="AB149" s="28">
        <v>7.6733772200000061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0.95383501999999998</v>
      </c>
      <c r="AM149" s="28">
        <v>0.95383501999999998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0.95383501999999998</v>
      </c>
      <c r="AU149" s="28">
        <v>6.7195422000000065</v>
      </c>
      <c r="AV149" s="28">
        <v>184.98749577000001</v>
      </c>
      <c r="AW149" s="28">
        <v>191.70703797000002</v>
      </c>
      <c r="AX149" s="28">
        <v>0</v>
      </c>
      <c r="AY149" s="28">
        <v>15.411745659999999</v>
      </c>
      <c r="AZ149" s="27">
        <v>176.29529231000001</v>
      </c>
      <c r="BA149" s="15"/>
    </row>
    <row r="150" spans="2:53" x14ac:dyDescent="0.2">
      <c r="B150" s="18" t="s">
        <v>404</v>
      </c>
      <c r="C150" s="28">
        <v>3.08953531</v>
      </c>
      <c r="D150" s="28">
        <v>0.59732671999999998</v>
      </c>
      <c r="E150" s="28">
        <v>0.35137567000000003</v>
      </c>
      <c r="F150" s="28">
        <v>0.15198624999999999</v>
      </c>
      <c r="G150" s="28">
        <v>9.3964800000000001E-2</v>
      </c>
      <c r="H150" s="28">
        <v>2.4922085900000002</v>
      </c>
      <c r="I150" s="28">
        <v>0.13905400000000001</v>
      </c>
      <c r="J150" s="28">
        <v>0.83152727999999998</v>
      </c>
      <c r="K150" s="28">
        <v>0.21634999999999999</v>
      </c>
      <c r="L150" s="28">
        <v>1.3052773100000001</v>
      </c>
      <c r="M150" s="28">
        <v>58.423817000000007</v>
      </c>
      <c r="N150" s="28">
        <v>58.233701000000003</v>
      </c>
      <c r="O150" s="28">
        <v>0</v>
      </c>
      <c r="P150" s="28">
        <v>0.19011600000000001</v>
      </c>
      <c r="Q150" s="28">
        <v>0</v>
      </c>
      <c r="R150" s="28">
        <v>61.513352310000009</v>
      </c>
      <c r="S150" s="28">
        <v>32.821235309999999</v>
      </c>
      <c r="T150" s="28">
        <v>0.24067585999999999</v>
      </c>
      <c r="U150" s="28">
        <v>4.2460988899999998</v>
      </c>
      <c r="V150" s="28">
        <v>0</v>
      </c>
      <c r="W150" s="28">
        <v>0</v>
      </c>
      <c r="X150" s="28">
        <v>2.05812828</v>
      </c>
      <c r="Y150" s="28">
        <v>3.0958034199999998</v>
      </c>
      <c r="Z150" s="28">
        <v>0.70480385999999995</v>
      </c>
      <c r="AA150" s="28">
        <v>43.16674562</v>
      </c>
      <c r="AB150" s="28">
        <v>18.346606690000009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0.35087200000000002</v>
      </c>
      <c r="AM150" s="28">
        <v>0.35087200000000002</v>
      </c>
      <c r="AN150" s="28">
        <v>0</v>
      </c>
      <c r="AO150" s="28">
        <v>0</v>
      </c>
      <c r="AP150" s="28">
        <v>2.7879999600000001</v>
      </c>
      <c r="AQ150" s="28">
        <v>2.7879999600000001</v>
      </c>
      <c r="AR150" s="28">
        <v>0</v>
      </c>
      <c r="AS150" s="28">
        <v>0.32886525</v>
      </c>
      <c r="AT150" s="28">
        <v>3.4677372100000001</v>
      </c>
      <c r="AU150" s="28">
        <v>14.878869480000009</v>
      </c>
      <c r="AV150" s="28">
        <v>219.95150805</v>
      </c>
      <c r="AW150" s="28">
        <v>234.83037753000002</v>
      </c>
      <c r="AX150" s="28">
        <v>0.95119449</v>
      </c>
      <c r="AY150" s="28">
        <v>135.17343409</v>
      </c>
      <c r="AZ150" s="27">
        <v>98.705748950000014</v>
      </c>
      <c r="BA150" s="15"/>
    </row>
    <row r="151" spans="2:53" x14ac:dyDescent="0.2">
      <c r="B151" s="18" t="s">
        <v>405</v>
      </c>
      <c r="C151" s="28">
        <v>3.8573815099999997</v>
      </c>
      <c r="D151" s="28">
        <v>1.6733650900000001</v>
      </c>
      <c r="E151" s="28">
        <v>0.72506928000000004</v>
      </c>
      <c r="F151" s="28">
        <v>0.73378304999999999</v>
      </c>
      <c r="G151" s="28">
        <v>0.21451276</v>
      </c>
      <c r="H151" s="28">
        <v>2.1840164199999998</v>
      </c>
      <c r="I151" s="28">
        <v>0.53315631999999991</v>
      </c>
      <c r="J151" s="28">
        <v>0.6632825</v>
      </c>
      <c r="K151" s="28">
        <v>0.45638643000000001</v>
      </c>
      <c r="L151" s="28">
        <v>0.53119116999999993</v>
      </c>
      <c r="M151" s="28">
        <v>289.98618500000003</v>
      </c>
      <c r="N151" s="28">
        <v>42.912849000000001</v>
      </c>
      <c r="O151" s="28">
        <v>247.07333600000001</v>
      </c>
      <c r="P151" s="28">
        <v>0</v>
      </c>
      <c r="Q151" s="28">
        <v>0</v>
      </c>
      <c r="R151" s="28">
        <v>293.84356651000002</v>
      </c>
      <c r="S151" s="28">
        <v>28.635606149999997</v>
      </c>
      <c r="T151" s="28">
        <v>0.20341500000000001</v>
      </c>
      <c r="U151" s="28">
        <v>3.31361281</v>
      </c>
      <c r="V151" s="28">
        <v>0</v>
      </c>
      <c r="W151" s="28">
        <v>0</v>
      </c>
      <c r="X151" s="28">
        <v>1.1241794199999999</v>
      </c>
      <c r="Y151" s="28">
        <v>2.5298239599999999</v>
      </c>
      <c r="Z151" s="28">
        <v>0</v>
      </c>
      <c r="AA151" s="28">
        <v>35.806637339999995</v>
      </c>
      <c r="AB151" s="28">
        <v>258.03692917000001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4.03252407</v>
      </c>
      <c r="AM151" s="28">
        <v>4.03252407</v>
      </c>
      <c r="AN151" s="28">
        <v>0</v>
      </c>
      <c r="AO151" s="28">
        <v>0</v>
      </c>
      <c r="AP151" s="28">
        <v>0</v>
      </c>
      <c r="AQ151" s="28">
        <v>0</v>
      </c>
      <c r="AR151" s="28">
        <v>0</v>
      </c>
      <c r="AS151" s="28">
        <v>75.255247230000009</v>
      </c>
      <c r="AT151" s="28">
        <v>79.287771300000003</v>
      </c>
      <c r="AU151" s="28">
        <v>178.74915787</v>
      </c>
      <c r="AV151" s="28">
        <v>87.6932221</v>
      </c>
      <c r="AW151" s="28">
        <v>266.44237996999999</v>
      </c>
      <c r="AX151" s="28">
        <v>0</v>
      </c>
      <c r="AY151" s="28">
        <v>0</v>
      </c>
      <c r="AZ151" s="27">
        <v>266.44237996999999</v>
      </c>
      <c r="BA151" s="15"/>
    </row>
    <row r="152" spans="2:53" x14ac:dyDescent="0.2">
      <c r="B152" s="18" t="s">
        <v>406</v>
      </c>
      <c r="C152" s="28">
        <v>3.5972365399999999</v>
      </c>
      <c r="D152" s="28">
        <v>1.2482180899999999</v>
      </c>
      <c r="E152" s="28">
        <v>0.66699487999999996</v>
      </c>
      <c r="F152" s="28">
        <v>0.43994136</v>
      </c>
      <c r="G152" s="28">
        <v>0.14128185000000001</v>
      </c>
      <c r="H152" s="28">
        <v>2.34901845</v>
      </c>
      <c r="I152" s="28">
        <v>0.54213803999999999</v>
      </c>
      <c r="J152" s="28">
        <v>1.1959851399999999</v>
      </c>
      <c r="K152" s="28">
        <v>0</v>
      </c>
      <c r="L152" s="28">
        <v>0.61089526999999999</v>
      </c>
      <c r="M152" s="28">
        <v>41.030943000000001</v>
      </c>
      <c r="N152" s="28">
        <v>41.030943000000001</v>
      </c>
      <c r="O152" s="28">
        <v>0</v>
      </c>
      <c r="P152" s="28">
        <v>0</v>
      </c>
      <c r="Q152" s="28">
        <v>0</v>
      </c>
      <c r="R152" s="28">
        <v>44.628179539999998</v>
      </c>
      <c r="S152" s="28">
        <v>22.059143710000001</v>
      </c>
      <c r="T152" s="28">
        <v>0.15800679000000001</v>
      </c>
      <c r="U152" s="28">
        <v>2.97955309</v>
      </c>
      <c r="V152" s="28">
        <v>0</v>
      </c>
      <c r="W152" s="28">
        <v>0</v>
      </c>
      <c r="X152" s="28">
        <v>3.2982216699999998</v>
      </c>
      <c r="Y152" s="28">
        <v>5.4976368600000001</v>
      </c>
      <c r="Z152" s="28">
        <v>0.67255156999999999</v>
      </c>
      <c r="AA152" s="28">
        <v>34.665113690000005</v>
      </c>
      <c r="AB152" s="28">
        <v>9.9630658499999925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1.5521459</v>
      </c>
      <c r="AK152" s="28">
        <v>1.5521459</v>
      </c>
      <c r="AL152" s="28">
        <v>19.59252223</v>
      </c>
      <c r="AM152" s="28">
        <v>19.59252223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1.5769166999999999</v>
      </c>
      <c r="AT152" s="28">
        <v>21.169438929999998</v>
      </c>
      <c r="AU152" s="28">
        <v>-9.6542271800000066</v>
      </c>
      <c r="AV152" s="28">
        <v>50.554623039999996</v>
      </c>
      <c r="AW152" s="28">
        <v>40.900395859999989</v>
      </c>
      <c r="AX152" s="28">
        <v>0</v>
      </c>
      <c r="AY152" s="28">
        <v>1.7865490500000001</v>
      </c>
      <c r="AZ152" s="27">
        <v>39.113846809999991</v>
      </c>
      <c r="BA152" s="15"/>
    </row>
    <row r="153" spans="2:53" x14ac:dyDescent="0.2">
      <c r="B153" s="18" t="s">
        <v>407</v>
      </c>
      <c r="C153" s="28">
        <v>9.6213513400000004</v>
      </c>
      <c r="D153" s="28">
        <v>3.0753367199999997</v>
      </c>
      <c r="E153" s="28">
        <v>1.36175742</v>
      </c>
      <c r="F153" s="28">
        <v>1.54217655</v>
      </c>
      <c r="G153" s="28">
        <v>0.17140274999999999</v>
      </c>
      <c r="H153" s="28">
        <v>6.5460146200000002</v>
      </c>
      <c r="I153" s="28">
        <v>1.2328245600000001</v>
      </c>
      <c r="J153" s="28">
        <v>1.0936808</v>
      </c>
      <c r="K153" s="28">
        <v>2.1868241200000003</v>
      </c>
      <c r="L153" s="28">
        <v>2.0326851399999999</v>
      </c>
      <c r="M153" s="28">
        <v>75.119434249999998</v>
      </c>
      <c r="N153" s="28">
        <v>74.364373999999998</v>
      </c>
      <c r="O153" s="28">
        <v>0</v>
      </c>
      <c r="P153" s="28">
        <v>0.75506024999999999</v>
      </c>
      <c r="Q153" s="28">
        <v>0</v>
      </c>
      <c r="R153" s="28">
        <v>84.740785590000002</v>
      </c>
      <c r="S153" s="28">
        <v>25.847881789999999</v>
      </c>
      <c r="T153" s="28">
        <v>0.50944654999999994</v>
      </c>
      <c r="U153" s="28">
        <v>3.4035977100000001</v>
      </c>
      <c r="V153" s="28">
        <v>0</v>
      </c>
      <c r="W153" s="28">
        <v>4.90242238</v>
      </c>
      <c r="X153" s="28">
        <v>2.2168844300000003</v>
      </c>
      <c r="Y153" s="28">
        <v>19.156917449999998</v>
      </c>
      <c r="Z153" s="28">
        <v>1.18816623</v>
      </c>
      <c r="AA153" s="28">
        <v>57.225316540000001</v>
      </c>
      <c r="AB153" s="28">
        <v>27.51546905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4.2655754400000001</v>
      </c>
      <c r="AM153" s="28">
        <v>4.2655754400000001</v>
      </c>
      <c r="AN153" s="28">
        <v>0</v>
      </c>
      <c r="AO153" s="28">
        <v>0</v>
      </c>
      <c r="AP153" s="28">
        <v>6.8731089599999997</v>
      </c>
      <c r="AQ153" s="28">
        <v>6.8731089599999997</v>
      </c>
      <c r="AR153" s="28">
        <v>0</v>
      </c>
      <c r="AS153" s="28">
        <v>0</v>
      </c>
      <c r="AT153" s="28">
        <v>11.138684399999999</v>
      </c>
      <c r="AU153" s="28">
        <v>16.376784650000001</v>
      </c>
      <c r="AV153" s="28">
        <v>225.79826148000001</v>
      </c>
      <c r="AW153" s="28">
        <v>242.17504613</v>
      </c>
      <c r="AX153" s="28">
        <v>0</v>
      </c>
      <c r="AY153" s="28">
        <v>105.46861806999999</v>
      </c>
      <c r="AZ153" s="27">
        <v>136.70642806000001</v>
      </c>
      <c r="BA153" s="15"/>
    </row>
    <row r="154" spans="2:53" x14ac:dyDescent="0.2">
      <c r="B154" s="18" t="s">
        <v>408</v>
      </c>
      <c r="C154" s="28">
        <v>5.3257596100000004</v>
      </c>
      <c r="D154" s="28">
        <v>2.1065403300000001</v>
      </c>
      <c r="E154" s="28">
        <v>1.4373756099999999</v>
      </c>
      <c r="F154" s="28">
        <v>0.53674975999999996</v>
      </c>
      <c r="G154" s="28">
        <v>0.13241496</v>
      </c>
      <c r="H154" s="28">
        <v>3.2192192799999999</v>
      </c>
      <c r="I154" s="28">
        <v>1.7886852799999999</v>
      </c>
      <c r="J154" s="28">
        <v>0.133215</v>
      </c>
      <c r="K154" s="28">
        <v>1.2973189999999999</v>
      </c>
      <c r="L154" s="28">
        <v>0</v>
      </c>
      <c r="M154" s="28">
        <v>48.096336000000001</v>
      </c>
      <c r="N154" s="28">
        <v>48.096336000000001</v>
      </c>
      <c r="O154" s="28">
        <v>0</v>
      </c>
      <c r="P154" s="28">
        <v>0</v>
      </c>
      <c r="Q154" s="28">
        <v>0</v>
      </c>
      <c r="R154" s="28">
        <v>53.42209561</v>
      </c>
      <c r="S154" s="28">
        <v>26.953020600000002</v>
      </c>
      <c r="T154" s="28">
        <v>0</v>
      </c>
      <c r="U154" s="28">
        <v>3.7105141600000002</v>
      </c>
      <c r="V154" s="28">
        <v>0</v>
      </c>
      <c r="W154" s="28">
        <v>0</v>
      </c>
      <c r="X154" s="28">
        <v>5.0882582899999997</v>
      </c>
      <c r="Y154" s="28">
        <v>6.1979684900000001</v>
      </c>
      <c r="Z154" s="28">
        <v>0</v>
      </c>
      <c r="AA154" s="28">
        <v>41.949761540000004</v>
      </c>
      <c r="AB154" s="28">
        <v>11.472334069999995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7.2800000000000004E-2</v>
      </c>
      <c r="AM154" s="28">
        <v>7.2800000000000004E-2</v>
      </c>
      <c r="AN154" s="28">
        <v>0</v>
      </c>
      <c r="AO154" s="28">
        <v>0</v>
      </c>
      <c r="AP154" s="28">
        <v>0</v>
      </c>
      <c r="AQ154" s="28">
        <v>0</v>
      </c>
      <c r="AR154" s="28">
        <v>0</v>
      </c>
      <c r="AS154" s="28">
        <v>0</v>
      </c>
      <c r="AT154" s="28">
        <v>7.2800000000000004E-2</v>
      </c>
      <c r="AU154" s="28">
        <v>11.399534069999994</v>
      </c>
      <c r="AV154" s="28">
        <v>53.119544079999997</v>
      </c>
      <c r="AW154" s="28">
        <v>64.519078149999984</v>
      </c>
      <c r="AX154" s="28">
        <v>0</v>
      </c>
      <c r="AY154" s="28">
        <v>0</v>
      </c>
      <c r="AZ154" s="27">
        <v>64.519078149999984</v>
      </c>
      <c r="BA154" s="15"/>
    </row>
    <row r="155" spans="2:53" x14ac:dyDescent="0.2">
      <c r="B155" s="18" t="s">
        <v>409</v>
      </c>
      <c r="C155" s="28">
        <v>4.8155799799999999</v>
      </c>
      <c r="D155" s="28">
        <v>2.9310077999999997</v>
      </c>
      <c r="E155" s="28">
        <v>0.8165974399999999</v>
      </c>
      <c r="F155" s="28">
        <v>1.95911422</v>
      </c>
      <c r="G155" s="28">
        <v>0.15529614000000003</v>
      </c>
      <c r="H155" s="28">
        <v>1.8845721799999999</v>
      </c>
      <c r="I155" s="28">
        <v>0.64555055000000006</v>
      </c>
      <c r="J155" s="28">
        <v>0.55661298000000003</v>
      </c>
      <c r="K155" s="28">
        <v>0.386598</v>
      </c>
      <c r="L155" s="28">
        <v>0.29581065000000001</v>
      </c>
      <c r="M155" s="28">
        <v>64.874266999999989</v>
      </c>
      <c r="N155" s="28">
        <v>64.857266999999993</v>
      </c>
      <c r="O155" s="28">
        <v>0</v>
      </c>
      <c r="P155" s="28">
        <v>0</v>
      </c>
      <c r="Q155" s="28">
        <v>1.7000000000000001E-2</v>
      </c>
      <c r="R155" s="28">
        <v>69.689846979999984</v>
      </c>
      <c r="S155" s="28">
        <v>35.787716570000001</v>
      </c>
      <c r="T155" s="28">
        <v>1.9887950000000001</v>
      </c>
      <c r="U155" s="28">
        <v>7.9472695</v>
      </c>
      <c r="V155" s="28">
        <v>0</v>
      </c>
      <c r="W155" s="28">
        <v>0</v>
      </c>
      <c r="X155" s="28">
        <v>10.97518226</v>
      </c>
      <c r="Y155" s="28">
        <v>10.09733819</v>
      </c>
      <c r="Z155" s="28">
        <v>0</v>
      </c>
      <c r="AA155" s="28">
        <v>66.79630152</v>
      </c>
      <c r="AB155" s="28">
        <v>2.8935454599999844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6.3399999999999998E-2</v>
      </c>
      <c r="AM155" s="28">
        <v>6.3399999999999998E-2</v>
      </c>
      <c r="AN155" s="28">
        <v>0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6.3399999999999998E-2</v>
      </c>
      <c r="AU155" s="28">
        <v>2.8301454599999842</v>
      </c>
      <c r="AV155" s="28">
        <v>18.8761428</v>
      </c>
      <c r="AW155" s="28">
        <v>21.706288259999983</v>
      </c>
      <c r="AX155" s="28">
        <v>5.5588960900000002</v>
      </c>
      <c r="AY155" s="28">
        <v>1.6637269099999998</v>
      </c>
      <c r="AZ155" s="27">
        <v>14.483665259999983</v>
      </c>
      <c r="BA155" s="15"/>
    </row>
    <row r="156" spans="2:53" x14ac:dyDescent="0.2">
      <c r="B156" s="18" t="s">
        <v>410</v>
      </c>
      <c r="C156" s="28">
        <v>3.5363248999999999</v>
      </c>
      <c r="D156" s="28">
        <v>1.8028573399999999</v>
      </c>
      <c r="E156" s="28">
        <v>0.93146096999999994</v>
      </c>
      <c r="F156" s="28">
        <v>0.68910821</v>
      </c>
      <c r="G156" s="28">
        <v>0.18228816</v>
      </c>
      <c r="H156" s="28">
        <v>1.73346756</v>
      </c>
      <c r="I156" s="28">
        <v>0.72785006000000008</v>
      </c>
      <c r="J156" s="28">
        <v>0.79310250000000004</v>
      </c>
      <c r="K156" s="28">
        <v>0</v>
      </c>
      <c r="L156" s="28">
        <v>0.21251500000000001</v>
      </c>
      <c r="M156" s="28">
        <v>87.338371999999993</v>
      </c>
      <c r="N156" s="28">
        <v>49.419728999999997</v>
      </c>
      <c r="O156" s="28">
        <v>37.918643000000003</v>
      </c>
      <c r="P156" s="28">
        <v>0</v>
      </c>
      <c r="Q156" s="28">
        <v>0</v>
      </c>
      <c r="R156" s="28">
        <v>90.874696899999989</v>
      </c>
      <c r="S156" s="28">
        <v>30.365451359999998</v>
      </c>
      <c r="T156" s="28">
        <v>0.32632595000000003</v>
      </c>
      <c r="U156" s="28">
        <v>3.70993504</v>
      </c>
      <c r="V156" s="28">
        <v>0</v>
      </c>
      <c r="W156" s="28">
        <v>0</v>
      </c>
      <c r="X156" s="28">
        <v>1.92107428</v>
      </c>
      <c r="Y156" s="28">
        <v>3.0105193799999999</v>
      </c>
      <c r="Z156" s="28">
        <v>0.81294407999999996</v>
      </c>
      <c r="AA156" s="28">
        <v>40.146250089999995</v>
      </c>
      <c r="AB156" s="28">
        <v>50.728446809999994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6.1960098399999994</v>
      </c>
      <c r="AM156" s="28">
        <v>6.1960098399999994</v>
      </c>
      <c r="AN156" s="28">
        <v>0</v>
      </c>
      <c r="AO156" s="28">
        <v>0</v>
      </c>
      <c r="AP156" s="28">
        <v>0.51737714000000001</v>
      </c>
      <c r="AQ156" s="28">
        <v>0.51737714000000001</v>
      </c>
      <c r="AR156" s="28">
        <v>0</v>
      </c>
      <c r="AS156" s="28">
        <v>0</v>
      </c>
      <c r="AT156" s="28">
        <v>6.7133869799999992</v>
      </c>
      <c r="AU156" s="28">
        <v>44.015059829999998</v>
      </c>
      <c r="AV156" s="28">
        <v>97.173784769999997</v>
      </c>
      <c r="AW156" s="28">
        <v>141.18884459999998</v>
      </c>
      <c r="AX156" s="28">
        <v>0</v>
      </c>
      <c r="AY156" s="28">
        <v>2.6574241700000001</v>
      </c>
      <c r="AZ156" s="27">
        <v>138.53142042999997</v>
      </c>
      <c r="BA156" s="15"/>
    </row>
    <row r="157" spans="2:53" x14ac:dyDescent="0.2">
      <c r="B157" s="18" t="s">
        <v>411</v>
      </c>
      <c r="C157" s="28">
        <v>25.202937299999999</v>
      </c>
      <c r="D157" s="28">
        <v>5.1858607399999999</v>
      </c>
      <c r="E157" s="28">
        <v>2.3623003499999999</v>
      </c>
      <c r="F157" s="28">
        <v>2.4676213100000002</v>
      </c>
      <c r="G157" s="28">
        <v>0.35593908000000002</v>
      </c>
      <c r="H157" s="28">
        <v>20.01707656</v>
      </c>
      <c r="I157" s="28">
        <v>2.6001823500000003</v>
      </c>
      <c r="J157" s="28">
        <v>2.7084480000000002</v>
      </c>
      <c r="K157" s="28">
        <v>12.49896208</v>
      </c>
      <c r="L157" s="28">
        <v>2.2094841300000003</v>
      </c>
      <c r="M157" s="28">
        <v>95.972286999999994</v>
      </c>
      <c r="N157" s="28">
        <v>95.972286999999994</v>
      </c>
      <c r="O157" s="28">
        <v>0</v>
      </c>
      <c r="P157" s="28">
        <v>0</v>
      </c>
      <c r="Q157" s="28">
        <v>0</v>
      </c>
      <c r="R157" s="28">
        <v>121.1752243</v>
      </c>
      <c r="S157" s="28">
        <v>77.910112560000002</v>
      </c>
      <c r="T157" s="28">
        <v>0.77597899000000004</v>
      </c>
      <c r="U157" s="28">
        <v>11.720076259999999</v>
      </c>
      <c r="V157" s="28">
        <v>0</v>
      </c>
      <c r="W157" s="28">
        <v>0</v>
      </c>
      <c r="X157" s="28">
        <v>4.7322146399999996</v>
      </c>
      <c r="Y157" s="28">
        <v>18.503434980000002</v>
      </c>
      <c r="Z157" s="28">
        <v>0</v>
      </c>
      <c r="AA157" s="28">
        <v>113.64181743</v>
      </c>
      <c r="AB157" s="28">
        <v>7.5334068699999932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3.6716892200000002</v>
      </c>
      <c r="AK157" s="28">
        <v>3.6716892200000002</v>
      </c>
      <c r="AL157" s="28">
        <v>136.12912796000001</v>
      </c>
      <c r="AM157" s="28">
        <v>136.12912796000001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28">
        <v>0</v>
      </c>
      <c r="AT157" s="28">
        <v>136.12912796000001</v>
      </c>
      <c r="AU157" s="28">
        <v>-124.92403187000001</v>
      </c>
      <c r="AV157" s="28">
        <v>275.71149485000001</v>
      </c>
      <c r="AW157" s="28">
        <v>150.78746297999999</v>
      </c>
      <c r="AX157" s="28">
        <v>0</v>
      </c>
      <c r="AY157" s="28">
        <v>0</v>
      </c>
      <c r="AZ157" s="27">
        <v>150.78746297999999</v>
      </c>
      <c r="BA157" s="15"/>
    </row>
    <row r="158" spans="2:53" x14ac:dyDescent="0.2">
      <c r="B158" s="18" t="s">
        <v>412</v>
      </c>
      <c r="C158" s="28">
        <v>13.382288720000002</v>
      </c>
      <c r="D158" s="28">
        <v>3.0229733699999999</v>
      </c>
      <c r="E158" s="28">
        <v>1.81681037</v>
      </c>
      <c r="F158" s="28">
        <v>1.005482</v>
      </c>
      <c r="G158" s="28">
        <v>0.200681</v>
      </c>
      <c r="H158" s="28">
        <v>10.359315350000001</v>
      </c>
      <c r="I158" s="28">
        <v>2.3164076000000002</v>
      </c>
      <c r="J158" s="28">
        <v>1.903179</v>
      </c>
      <c r="K158" s="28">
        <v>5.8082140000000004</v>
      </c>
      <c r="L158" s="28">
        <v>0.33151475000000002</v>
      </c>
      <c r="M158" s="28">
        <v>70.98316023000001</v>
      </c>
      <c r="N158" s="28">
        <v>70.963536000000005</v>
      </c>
      <c r="O158" s="28">
        <v>1.9624229999999999E-2</v>
      </c>
      <c r="P158" s="28">
        <v>0</v>
      </c>
      <c r="Q158" s="28">
        <v>0</v>
      </c>
      <c r="R158" s="28">
        <v>84.365448950000015</v>
      </c>
      <c r="S158" s="28">
        <v>44.076019799999997</v>
      </c>
      <c r="T158" s="28">
        <v>0.59102473999999994</v>
      </c>
      <c r="U158" s="28">
        <v>5.2921412800000001</v>
      </c>
      <c r="V158" s="28">
        <v>0</v>
      </c>
      <c r="W158" s="28">
        <v>0</v>
      </c>
      <c r="X158" s="28">
        <v>3.0199195599999999</v>
      </c>
      <c r="Y158" s="28">
        <v>8.452897029999999</v>
      </c>
      <c r="Z158" s="28">
        <v>0.56250624000000005</v>
      </c>
      <c r="AA158" s="28">
        <v>61.994508649999993</v>
      </c>
      <c r="AB158" s="28">
        <v>22.370940300000022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0</v>
      </c>
      <c r="AN158" s="28">
        <v>0</v>
      </c>
      <c r="AO158" s="28">
        <v>0</v>
      </c>
      <c r="AP158" s="28">
        <v>1.7691336000000002</v>
      </c>
      <c r="AQ158" s="28">
        <v>1.7691336000000002</v>
      </c>
      <c r="AR158" s="28">
        <v>0</v>
      </c>
      <c r="AS158" s="28">
        <v>0</v>
      </c>
      <c r="AT158" s="28">
        <v>1.7691336000000002</v>
      </c>
      <c r="AU158" s="28">
        <v>20.601806700000022</v>
      </c>
      <c r="AV158" s="28">
        <v>154.07458840000001</v>
      </c>
      <c r="AW158" s="28">
        <v>174.67639510000004</v>
      </c>
      <c r="AX158" s="28">
        <v>0</v>
      </c>
      <c r="AY158" s="28">
        <v>0</v>
      </c>
      <c r="AZ158" s="27">
        <v>174.67639510000004</v>
      </c>
      <c r="BA158" s="15"/>
    </row>
    <row r="159" spans="2:53" x14ac:dyDescent="0.2">
      <c r="B159" s="18" t="s">
        <v>413</v>
      </c>
      <c r="C159" s="28">
        <v>21.912135659999997</v>
      </c>
      <c r="D159" s="28">
        <v>5.8245978100000002</v>
      </c>
      <c r="E159" s="28">
        <v>2.1026983600000002</v>
      </c>
      <c r="F159" s="28">
        <v>3.3133444500000002</v>
      </c>
      <c r="G159" s="28">
        <v>0.408555</v>
      </c>
      <c r="H159" s="28">
        <v>16.087537849999997</v>
      </c>
      <c r="I159" s="28">
        <v>2.3084091600000001</v>
      </c>
      <c r="J159" s="28">
        <v>1.9710259999999999</v>
      </c>
      <c r="K159" s="28">
        <v>7.3319169999999998</v>
      </c>
      <c r="L159" s="28">
        <v>4.4761856899999994</v>
      </c>
      <c r="M159" s="28">
        <v>81.103150429999999</v>
      </c>
      <c r="N159" s="28">
        <v>79.746322079999999</v>
      </c>
      <c r="O159" s="28">
        <v>0.15820063000000001</v>
      </c>
      <c r="P159" s="28">
        <v>0</v>
      </c>
      <c r="Q159" s="28">
        <v>1.19862772</v>
      </c>
      <c r="R159" s="28">
        <v>103.01528608999999</v>
      </c>
      <c r="S159" s="28">
        <v>33.504406109999998</v>
      </c>
      <c r="T159" s="28">
        <v>0</v>
      </c>
      <c r="U159" s="28">
        <v>5.4348024100000005</v>
      </c>
      <c r="V159" s="28">
        <v>0</v>
      </c>
      <c r="W159" s="28">
        <v>0</v>
      </c>
      <c r="X159" s="28">
        <v>4.96225673</v>
      </c>
      <c r="Y159" s="28">
        <v>12.192589570000001</v>
      </c>
      <c r="Z159" s="28">
        <v>0</v>
      </c>
      <c r="AA159" s="28">
        <v>56.094054820000004</v>
      </c>
      <c r="AB159" s="28">
        <v>46.921231269999986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51.814593469999998</v>
      </c>
      <c r="AM159" s="28">
        <v>51.814593469999998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0</v>
      </c>
      <c r="AT159" s="28">
        <v>51.814593469999998</v>
      </c>
      <c r="AU159" s="28">
        <v>-4.8933622000000128</v>
      </c>
      <c r="AV159" s="28">
        <v>253.44464740999999</v>
      </c>
      <c r="AW159" s="28">
        <v>248.55128520999997</v>
      </c>
      <c r="AX159" s="28">
        <v>0</v>
      </c>
      <c r="AY159" s="28">
        <v>54.277415329999997</v>
      </c>
      <c r="AZ159" s="27">
        <v>194.27386987999998</v>
      </c>
      <c r="BA159" s="15"/>
    </row>
    <row r="160" spans="2:53" x14ac:dyDescent="0.2">
      <c r="B160" s="18" t="s">
        <v>414</v>
      </c>
      <c r="C160" s="28">
        <v>5.0407778099999998</v>
      </c>
      <c r="D160" s="28">
        <v>1.8073806199999998</v>
      </c>
      <c r="E160" s="28">
        <v>0.79120758000000002</v>
      </c>
      <c r="F160" s="28">
        <v>0.89581857999999992</v>
      </c>
      <c r="G160" s="28">
        <v>0.12035446000000001</v>
      </c>
      <c r="H160" s="28">
        <v>3.2333971899999998</v>
      </c>
      <c r="I160" s="28">
        <v>0.55170850000000005</v>
      </c>
      <c r="J160" s="28">
        <v>0.526559</v>
      </c>
      <c r="K160" s="28">
        <v>0.18353</v>
      </c>
      <c r="L160" s="28">
        <v>1.9715996899999999</v>
      </c>
      <c r="M160" s="28">
        <v>61.034852000000001</v>
      </c>
      <c r="N160" s="28">
        <v>61.034852000000001</v>
      </c>
      <c r="O160" s="28">
        <v>0</v>
      </c>
      <c r="P160" s="28">
        <v>0</v>
      </c>
      <c r="Q160" s="28">
        <v>0</v>
      </c>
      <c r="R160" s="28">
        <v>66.075629809999995</v>
      </c>
      <c r="S160" s="28">
        <v>40.052233469999997</v>
      </c>
      <c r="T160" s="28">
        <v>0.51174925000000004</v>
      </c>
      <c r="U160" s="28">
        <v>4.2899546100000006</v>
      </c>
      <c r="V160" s="28">
        <v>0</v>
      </c>
      <c r="W160" s="28">
        <v>0</v>
      </c>
      <c r="X160" s="28">
        <v>5.0928179699999996</v>
      </c>
      <c r="Y160" s="28">
        <v>2.7573228700000003</v>
      </c>
      <c r="Z160" s="28">
        <v>0.80790657999999993</v>
      </c>
      <c r="AA160" s="28">
        <v>53.511984750000003</v>
      </c>
      <c r="AB160" s="28">
        <v>12.563645059999992</v>
      </c>
      <c r="AC160" s="28">
        <v>0</v>
      </c>
      <c r="AD160" s="28">
        <v>0</v>
      </c>
      <c r="AE160" s="28">
        <v>0</v>
      </c>
      <c r="AF160" s="28">
        <v>0</v>
      </c>
      <c r="AG160" s="28">
        <v>7</v>
      </c>
      <c r="AH160" s="28">
        <v>7</v>
      </c>
      <c r="AI160" s="28">
        <v>0</v>
      </c>
      <c r="AJ160" s="28">
        <v>0</v>
      </c>
      <c r="AK160" s="28">
        <v>7</v>
      </c>
      <c r="AL160" s="28">
        <v>166.73299506000001</v>
      </c>
      <c r="AM160" s="28">
        <v>166.73299506000001</v>
      </c>
      <c r="AN160" s="28">
        <v>0</v>
      </c>
      <c r="AO160" s="28">
        <v>0</v>
      </c>
      <c r="AP160" s="28">
        <v>1.1722595900000001</v>
      </c>
      <c r="AQ160" s="28">
        <v>1.1722595900000001</v>
      </c>
      <c r="AR160" s="28">
        <v>0</v>
      </c>
      <c r="AS160" s="28">
        <v>0</v>
      </c>
      <c r="AT160" s="28">
        <v>167.90525465000002</v>
      </c>
      <c r="AU160" s="28">
        <v>-148.34160959000002</v>
      </c>
      <c r="AV160" s="28">
        <v>188.17286052</v>
      </c>
      <c r="AW160" s="28">
        <v>39.831250929999982</v>
      </c>
      <c r="AX160" s="28">
        <v>0</v>
      </c>
      <c r="AY160" s="28">
        <v>0</v>
      </c>
      <c r="AZ160" s="27">
        <v>39.831250929999982</v>
      </c>
      <c r="BA160" s="15"/>
    </row>
    <row r="161" spans="2:53" x14ac:dyDescent="0.2">
      <c r="B161" s="18" t="s">
        <v>415</v>
      </c>
      <c r="C161" s="28">
        <v>17.316152150000001</v>
      </c>
      <c r="D161" s="28">
        <v>5.0127103100000001</v>
      </c>
      <c r="E161" s="28">
        <v>1.45651011</v>
      </c>
      <c r="F161" s="28">
        <v>3.2735787000000003</v>
      </c>
      <c r="G161" s="28">
        <v>0.28262150000000003</v>
      </c>
      <c r="H161" s="28">
        <v>12.30344184</v>
      </c>
      <c r="I161" s="28">
        <v>2.80428269</v>
      </c>
      <c r="J161" s="28">
        <v>1.5180854500000001</v>
      </c>
      <c r="K161" s="28">
        <v>7.29026715</v>
      </c>
      <c r="L161" s="28">
        <v>0.69080655000000002</v>
      </c>
      <c r="M161" s="28">
        <v>78.360927540000006</v>
      </c>
      <c r="N161" s="28">
        <v>75.425296000000003</v>
      </c>
      <c r="O161" s="28">
        <v>0.10055244000000001</v>
      </c>
      <c r="P161" s="28">
        <v>2.8350791000000002</v>
      </c>
      <c r="Q161" s="28">
        <v>0</v>
      </c>
      <c r="R161" s="28">
        <v>95.677079689999999</v>
      </c>
      <c r="S161" s="28">
        <v>43.790402280000002</v>
      </c>
      <c r="T161" s="28">
        <v>0.59727947999999997</v>
      </c>
      <c r="U161" s="28">
        <v>5.0485701799999996</v>
      </c>
      <c r="V161" s="28">
        <v>0</v>
      </c>
      <c r="W161" s="28">
        <v>0</v>
      </c>
      <c r="X161" s="28">
        <v>9.1905930199999997</v>
      </c>
      <c r="Y161" s="28">
        <v>6.8996758800000002</v>
      </c>
      <c r="Z161" s="28">
        <v>0</v>
      </c>
      <c r="AA161" s="28">
        <v>65.526520840000003</v>
      </c>
      <c r="AB161" s="28">
        <v>30.150558849999996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20.493476229999999</v>
      </c>
      <c r="AM161" s="28">
        <v>20.493476229999999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20.493476229999999</v>
      </c>
      <c r="AU161" s="28">
        <v>9.6570826199999971</v>
      </c>
      <c r="AV161" s="28">
        <v>71.398410139999996</v>
      </c>
      <c r="AW161" s="28">
        <v>81.055492759999993</v>
      </c>
      <c r="AX161" s="28">
        <v>7.2857895399999997</v>
      </c>
      <c r="AY161" s="28">
        <v>24.838764640000001</v>
      </c>
      <c r="AZ161" s="27">
        <v>48.930938579999996</v>
      </c>
      <c r="BA161" s="15"/>
    </row>
    <row r="162" spans="2:53" x14ac:dyDescent="0.2">
      <c r="B162" s="18" t="s">
        <v>416</v>
      </c>
      <c r="C162" s="28">
        <v>0.75132809999999994</v>
      </c>
      <c r="D162" s="28">
        <v>0.33702688999999997</v>
      </c>
      <c r="E162" s="28">
        <v>0.18473939</v>
      </c>
      <c r="F162" s="28">
        <v>0.11214499999999999</v>
      </c>
      <c r="G162" s="28">
        <v>4.0142499999999998E-2</v>
      </c>
      <c r="H162" s="28">
        <v>0.41430120999999998</v>
      </c>
      <c r="I162" s="28">
        <v>6.1414999999999997E-2</v>
      </c>
      <c r="J162" s="28">
        <v>5.4459E-2</v>
      </c>
      <c r="K162" s="28">
        <v>0</v>
      </c>
      <c r="L162" s="28">
        <v>0.29842720999999994</v>
      </c>
      <c r="M162" s="28">
        <v>43.237281000000003</v>
      </c>
      <c r="N162" s="28">
        <v>43.237281000000003</v>
      </c>
      <c r="O162" s="28">
        <v>0</v>
      </c>
      <c r="P162" s="28">
        <v>0</v>
      </c>
      <c r="Q162" s="28">
        <v>0</v>
      </c>
      <c r="R162" s="28">
        <v>43.988609100000005</v>
      </c>
      <c r="S162" s="28">
        <v>21.088825579999998</v>
      </c>
      <c r="T162" s="28">
        <v>9.8713999999999996E-2</v>
      </c>
      <c r="U162" s="28">
        <v>2.0761466299999998</v>
      </c>
      <c r="V162" s="28">
        <v>0</v>
      </c>
      <c r="W162" s="28">
        <v>0</v>
      </c>
      <c r="X162" s="28">
        <v>1.27744039</v>
      </c>
      <c r="Y162" s="28">
        <v>2.0317793600000003</v>
      </c>
      <c r="Z162" s="28">
        <v>0</v>
      </c>
      <c r="AA162" s="28">
        <v>26.57290596</v>
      </c>
      <c r="AB162" s="28">
        <v>17.415703140000005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8.2598940499999998</v>
      </c>
      <c r="AK162" s="28">
        <v>8.2598940499999998</v>
      </c>
      <c r="AL162" s="28">
        <v>13.59142295</v>
      </c>
      <c r="AM162" s="28">
        <v>13.59142295</v>
      </c>
      <c r="AN162" s="28">
        <v>0</v>
      </c>
      <c r="AO162" s="28">
        <v>0</v>
      </c>
      <c r="AP162" s="28">
        <v>0</v>
      </c>
      <c r="AQ162" s="28">
        <v>0</v>
      </c>
      <c r="AR162" s="28">
        <v>0</v>
      </c>
      <c r="AS162" s="28">
        <v>0</v>
      </c>
      <c r="AT162" s="28">
        <v>13.59142295</v>
      </c>
      <c r="AU162" s="28">
        <v>12.084174240000005</v>
      </c>
      <c r="AV162" s="28">
        <v>23.024055009999998</v>
      </c>
      <c r="AW162" s="28">
        <v>35.108229250000001</v>
      </c>
      <c r="AX162" s="28">
        <v>1.00365E-2</v>
      </c>
      <c r="AY162" s="28">
        <v>1.4624223500000002</v>
      </c>
      <c r="AZ162" s="27">
        <v>33.635770400000006</v>
      </c>
      <c r="BA162" s="15"/>
    </row>
    <row r="163" spans="2:53" x14ac:dyDescent="0.2">
      <c r="B163" s="18" t="s">
        <v>417</v>
      </c>
      <c r="C163" s="28">
        <v>23.06171754</v>
      </c>
      <c r="D163" s="28">
        <v>6.3042661899999999</v>
      </c>
      <c r="E163" s="28">
        <v>2.2878846500000001</v>
      </c>
      <c r="F163" s="28">
        <v>3.73340132</v>
      </c>
      <c r="G163" s="28">
        <v>0.28298021999999995</v>
      </c>
      <c r="H163" s="28">
        <v>16.75745135</v>
      </c>
      <c r="I163" s="28">
        <v>3.5391512700000001</v>
      </c>
      <c r="J163" s="28">
        <v>5.099939</v>
      </c>
      <c r="K163" s="28">
        <v>1.5217000000000001</v>
      </c>
      <c r="L163" s="28">
        <v>6.5966610800000005</v>
      </c>
      <c r="M163" s="28">
        <v>76.184576239999998</v>
      </c>
      <c r="N163" s="28">
        <v>73.604913999999994</v>
      </c>
      <c r="O163" s="28">
        <v>7.9956600000000003E-2</v>
      </c>
      <c r="P163" s="28">
        <v>0</v>
      </c>
      <c r="Q163" s="28">
        <v>2.4997056400000002</v>
      </c>
      <c r="R163" s="28">
        <v>99.246293780000002</v>
      </c>
      <c r="S163" s="28">
        <v>38.442817349999999</v>
      </c>
      <c r="T163" s="28">
        <v>1.1891068</v>
      </c>
      <c r="U163" s="28">
        <v>5.0443677100000004</v>
      </c>
      <c r="V163" s="28">
        <v>0</v>
      </c>
      <c r="W163" s="28">
        <v>0</v>
      </c>
      <c r="X163" s="28">
        <v>17.809833559999998</v>
      </c>
      <c r="Y163" s="28">
        <v>12.926350339999999</v>
      </c>
      <c r="Z163" s="28">
        <v>0</v>
      </c>
      <c r="AA163" s="28">
        <v>75.412475759999992</v>
      </c>
      <c r="AB163" s="28">
        <v>23.83381802000001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68.321246310000006</v>
      </c>
      <c r="AM163" s="28">
        <v>68.321246310000006</v>
      </c>
      <c r="AN163" s="28">
        <v>0</v>
      </c>
      <c r="AO163" s="28">
        <v>0</v>
      </c>
      <c r="AP163" s="28">
        <v>0</v>
      </c>
      <c r="AQ163" s="28">
        <v>0</v>
      </c>
      <c r="AR163" s="28">
        <v>0</v>
      </c>
      <c r="AS163" s="28">
        <v>0</v>
      </c>
      <c r="AT163" s="28">
        <v>68.321246310000006</v>
      </c>
      <c r="AU163" s="28">
        <v>-44.487428289999997</v>
      </c>
      <c r="AV163" s="28">
        <v>310.18242506000001</v>
      </c>
      <c r="AW163" s="28">
        <v>265.69499676999999</v>
      </c>
      <c r="AX163" s="28">
        <v>14.46989005</v>
      </c>
      <c r="AY163" s="28">
        <v>12.0441702</v>
      </c>
      <c r="AZ163" s="27">
        <v>239.18093651999999</v>
      </c>
      <c r="BA163" s="15"/>
    </row>
    <row r="164" spans="2:53" x14ac:dyDescent="0.2">
      <c r="B164" s="18" t="s">
        <v>418</v>
      </c>
      <c r="C164" s="28">
        <v>0.81360524000000001</v>
      </c>
      <c r="D164" s="28">
        <v>0.37315004000000002</v>
      </c>
      <c r="E164" s="28">
        <v>0.27716170000000001</v>
      </c>
      <c r="F164" s="28">
        <v>4.6931180000000003E-2</v>
      </c>
      <c r="G164" s="28">
        <v>4.9057160000000002E-2</v>
      </c>
      <c r="H164" s="28">
        <v>0.44045520000000005</v>
      </c>
      <c r="I164" s="28">
        <v>7.5644520000000007E-2</v>
      </c>
      <c r="J164" s="28">
        <v>0.15974992000000002</v>
      </c>
      <c r="K164" s="28">
        <v>0</v>
      </c>
      <c r="L164" s="28">
        <v>0.20506076000000001</v>
      </c>
      <c r="M164" s="28">
        <v>42.489457999999999</v>
      </c>
      <c r="N164" s="28">
        <v>42.489457999999999</v>
      </c>
      <c r="O164" s="28">
        <v>0</v>
      </c>
      <c r="P164" s="28">
        <v>0</v>
      </c>
      <c r="Q164" s="28">
        <v>0</v>
      </c>
      <c r="R164" s="28">
        <v>43.30306324</v>
      </c>
      <c r="S164" s="28">
        <v>23.73346952</v>
      </c>
      <c r="T164" s="28">
        <v>0</v>
      </c>
      <c r="U164" s="28">
        <v>2.6122129799999998</v>
      </c>
      <c r="V164" s="28">
        <v>5.2949999999999997E-2</v>
      </c>
      <c r="W164" s="28">
        <v>0.87448977000000006</v>
      </c>
      <c r="X164" s="28">
        <v>1.2020076499999999</v>
      </c>
      <c r="Y164" s="28">
        <v>5.0826914400000005</v>
      </c>
      <c r="Z164" s="28">
        <v>0</v>
      </c>
      <c r="AA164" s="28">
        <v>33.557821359999998</v>
      </c>
      <c r="AB164" s="28">
        <v>9.7452418800000018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9.1350000000000001E-2</v>
      </c>
      <c r="AM164" s="28">
        <v>9.1350000000000001E-2</v>
      </c>
      <c r="AN164" s="28">
        <v>0</v>
      </c>
      <c r="AO164" s="28">
        <v>0</v>
      </c>
      <c r="AP164" s="28">
        <v>0</v>
      </c>
      <c r="AQ164" s="28">
        <v>0</v>
      </c>
      <c r="AR164" s="28">
        <v>0</v>
      </c>
      <c r="AS164" s="28">
        <v>0</v>
      </c>
      <c r="AT164" s="28">
        <v>9.1350000000000001E-2</v>
      </c>
      <c r="AU164" s="28">
        <v>9.6538918800000015</v>
      </c>
      <c r="AV164" s="28">
        <v>91.955552370000007</v>
      </c>
      <c r="AW164" s="28">
        <v>101.60944425000001</v>
      </c>
      <c r="AX164" s="28">
        <v>0.33051856000000002</v>
      </c>
      <c r="AY164" s="28">
        <v>24.828821170000001</v>
      </c>
      <c r="AZ164" s="27">
        <v>76.450104520000011</v>
      </c>
      <c r="BA164" s="15"/>
    </row>
    <row r="165" spans="2:53" x14ac:dyDescent="0.2">
      <c r="B165" s="18" t="s">
        <v>419</v>
      </c>
      <c r="C165" s="28">
        <v>5.015194730000001</v>
      </c>
      <c r="D165" s="28">
        <v>1.0027405300000001</v>
      </c>
      <c r="E165" s="28">
        <v>0.59926179000000002</v>
      </c>
      <c r="F165" s="28">
        <v>0.27073664000000003</v>
      </c>
      <c r="G165" s="28">
        <v>0.1327421</v>
      </c>
      <c r="H165" s="28">
        <v>4.0124542000000005</v>
      </c>
      <c r="I165" s="28">
        <v>0.42700426000000002</v>
      </c>
      <c r="J165" s="28">
        <v>0.57865500000000003</v>
      </c>
      <c r="K165" s="28">
        <v>2.6648140699999998</v>
      </c>
      <c r="L165" s="28">
        <v>0.34198086999999999</v>
      </c>
      <c r="M165" s="28">
        <v>61.402782000000002</v>
      </c>
      <c r="N165" s="28">
        <v>61.402782000000002</v>
      </c>
      <c r="O165" s="28">
        <v>0</v>
      </c>
      <c r="P165" s="28">
        <v>0</v>
      </c>
      <c r="Q165" s="28">
        <v>0</v>
      </c>
      <c r="R165" s="28">
        <v>66.417976730000007</v>
      </c>
      <c r="S165" s="28">
        <v>32.473956819999998</v>
      </c>
      <c r="T165" s="28">
        <v>0.20524376</v>
      </c>
      <c r="U165" s="28">
        <v>4.5419977699999992</v>
      </c>
      <c r="V165" s="28">
        <v>0</v>
      </c>
      <c r="W165" s="28">
        <v>0</v>
      </c>
      <c r="X165" s="28">
        <v>3.6797836099999999</v>
      </c>
      <c r="Y165" s="28">
        <v>4.2256329599999995</v>
      </c>
      <c r="Z165" s="28">
        <v>0</v>
      </c>
      <c r="AA165" s="28">
        <v>45.126614920000002</v>
      </c>
      <c r="AB165" s="28">
        <v>21.291361810000005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13.17534968</v>
      </c>
      <c r="AM165" s="28">
        <v>13.17534968</v>
      </c>
      <c r="AN165" s="28">
        <v>0</v>
      </c>
      <c r="AO165" s="28">
        <v>0</v>
      </c>
      <c r="AP165" s="28">
        <v>0</v>
      </c>
      <c r="AQ165" s="28">
        <v>0</v>
      </c>
      <c r="AR165" s="28">
        <v>0</v>
      </c>
      <c r="AS165" s="28">
        <v>0</v>
      </c>
      <c r="AT165" s="28">
        <v>13.17534968</v>
      </c>
      <c r="AU165" s="28">
        <v>8.116012130000005</v>
      </c>
      <c r="AV165" s="28">
        <v>35.384347800000008</v>
      </c>
      <c r="AW165" s="28">
        <v>43.500359930000016</v>
      </c>
      <c r="AX165" s="28">
        <v>0</v>
      </c>
      <c r="AY165" s="28">
        <v>23.303497660000001</v>
      </c>
      <c r="AZ165" s="27">
        <v>20.196862270000015</v>
      </c>
      <c r="BA165" s="15"/>
    </row>
    <row r="166" spans="2:53" x14ac:dyDescent="0.2">
      <c r="B166" s="18" t="s">
        <v>420</v>
      </c>
      <c r="C166" s="28">
        <v>29.583356840000004</v>
      </c>
      <c r="D166" s="28">
        <v>7.7310163000000003</v>
      </c>
      <c r="E166" s="28">
        <v>2.7042561799999998</v>
      </c>
      <c r="F166" s="28">
        <v>4.3799788600000005</v>
      </c>
      <c r="G166" s="28">
        <v>0.64678126000000002</v>
      </c>
      <c r="H166" s="28">
        <v>21.852340540000004</v>
      </c>
      <c r="I166" s="28">
        <v>2.4641589100000001</v>
      </c>
      <c r="J166" s="28">
        <v>3.616438</v>
      </c>
      <c r="K166" s="28">
        <v>14.166304970000001</v>
      </c>
      <c r="L166" s="28">
        <v>1.6054386599999999</v>
      </c>
      <c r="M166" s="28">
        <v>104.08137633999999</v>
      </c>
      <c r="N166" s="28">
        <v>103.86886199999999</v>
      </c>
      <c r="O166" s="28">
        <v>0.15400547000000001</v>
      </c>
      <c r="P166" s="28">
        <v>5.8508870000000004E-2</v>
      </c>
      <c r="Q166" s="28">
        <v>0</v>
      </c>
      <c r="R166" s="28">
        <v>133.66473317999998</v>
      </c>
      <c r="S166" s="28">
        <v>99.045907319999998</v>
      </c>
      <c r="T166" s="28">
        <v>0.73755432999999992</v>
      </c>
      <c r="U166" s="28">
        <v>7.16215738</v>
      </c>
      <c r="V166" s="28">
        <v>0</v>
      </c>
      <c r="W166" s="28">
        <v>0</v>
      </c>
      <c r="X166" s="28">
        <v>10.869736939999999</v>
      </c>
      <c r="Y166" s="28">
        <v>24.652583460000002</v>
      </c>
      <c r="Z166" s="28">
        <v>0.42586147999999996</v>
      </c>
      <c r="AA166" s="28">
        <v>142.89380091000001</v>
      </c>
      <c r="AB166" s="28">
        <v>-9.2290677300000254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27.97102649</v>
      </c>
      <c r="AK166" s="28">
        <v>27.97102649</v>
      </c>
      <c r="AL166" s="28">
        <v>8.3204494000000011</v>
      </c>
      <c r="AM166" s="28">
        <v>8.3204494000000011</v>
      </c>
      <c r="AN166" s="28">
        <v>0</v>
      </c>
      <c r="AO166" s="28">
        <v>0</v>
      </c>
      <c r="AP166" s="28">
        <v>4.9572095599999999</v>
      </c>
      <c r="AQ166" s="28">
        <v>4.9572095599999999</v>
      </c>
      <c r="AR166" s="28">
        <v>0</v>
      </c>
      <c r="AS166" s="28">
        <v>0</v>
      </c>
      <c r="AT166" s="28">
        <v>13.27765896</v>
      </c>
      <c r="AU166" s="28">
        <v>5.4642997999999743</v>
      </c>
      <c r="AV166" s="28">
        <v>80.765407619999991</v>
      </c>
      <c r="AW166" s="28">
        <v>86.229707419999968</v>
      </c>
      <c r="AX166" s="28">
        <v>0</v>
      </c>
      <c r="AY166" s="28">
        <v>31.898776219999998</v>
      </c>
      <c r="AZ166" s="27">
        <v>54.330931199999966</v>
      </c>
      <c r="BA166" s="15"/>
    </row>
    <row r="167" spans="2:53" x14ac:dyDescent="0.2">
      <c r="B167" s="19" t="s">
        <v>1568</v>
      </c>
      <c r="C167" s="25">
        <v>338.41257621000011</v>
      </c>
      <c r="D167" s="25">
        <v>110.38045185999999</v>
      </c>
      <c r="E167" s="25">
        <v>39.010715589999997</v>
      </c>
      <c r="F167" s="25">
        <v>65.23544776</v>
      </c>
      <c r="G167" s="25">
        <v>6.1342885100000002</v>
      </c>
      <c r="H167" s="25">
        <v>228.03212435000003</v>
      </c>
      <c r="I167" s="25">
        <v>39.635790180000001</v>
      </c>
      <c r="J167" s="25">
        <v>36.707140110000005</v>
      </c>
      <c r="K167" s="25">
        <v>117.14782052000002</v>
      </c>
      <c r="L167" s="25">
        <v>34.541373540000009</v>
      </c>
      <c r="M167" s="25">
        <v>3152.5073554600012</v>
      </c>
      <c r="N167" s="25">
        <v>2053.7773590800002</v>
      </c>
      <c r="O167" s="25">
        <v>1011.02889398</v>
      </c>
      <c r="P167" s="25">
        <v>4.3405477499999998</v>
      </c>
      <c r="Q167" s="25">
        <v>83.360554649999997</v>
      </c>
      <c r="R167" s="25">
        <v>3490.9199316699996</v>
      </c>
      <c r="S167" s="25">
        <v>1295.72573661</v>
      </c>
      <c r="T167" s="25">
        <v>17.262198149999993</v>
      </c>
      <c r="U167" s="25">
        <v>170.94444864000002</v>
      </c>
      <c r="V167" s="25">
        <v>5.2949999999999997E-2</v>
      </c>
      <c r="W167" s="25">
        <v>27.696520540000002</v>
      </c>
      <c r="X167" s="25">
        <v>150.94567913</v>
      </c>
      <c r="Y167" s="25">
        <v>392.11860688999997</v>
      </c>
      <c r="Z167" s="25">
        <v>16.928163659999999</v>
      </c>
      <c r="AA167" s="25">
        <v>2071.6743036200005</v>
      </c>
      <c r="AB167" s="25">
        <v>1419.2456280499998</v>
      </c>
      <c r="AC167" s="25">
        <v>0.58199999999999996</v>
      </c>
      <c r="AD167" s="25">
        <v>0</v>
      </c>
      <c r="AE167" s="25">
        <v>0</v>
      </c>
      <c r="AF167" s="25">
        <v>0.58199999999999996</v>
      </c>
      <c r="AG167" s="25">
        <v>7</v>
      </c>
      <c r="AH167" s="25">
        <v>7</v>
      </c>
      <c r="AI167" s="25">
        <v>0</v>
      </c>
      <c r="AJ167" s="25">
        <v>80.949037649999994</v>
      </c>
      <c r="AK167" s="25">
        <v>88.531037650000002</v>
      </c>
      <c r="AL167" s="25">
        <v>888.15689813999984</v>
      </c>
      <c r="AM167" s="25">
        <v>887.85689813999988</v>
      </c>
      <c r="AN167" s="25">
        <v>0</v>
      </c>
      <c r="AO167" s="25">
        <v>0.3</v>
      </c>
      <c r="AP167" s="25">
        <v>45.913701410000009</v>
      </c>
      <c r="AQ167" s="25">
        <v>45.913701410000009</v>
      </c>
      <c r="AR167" s="25">
        <v>0</v>
      </c>
      <c r="AS167" s="25">
        <v>133.5540737</v>
      </c>
      <c r="AT167" s="25">
        <v>1067.6246732499999</v>
      </c>
      <c r="AU167" s="25">
        <v>440.15199244999991</v>
      </c>
      <c r="AV167" s="25">
        <v>4129.2239303099996</v>
      </c>
      <c r="AW167" s="25">
        <v>4569.3759227599985</v>
      </c>
      <c r="AX167" s="25">
        <v>113.92028790000001</v>
      </c>
      <c r="AY167" s="25">
        <v>770.30334450999999</v>
      </c>
      <c r="AZ167" s="25">
        <v>3685.1522903499999</v>
      </c>
      <c r="BA167" s="15"/>
    </row>
    <row r="168" spans="2:53" x14ac:dyDescent="0.2">
      <c r="B168" s="57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15"/>
    </row>
    <row r="169" spans="2:53" x14ac:dyDescent="0.2">
      <c r="B169" s="59" t="s">
        <v>70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15"/>
    </row>
    <row r="170" spans="2:53" x14ac:dyDescent="0.2">
      <c r="B170" s="18" t="s">
        <v>421</v>
      </c>
      <c r="C170" s="28">
        <v>121.92748668</v>
      </c>
      <c r="D170" s="28">
        <v>55.588522990000001</v>
      </c>
      <c r="E170" s="28">
        <v>11.887628339999999</v>
      </c>
      <c r="F170" s="28">
        <v>40.924126100000002</v>
      </c>
      <c r="G170" s="28">
        <v>2.7767685499999999</v>
      </c>
      <c r="H170" s="28">
        <v>66.33896369</v>
      </c>
      <c r="I170" s="28">
        <v>13.974863060000001</v>
      </c>
      <c r="J170" s="28">
        <v>4.8599709999999998</v>
      </c>
      <c r="K170" s="28">
        <v>44.462350360000002</v>
      </c>
      <c r="L170" s="28">
        <v>3.0417792700000001</v>
      </c>
      <c r="M170" s="28">
        <v>124.59638375</v>
      </c>
      <c r="N170" s="28">
        <v>124.555988</v>
      </c>
      <c r="O170" s="28">
        <v>4.0395750000000001E-2</v>
      </c>
      <c r="P170" s="28">
        <v>0</v>
      </c>
      <c r="Q170" s="28">
        <v>0</v>
      </c>
      <c r="R170" s="28">
        <v>246.52387042999999</v>
      </c>
      <c r="S170" s="28">
        <v>85.836816650000003</v>
      </c>
      <c r="T170" s="28">
        <v>4.3087146699999996</v>
      </c>
      <c r="U170" s="28">
        <v>8.0278987300000004</v>
      </c>
      <c r="V170" s="28">
        <v>0</v>
      </c>
      <c r="W170" s="28">
        <v>6.2852874500000002</v>
      </c>
      <c r="X170" s="28">
        <v>2.8760419100000001</v>
      </c>
      <c r="Y170" s="28">
        <v>42.748763840000002</v>
      </c>
      <c r="Z170" s="28">
        <v>6.5268651500000008</v>
      </c>
      <c r="AA170" s="28">
        <v>156.61038840000001</v>
      </c>
      <c r="AB170" s="28">
        <v>89.913482029999983</v>
      </c>
      <c r="AC170" s="28">
        <v>7.3999999999999996E-2</v>
      </c>
      <c r="AD170" s="28">
        <v>0</v>
      </c>
      <c r="AE170" s="28">
        <v>0</v>
      </c>
      <c r="AF170" s="28">
        <v>7.3999999999999996E-2</v>
      </c>
      <c r="AG170" s="28">
        <v>31.5</v>
      </c>
      <c r="AH170" s="28">
        <v>31.5</v>
      </c>
      <c r="AI170" s="28">
        <v>0</v>
      </c>
      <c r="AJ170" s="28">
        <v>0</v>
      </c>
      <c r="AK170" s="28">
        <v>31.574000000000002</v>
      </c>
      <c r="AL170" s="28">
        <v>31.144284549999998</v>
      </c>
      <c r="AM170" s="28">
        <v>31.144284549999998</v>
      </c>
      <c r="AN170" s="28">
        <v>0</v>
      </c>
      <c r="AO170" s="28">
        <v>0</v>
      </c>
      <c r="AP170" s="28">
        <v>26.60273145</v>
      </c>
      <c r="AQ170" s="28">
        <v>26.60273145</v>
      </c>
      <c r="AR170" s="28">
        <v>0</v>
      </c>
      <c r="AS170" s="28">
        <v>0</v>
      </c>
      <c r="AT170" s="28">
        <v>57.747016000000002</v>
      </c>
      <c r="AU170" s="28">
        <v>63.740466029999979</v>
      </c>
      <c r="AV170" s="28">
        <v>159.81731470999998</v>
      </c>
      <c r="AW170" s="28">
        <v>223.55778073999994</v>
      </c>
      <c r="AX170" s="28">
        <v>6.07974236</v>
      </c>
      <c r="AY170" s="28">
        <v>67.165797810000001</v>
      </c>
      <c r="AZ170" s="27">
        <v>150.31224056999991</v>
      </c>
      <c r="BA170" s="15"/>
    </row>
    <row r="171" spans="2:53" x14ac:dyDescent="0.2">
      <c r="B171" s="18" t="s">
        <v>422</v>
      </c>
      <c r="C171" s="28">
        <v>22.390775529999999</v>
      </c>
      <c r="D171" s="28">
        <v>9.1787600299999994</v>
      </c>
      <c r="E171" s="28">
        <v>4.5956099800000008</v>
      </c>
      <c r="F171" s="28">
        <v>3.8864676600000001</v>
      </c>
      <c r="G171" s="28">
        <v>0.69668238999999998</v>
      </c>
      <c r="H171" s="28">
        <v>13.2120155</v>
      </c>
      <c r="I171" s="28">
        <v>3.7081716899999999</v>
      </c>
      <c r="J171" s="28">
        <v>2.1964442799999997</v>
      </c>
      <c r="K171" s="28">
        <v>6.1770600899999994</v>
      </c>
      <c r="L171" s="28">
        <v>1.13033944</v>
      </c>
      <c r="M171" s="28">
        <v>106.46196920999999</v>
      </c>
      <c r="N171" s="28">
        <v>106.162825</v>
      </c>
      <c r="O171" s="28">
        <v>0.29914421000000002</v>
      </c>
      <c r="P171" s="28">
        <v>0</v>
      </c>
      <c r="Q171" s="28">
        <v>0</v>
      </c>
      <c r="R171" s="28">
        <v>128.85274473999999</v>
      </c>
      <c r="S171" s="28">
        <v>46.13571503</v>
      </c>
      <c r="T171" s="28">
        <v>1.9029703200000001</v>
      </c>
      <c r="U171" s="28">
        <v>6.8777406799999996</v>
      </c>
      <c r="V171" s="28">
        <v>0.40010000000000001</v>
      </c>
      <c r="W171" s="28">
        <v>0.40232844000000001</v>
      </c>
      <c r="X171" s="28">
        <v>13.03194349</v>
      </c>
      <c r="Y171" s="28">
        <v>15.02875025</v>
      </c>
      <c r="Z171" s="28">
        <v>1.27440905</v>
      </c>
      <c r="AA171" s="28">
        <v>85.053957260000004</v>
      </c>
      <c r="AB171" s="28">
        <v>43.798787479999987</v>
      </c>
      <c r="AC171" s="28">
        <v>0</v>
      </c>
      <c r="AD171" s="28">
        <v>0</v>
      </c>
      <c r="AE171" s="28">
        <v>0</v>
      </c>
      <c r="AF171" s="28">
        <v>0</v>
      </c>
      <c r="AG171" s="28">
        <v>6.9655070199999995</v>
      </c>
      <c r="AH171" s="28">
        <v>6.9655070199999995</v>
      </c>
      <c r="AI171" s="28">
        <v>0</v>
      </c>
      <c r="AJ171" s="28">
        <v>0</v>
      </c>
      <c r="AK171" s="28">
        <v>6.9655070199999995</v>
      </c>
      <c r="AL171" s="28">
        <v>18.673467930000001</v>
      </c>
      <c r="AM171" s="28">
        <v>18.673467930000001</v>
      </c>
      <c r="AN171" s="28">
        <v>0</v>
      </c>
      <c r="AO171" s="28">
        <v>0</v>
      </c>
      <c r="AP171" s="28">
        <v>0.57383576000000003</v>
      </c>
      <c r="AQ171" s="28">
        <v>0.57383576000000003</v>
      </c>
      <c r="AR171" s="28">
        <v>0</v>
      </c>
      <c r="AS171" s="28">
        <v>0</v>
      </c>
      <c r="AT171" s="28">
        <v>19.247303690000003</v>
      </c>
      <c r="AU171" s="28">
        <v>31.516990809999982</v>
      </c>
      <c r="AV171" s="28">
        <v>73.442014870000008</v>
      </c>
      <c r="AW171" s="28">
        <v>104.95900567999999</v>
      </c>
      <c r="AX171" s="28">
        <v>5.2874222199999998</v>
      </c>
      <c r="AY171" s="28">
        <v>30.251490539999999</v>
      </c>
      <c r="AZ171" s="27">
        <v>69.420092920000002</v>
      </c>
      <c r="BA171" s="15"/>
    </row>
    <row r="172" spans="2:53" x14ac:dyDescent="0.2">
      <c r="B172" s="18" t="s">
        <v>423</v>
      </c>
      <c r="C172" s="28">
        <v>61.60977209</v>
      </c>
      <c r="D172" s="28">
        <v>37.02264383</v>
      </c>
      <c r="E172" s="28">
        <v>17.923763949999998</v>
      </c>
      <c r="F172" s="28">
        <v>17.601519329999999</v>
      </c>
      <c r="G172" s="28">
        <v>1.49736055</v>
      </c>
      <c r="H172" s="28">
        <v>24.58712826</v>
      </c>
      <c r="I172" s="28">
        <v>5.7486502999999995</v>
      </c>
      <c r="J172" s="28">
        <v>2.6911150099999999</v>
      </c>
      <c r="K172" s="28">
        <v>13.78603824</v>
      </c>
      <c r="L172" s="28">
        <v>2.3613247099999999</v>
      </c>
      <c r="M172" s="28">
        <v>104.80349224000001</v>
      </c>
      <c r="N172" s="28">
        <v>97.794290000000004</v>
      </c>
      <c r="O172" s="28">
        <v>0.46900551000000001</v>
      </c>
      <c r="P172" s="28">
        <v>0</v>
      </c>
      <c r="Q172" s="28">
        <v>6.5401967300000008</v>
      </c>
      <c r="R172" s="28">
        <v>166.41326433</v>
      </c>
      <c r="S172" s="28">
        <v>56.697507619999996</v>
      </c>
      <c r="T172" s="28">
        <v>1.5255655400000001</v>
      </c>
      <c r="U172" s="28">
        <v>6.1472795700000002</v>
      </c>
      <c r="V172" s="28">
        <v>0</v>
      </c>
      <c r="W172" s="28">
        <v>2.9</v>
      </c>
      <c r="X172" s="28">
        <v>2.9010769000000001</v>
      </c>
      <c r="Y172" s="28">
        <v>9.6052675599999997</v>
      </c>
      <c r="Z172" s="28">
        <v>2.8083904100000003</v>
      </c>
      <c r="AA172" s="28">
        <v>82.585087600000008</v>
      </c>
      <c r="AB172" s="28">
        <v>83.828176729999996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18.09230123</v>
      </c>
      <c r="AM172" s="28">
        <v>18.09230123</v>
      </c>
      <c r="AN172" s="28">
        <v>0</v>
      </c>
      <c r="AO172" s="28">
        <v>0</v>
      </c>
      <c r="AP172" s="28">
        <v>0</v>
      </c>
      <c r="AQ172" s="28">
        <v>0</v>
      </c>
      <c r="AR172" s="28">
        <v>0</v>
      </c>
      <c r="AS172" s="28">
        <v>0</v>
      </c>
      <c r="AT172" s="28">
        <v>18.09230123</v>
      </c>
      <c r="AU172" s="28">
        <v>65.735875499999992</v>
      </c>
      <c r="AV172" s="28">
        <v>181.86690791000004</v>
      </c>
      <c r="AW172" s="28">
        <v>247.60278341000003</v>
      </c>
      <c r="AX172" s="28">
        <v>27.952680920000002</v>
      </c>
      <c r="AY172" s="28">
        <v>31.925809949999998</v>
      </c>
      <c r="AZ172" s="27">
        <v>187.72429254000002</v>
      </c>
      <c r="BA172" s="15"/>
    </row>
    <row r="173" spans="2:53" x14ac:dyDescent="0.2">
      <c r="B173" s="18" t="s">
        <v>424</v>
      </c>
      <c r="C173" s="28">
        <v>3.0405256299999999</v>
      </c>
      <c r="D173" s="28">
        <v>1.7747255199999998</v>
      </c>
      <c r="E173" s="28">
        <v>1.0986233799999998</v>
      </c>
      <c r="F173" s="28">
        <v>0.55340414000000004</v>
      </c>
      <c r="G173" s="28">
        <v>0.122698</v>
      </c>
      <c r="H173" s="28">
        <v>1.26580011</v>
      </c>
      <c r="I173" s="28">
        <v>0.227273</v>
      </c>
      <c r="J173" s="28">
        <v>0.42635299999999998</v>
      </c>
      <c r="K173" s="28">
        <v>0.37995200000000001</v>
      </c>
      <c r="L173" s="28">
        <v>0.23222210999999998</v>
      </c>
      <c r="M173" s="28">
        <v>61.858544000000002</v>
      </c>
      <c r="N173" s="28">
        <v>61.858544000000002</v>
      </c>
      <c r="O173" s="28">
        <v>0</v>
      </c>
      <c r="P173" s="28">
        <v>0</v>
      </c>
      <c r="Q173" s="28">
        <v>0</v>
      </c>
      <c r="R173" s="28">
        <v>64.89906963</v>
      </c>
      <c r="S173" s="28">
        <v>32.224679080000001</v>
      </c>
      <c r="T173" s="28">
        <v>0.36718846999999999</v>
      </c>
      <c r="U173" s="28">
        <v>5.7167318200000006</v>
      </c>
      <c r="V173" s="28">
        <v>0</v>
      </c>
      <c r="W173" s="28">
        <v>0</v>
      </c>
      <c r="X173" s="28">
        <v>4.7145910199999994</v>
      </c>
      <c r="Y173" s="28">
        <v>7.5005662400000004</v>
      </c>
      <c r="Z173" s="28">
        <v>0</v>
      </c>
      <c r="AA173" s="28">
        <v>50.523756630000001</v>
      </c>
      <c r="AB173" s="28">
        <v>14.375312999999998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10.578796710000001</v>
      </c>
      <c r="AM173" s="28">
        <v>10.578796710000001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10.578796710000001</v>
      </c>
      <c r="AU173" s="28">
        <v>3.7965162899999978</v>
      </c>
      <c r="AV173" s="28">
        <v>43.623473020000006</v>
      </c>
      <c r="AW173" s="28">
        <v>47.419989310000005</v>
      </c>
      <c r="AX173" s="28">
        <v>0.34221099999999999</v>
      </c>
      <c r="AY173" s="28">
        <v>13.25439197</v>
      </c>
      <c r="AZ173" s="27">
        <v>33.823386340000006</v>
      </c>
      <c r="BA173" s="15"/>
    </row>
    <row r="174" spans="2:53" x14ac:dyDescent="0.2">
      <c r="B174" s="18" t="s">
        <v>425</v>
      </c>
      <c r="C174" s="28">
        <v>29.802653039999999</v>
      </c>
      <c r="D174" s="28">
        <v>10.364813789999999</v>
      </c>
      <c r="E174" s="28">
        <v>2.7857694299999998</v>
      </c>
      <c r="F174" s="28">
        <v>6.3729366199999999</v>
      </c>
      <c r="G174" s="28">
        <v>1.20610774</v>
      </c>
      <c r="H174" s="28">
        <v>19.43783925</v>
      </c>
      <c r="I174" s="28">
        <v>4.69725663</v>
      </c>
      <c r="J174" s="28">
        <v>0.87202000000000002</v>
      </c>
      <c r="K174" s="28">
        <v>11.093451570000001</v>
      </c>
      <c r="L174" s="28">
        <v>2.77511105</v>
      </c>
      <c r="M174" s="28">
        <v>93.002280009999993</v>
      </c>
      <c r="N174" s="28">
        <v>92.581622999999993</v>
      </c>
      <c r="O174" s="28">
        <v>0.42065701</v>
      </c>
      <c r="P174" s="28">
        <v>0</v>
      </c>
      <c r="Q174" s="28">
        <v>0</v>
      </c>
      <c r="R174" s="28">
        <v>122.80493304999999</v>
      </c>
      <c r="S174" s="28">
        <v>59.446961259999995</v>
      </c>
      <c r="T174" s="28">
        <v>1.2988541499999999</v>
      </c>
      <c r="U174" s="28">
        <v>7.6070571399999993</v>
      </c>
      <c r="V174" s="28">
        <v>0</v>
      </c>
      <c r="W174" s="28">
        <v>0</v>
      </c>
      <c r="X174" s="28">
        <v>4.7905566999999998</v>
      </c>
      <c r="Y174" s="28">
        <v>20.206310379999998</v>
      </c>
      <c r="Z174" s="28">
        <v>0.89611668</v>
      </c>
      <c r="AA174" s="28">
        <v>94.245856309999994</v>
      </c>
      <c r="AB174" s="28">
        <v>28.559076739999995</v>
      </c>
      <c r="AC174" s="28">
        <v>0</v>
      </c>
      <c r="AD174" s="28">
        <v>0</v>
      </c>
      <c r="AE174" s="28">
        <v>0</v>
      </c>
      <c r="AF174" s="28">
        <v>0</v>
      </c>
      <c r="AG174" s="28">
        <v>0</v>
      </c>
      <c r="AH174" s="28">
        <v>0</v>
      </c>
      <c r="AI174" s="28">
        <v>0</v>
      </c>
      <c r="AJ174" s="28">
        <v>28.815467300000002</v>
      </c>
      <c r="AK174" s="28">
        <v>28.815467300000002</v>
      </c>
      <c r="AL174" s="28">
        <v>178.77374523</v>
      </c>
      <c r="AM174" s="28">
        <v>178.77374523</v>
      </c>
      <c r="AN174" s="28">
        <v>0</v>
      </c>
      <c r="AO174" s="28">
        <v>0</v>
      </c>
      <c r="AP174" s="28">
        <v>3.5714285600000002</v>
      </c>
      <c r="AQ174" s="28">
        <v>3.5714285600000002</v>
      </c>
      <c r="AR174" s="28">
        <v>0</v>
      </c>
      <c r="AS174" s="28">
        <v>0</v>
      </c>
      <c r="AT174" s="28">
        <v>182.34517378999999</v>
      </c>
      <c r="AU174" s="28">
        <v>-124.97062975</v>
      </c>
      <c r="AV174" s="28">
        <v>378.05711908999996</v>
      </c>
      <c r="AW174" s="28">
        <v>253.08648933999996</v>
      </c>
      <c r="AX174" s="28">
        <v>3.3488857099999998</v>
      </c>
      <c r="AY174" s="28">
        <v>48.999865619999994</v>
      </c>
      <c r="AZ174" s="27">
        <v>200.73773800999999</v>
      </c>
      <c r="BA174" s="15"/>
    </row>
    <row r="175" spans="2:53" x14ac:dyDescent="0.2">
      <c r="B175" s="18" t="s">
        <v>426</v>
      </c>
      <c r="C175" s="28">
        <v>22.295946520000001</v>
      </c>
      <c r="D175" s="28">
        <v>7.99158686</v>
      </c>
      <c r="E175" s="28">
        <v>2.3756666900000001</v>
      </c>
      <c r="F175" s="28">
        <v>4.9862117499999998</v>
      </c>
      <c r="G175" s="28">
        <v>0.62970842000000005</v>
      </c>
      <c r="H175" s="28">
        <v>14.304359659999999</v>
      </c>
      <c r="I175" s="28">
        <v>2.4156672100000001</v>
      </c>
      <c r="J175" s="28">
        <v>1.4142300000000001</v>
      </c>
      <c r="K175" s="28">
        <v>9.7231129999999997</v>
      </c>
      <c r="L175" s="28">
        <v>0.75134944999999997</v>
      </c>
      <c r="M175" s="28">
        <v>83.699771999999996</v>
      </c>
      <c r="N175" s="28">
        <v>83.699771999999996</v>
      </c>
      <c r="O175" s="28">
        <v>0</v>
      </c>
      <c r="P175" s="28">
        <v>0</v>
      </c>
      <c r="Q175" s="28">
        <v>0</v>
      </c>
      <c r="R175" s="28">
        <v>105.99571852</v>
      </c>
      <c r="S175" s="28">
        <v>49.957229249999997</v>
      </c>
      <c r="T175" s="28">
        <v>0.7767970500000001</v>
      </c>
      <c r="U175" s="28">
        <v>5.4890885000000003</v>
      </c>
      <c r="V175" s="28">
        <v>0</v>
      </c>
      <c r="W175" s="28">
        <v>0</v>
      </c>
      <c r="X175" s="28">
        <v>5.1632011799999997</v>
      </c>
      <c r="Y175" s="28">
        <v>5.5731980099999996</v>
      </c>
      <c r="Z175" s="28">
        <v>0</v>
      </c>
      <c r="AA175" s="28">
        <v>66.959513990000005</v>
      </c>
      <c r="AB175" s="28">
        <v>39.036204529999992</v>
      </c>
      <c r="AC175" s="28">
        <v>0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1.533822</v>
      </c>
      <c r="AM175" s="28">
        <v>1.533822</v>
      </c>
      <c r="AN175" s="28">
        <v>0</v>
      </c>
      <c r="AO175" s="28">
        <v>0</v>
      </c>
      <c r="AP175" s="28">
        <v>0</v>
      </c>
      <c r="AQ175" s="28">
        <v>0</v>
      </c>
      <c r="AR175" s="28">
        <v>0</v>
      </c>
      <c r="AS175" s="28">
        <v>5.6256328399999997</v>
      </c>
      <c r="AT175" s="28">
        <v>7.1594548399999995</v>
      </c>
      <c r="AU175" s="28">
        <v>31.876749689999993</v>
      </c>
      <c r="AV175" s="28">
        <v>121.94234606000001</v>
      </c>
      <c r="AW175" s="28">
        <v>153.81909575</v>
      </c>
      <c r="AX175" s="28">
        <v>0</v>
      </c>
      <c r="AY175" s="28">
        <v>0</v>
      </c>
      <c r="AZ175" s="27">
        <v>153.81909575</v>
      </c>
      <c r="BA175" s="15"/>
    </row>
    <row r="176" spans="2:53" x14ac:dyDescent="0.2">
      <c r="B176" s="18" t="s">
        <v>427</v>
      </c>
      <c r="C176" s="28">
        <v>87.905069119999979</v>
      </c>
      <c r="D176" s="28">
        <v>55.462928669999989</v>
      </c>
      <c r="E176" s="28">
        <v>33.313179309999995</v>
      </c>
      <c r="F176" s="28">
        <v>20.553090079999997</v>
      </c>
      <c r="G176" s="28">
        <v>1.5966592800000001</v>
      </c>
      <c r="H176" s="28">
        <v>32.442140449999997</v>
      </c>
      <c r="I176" s="28">
        <v>11.19653819</v>
      </c>
      <c r="J176" s="28">
        <v>6.26413756</v>
      </c>
      <c r="K176" s="28">
        <v>14.08082802</v>
      </c>
      <c r="L176" s="28">
        <v>0.90063668000000008</v>
      </c>
      <c r="M176" s="28">
        <v>38.35973705</v>
      </c>
      <c r="N176" s="28">
        <v>35.674610999999999</v>
      </c>
      <c r="O176" s="28">
        <v>0.85787926999999997</v>
      </c>
      <c r="P176" s="28">
        <v>1.8272467800000001</v>
      </c>
      <c r="Q176" s="28">
        <v>0</v>
      </c>
      <c r="R176" s="28">
        <v>126.26480616999999</v>
      </c>
      <c r="S176" s="28">
        <v>87.187475540000008</v>
      </c>
      <c r="T176" s="28">
        <v>16.87816394</v>
      </c>
      <c r="U176" s="28">
        <v>10.99306406</v>
      </c>
      <c r="V176" s="28">
        <v>0</v>
      </c>
      <c r="W176" s="28">
        <v>2.4016705299999996</v>
      </c>
      <c r="X176" s="28">
        <v>5.0642717499999996</v>
      </c>
      <c r="Y176" s="28">
        <v>27.05513032</v>
      </c>
      <c r="Z176" s="28">
        <v>3.4806638100000002</v>
      </c>
      <c r="AA176" s="28">
        <v>153.06043995000002</v>
      </c>
      <c r="AB176" s="28">
        <v>-26.795633780000031</v>
      </c>
      <c r="AC176" s="28">
        <v>0</v>
      </c>
      <c r="AD176" s="28">
        <v>0</v>
      </c>
      <c r="AE176" s="28">
        <v>0</v>
      </c>
      <c r="AF176" s="28">
        <v>0</v>
      </c>
      <c r="AG176" s="28">
        <v>52.927</v>
      </c>
      <c r="AH176" s="28">
        <v>52.927</v>
      </c>
      <c r="AI176" s="28">
        <v>0</v>
      </c>
      <c r="AJ176" s="28">
        <v>35.574579770000007</v>
      </c>
      <c r="AK176" s="28">
        <v>88.501579770000006</v>
      </c>
      <c r="AL176" s="28">
        <v>49.29318567</v>
      </c>
      <c r="AM176" s="28">
        <v>44.261092070000004</v>
      </c>
      <c r="AN176" s="28">
        <v>5.0320935999999996</v>
      </c>
      <c r="AO176" s="28">
        <v>0</v>
      </c>
      <c r="AP176" s="28">
        <v>54.514001450000002</v>
      </c>
      <c r="AQ176" s="28">
        <v>54.514001450000002</v>
      </c>
      <c r="AR176" s="28">
        <v>0</v>
      </c>
      <c r="AS176" s="28">
        <v>41.654062490000001</v>
      </c>
      <c r="AT176" s="28">
        <v>145.46124961000001</v>
      </c>
      <c r="AU176" s="28">
        <v>-83.755303620000035</v>
      </c>
      <c r="AV176" s="28">
        <v>167.71324466999999</v>
      </c>
      <c r="AW176" s="28">
        <v>83.95794104999996</v>
      </c>
      <c r="AX176" s="28">
        <v>19.472680119999996</v>
      </c>
      <c r="AY176" s="28">
        <v>17.03453141</v>
      </c>
      <c r="AZ176" s="27">
        <v>47.450729519999967</v>
      </c>
      <c r="BA176" s="15"/>
    </row>
    <row r="177" spans="2:53" x14ac:dyDescent="0.2">
      <c r="B177" s="18" t="s">
        <v>375</v>
      </c>
      <c r="C177" s="28">
        <v>4.3268964200000006</v>
      </c>
      <c r="D177" s="28">
        <v>2.1656671799999998</v>
      </c>
      <c r="E177" s="28">
        <v>1.0263876000000001</v>
      </c>
      <c r="F177" s="28">
        <v>1.02072783</v>
      </c>
      <c r="G177" s="28">
        <v>0.11855175</v>
      </c>
      <c r="H177" s="28">
        <v>2.1612292400000004</v>
      </c>
      <c r="I177" s="28">
        <v>0.58663922999999996</v>
      </c>
      <c r="J177" s="28">
        <v>0.44414690000000001</v>
      </c>
      <c r="K177" s="28">
        <v>0.85407956000000007</v>
      </c>
      <c r="L177" s="28">
        <v>0.27636355000000001</v>
      </c>
      <c r="M177" s="28">
        <v>49.493020000000001</v>
      </c>
      <c r="N177" s="28">
        <v>49.453020000000002</v>
      </c>
      <c r="O177" s="28">
        <v>0</v>
      </c>
      <c r="P177" s="28">
        <v>0</v>
      </c>
      <c r="Q177" s="28">
        <v>0.04</v>
      </c>
      <c r="R177" s="28">
        <v>53.819916419999998</v>
      </c>
      <c r="S177" s="28">
        <v>23.214394089999999</v>
      </c>
      <c r="T177" s="28">
        <v>0.19746557999999997</v>
      </c>
      <c r="U177" s="28">
        <v>5.4142358899999996</v>
      </c>
      <c r="V177" s="28">
        <v>0</v>
      </c>
      <c r="W177" s="28">
        <v>0.15715999999999999</v>
      </c>
      <c r="X177" s="28">
        <v>3.6902729399999998</v>
      </c>
      <c r="Y177" s="28">
        <v>2.8495406700000001</v>
      </c>
      <c r="Z177" s="28">
        <v>0</v>
      </c>
      <c r="AA177" s="28">
        <v>35.523069170000007</v>
      </c>
      <c r="AB177" s="28">
        <v>18.296847249999992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15.69198136</v>
      </c>
      <c r="AK177" s="28">
        <v>15.69198136</v>
      </c>
      <c r="AL177" s="28">
        <v>30.757411440000002</v>
      </c>
      <c r="AM177" s="28">
        <v>30.757411440000002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0</v>
      </c>
      <c r="AT177" s="28">
        <v>30.757411440000002</v>
      </c>
      <c r="AU177" s="28">
        <v>3.2314171699999896</v>
      </c>
      <c r="AV177" s="28">
        <v>45.347752970000009</v>
      </c>
      <c r="AW177" s="28">
        <v>48.579170140000002</v>
      </c>
      <c r="AX177" s="28">
        <v>0.55006851000000001</v>
      </c>
      <c r="AY177" s="28">
        <v>16.161497430000001</v>
      </c>
      <c r="AZ177" s="27">
        <v>31.867604199999999</v>
      </c>
      <c r="BA177" s="15"/>
    </row>
    <row r="178" spans="2:53" x14ac:dyDescent="0.2">
      <c r="B178" s="18" t="s">
        <v>428</v>
      </c>
      <c r="C178" s="28">
        <v>7.1814346800000006</v>
      </c>
      <c r="D178" s="28">
        <v>3.0066896699999996</v>
      </c>
      <c r="E178" s="28">
        <v>1.97244942</v>
      </c>
      <c r="F178" s="28">
        <v>0.85249306999999996</v>
      </c>
      <c r="G178" s="28">
        <v>0.18174717999999998</v>
      </c>
      <c r="H178" s="28">
        <v>4.1747450100000005</v>
      </c>
      <c r="I178" s="28">
        <v>0.87876028000000006</v>
      </c>
      <c r="J178" s="28">
        <v>0.54447014999999999</v>
      </c>
      <c r="K178" s="28">
        <v>2.5251735499999999</v>
      </c>
      <c r="L178" s="28">
        <v>0.22634103</v>
      </c>
      <c r="M178" s="28">
        <v>65.651378649999998</v>
      </c>
      <c r="N178" s="28">
        <v>65.454607999999993</v>
      </c>
      <c r="O178" s="28">
        <v>0.13677064999999999</v>
      </c>
      <c r="P178" s="28">
        <v>0</v>
      </c>
      <c r="Q178" s="28">
        <v>0.06</v>
      </c>
      <c r="R178" s="28">
        <v>72.832813329999993</v>
      </c>
      <c r="S178" s="28">
        <v>31.952822059999999</v>
      </c>
      <c r="T178" s="28">
        <v>0.96217805000000001</v>
      </c>
      <c r="U178" s="28">
        <v>3.7412789800000001</v>
      </c>
      <c r="V178" s="28">
        <v>0</v>
      </c>
      <c r="W178" s="28">
        <v>10.736514140000001</v>
      </c>
      <c r="X178" s="28">
        <v>2.6250265499999998</v>
      </c>
      <c r="Y178" s="28">
        <v>5.1354673200000001</v>
      </c>
      <c r="Z178" s="28">
        <v>5.6430649999999999E-2</v>
      </c>
      <c r="AA178" s="28">
        <v>55.209717750000003</v>
      </c>
      <c r="AB178" s="28">
        <v>17.62309557999999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  <c r="AJ178" s="28">
        <v>0</v>
      </c>
      <c r="AK178" s="28">
        <v>0</v>
      </c>
      <c r="AL178" s="28">
        <v>13.784273519999999</v>
      </c>
      <c r="AM178" s="28">
        <v>13.784273519999999</v>
      </c>
      <c r="AN178" s="28">
        <v>0</v>
      </c>
      <c r="AO178" s="28">
        <v>0</v>
      </c>
      <c r="AP178" s="28">
        <v>2.1381335499999996</v>
      </c>
      <c r="AQ178" s="28">
        <v>2.1381335499999996</v>
      </c>
      <c r="AR178" s="28">
        <v>0</v>
      </c>
      <c r="AS178" s="28">
        <v>0</v>
      </c>
      <c r="AT178" s="28">
        <v>15.922407069999998</v>
      </c>
      <c r="AU178" s="28">
        <v>1.700688509999992</v>
      </c>
      <c r="AV178" s="28">
        <v>28.83018873</v>
      </c>
      <c r="AW178" s="28">
        <v>30.530877239999992</v>
      </c>
      <c r="AX178" s="28">
        <v>3.5856439</v>
      </c>
      <c r="AY178" s="28">
        <v>3.6310554900000001</v>
      </c>
      <c r="AZ178" s="27">
        <v>23.314177849999989</v>
      </c>
      <c r="BA178" s="15"/>
    </row>
    <row r="179" spans="2:53" x14ac:dyDescent="0.2">
      <c r="B179" s="18" t="s">
        <v>327</v>
      </c>
      <c r="C179" s="28">
        <v>13.818460909999999</v>
      </c>
      <c r="D179" s="28">
        <v>6.0303425499999994</v>
      </c>
      <c r="E179" s="28">
        <v>2.8105800899999998</v>
      </c>
      <c r="F179" s="28">
        <v>2.23657409</v>
      </c>
      <c r="G179" s="28">
        <v>0.98318837000000003</v>
      </c>
      <c r="H179" s="28">
        <v>7.7881183600000004</v>
      </c>
      <c r="I179" s="28">
        <v>2.5566475400000002</v>
      </c>
      <c r="J179" s="28">
        <v>1.040735</v>
      </c>
      <c r="K179" s="28">
        <v>4.0102862500000001</v>
      </c>
      <c r="L179" s="28">
        <v>0.18044956999999998</v>
      </c>
      <c r="M179" s="28">
        <v>84.760665900000006</v>
      </c>
      <c r="N179" s="28">
        <v>84.457105999999996</v>
      </c>
      <c r="O179" s="28">
        <v>0.29355990000000004</v>
      </c>
      <c r="P179" s="28">
        <v>0.01</v>
      </c>
      <c r="Q179" s="28">
        <v>0</v>
      </c>
      <c r="R179" s="28">
        <v>98.579126810000005</v>
      </c>
      <c r="S179" s="28">
        <v>34.282160359999999</v>
      </c>
      <c r="T179" s="28">
        <v>0.64358936</v>
      </c>
      <c r="U179" s="28">
        <v>7.2671472399999999</v>
      </c>
      <c r="V179" s="28">
        <v>0</v>
      </c>
      <c r="W179" s="28">
        <v>2.2920797400000001</v>
      </c>
      <c r="X179" s="28">
        <v>5.4674048499999994</v>
      </c>
      <c r="Y179" s="28">
        <v>9.1784347699999991</v>
      </c>
      <c r="Z179" s="28">
        <v>0</v>
      </c>
      <c r="AA179" s="28">
        <v>59.130816319999994</v>
      </c>
      <c r="AB179" s="28">
        <v>39.448310490000011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15.422580999999999</v>
      </c>
      <c r="AK179" s="28">
        <v>15.422580999999999</v>
      </c>
      <c r="AL179" s="28">
        <v>14.29472372</v>
      </c>
      <c r="AM179" s="28">
        <v>14.29472372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9.8504302799999994</v>
      </c>
      <c r="AT179" s="28">
        <v>24.145153999999998</v>
      </c>
      <c r="AU179" s="28">
        <v>30.725737490000014</v>
      </c>
      <c r="AV179" s="28">
        <v>71.190547330000001</v>
      </c>
      <c r="AW179" s="28">
        <v>101.91628482000002</v>
      </c>
      <c r="AX179" s="28">
        <v>9.6125499999999992E-3</v>
      </c>
      <c r="AY179" s="28">
        <v>27.248286839999999</v>
      </c>
      <c r="AZ179" s="27">
        <v>74.65838543000001</v>
      </c>
      <c r="BA179" s="15"/>
    </row>
    <row r="180" spans="2:53" x14ac:dyDescent="0.2">
      <c r="B180" s="18" t="s">
        <v>429</v>
      </c>
      <c r="C180" s="28">
        <v>71.536498849999987</v>
      </c>
      <c r="D180" s="28">
        <v>16.73618329</v>
      </c>
      <c r="E180" s="28">
        <v>5.5111571900000005</v>
      </c>
      <c r="F180" s="28">
        <v>10.35251158</v>
      </c>
      <c r="G180" s="28">
        <v>0.87251452000000007</v>
      </c>
      <c r="H180" s="28">
        <v>54.800315559999994</v>
      </c>
      <c r="I180" s="28">
        <v>11.089960509999999</v>
      </c>
      <c r="J180" s="28">
        <v>7.5264745999999993</v>
      </c>
      <c r="K180" s="28">
        <v>15.92214223</v>
      </c>
      <c r="L180" s="28">
        <v>20.261738219999998</v>
      </c>
      <c r="M180" s="28">
        <v>131.89956122000001</v>
      </c>
      <c r="N180" s="28">
        <v>117.845501</v>
      </c>
      <c r="O180" s="28">
        <v>0.54507222999999994</v>
      </c>
      <c r="P180" s="28">
        <v>0</v>
      </c>
      <c r="Q180" s="28">
        <v>13.50898799</v>
      </c>
      <c r="R180" s="28">
        <v>203.43606007</v>
      </c>
      <c r="S180" s="28">
        <v>56.566377420000002</v>
      </c>
      <c r="T180" s="28">
        <v>4.3629505199999992</v>
      </c>
      <c r="U180" s="28">
        <v>13.53121501</v>
      </c>
      <c r="V180" s="28">
        <v>0</v>
      </c>
      <c r="W180" s="28">
        <v>5.0308073699999998</v>
      </c>
      <c r="X180" s="28">
        <v>27.943508530000003</v>
      </c>
      <c r="Y180" s="28">
        <v>25.632645839999999</v>
      </c>
      <c r="Z180" s="28">
        <v>5.0696697400000001</v>
      </c>
      <c r="AA180" s="28">
        <v>138.13717443000002</v>
      </c>
      <c r="AB180" s="28">
        <v>65.29888563999998</v>
      </c>
      <c r="AC180" s="28">
        <v>0</v>
      </c>
      <c r="AD180" s="28">
        <v>0</v>
      </c>
      <c r="AE180" s="28">
        <v>0</v>
      </c>
      <c r="AF180" s="28">
        <v>0</v>
      </c>
      <c r="AG180" s="28">
        <v>38.587108219999998</v>
      </c>
      <c r="AH180" s="28">
        <v>38.587108219999998</v>
      </c>
      <c r="AI180" s="28">
        <v>0</v>
      </c>
      <c r="AJ180" s="28">
        <v>0</v>
      </c>
      <c r="AK180" s="28">
        <v>38.587108219999998</v>
      </c>
      <c r="AL180" s="28">
        <v>83.660726249999996</v>
      </c>
      <c r="AM180" s="28">
        <v>83.660726249999996</v>
      </c>
      <c r="AN180" s="28">
        <v>0</v>
      </c>
      <c r="AO180" s="28">
        <v>0</v>
      </c>
      <c r="AP180" s="28">
        <v>18.75166669</v>
      </c>
      <c r="AQ180" s="28">
        <v>18.75166669</v>
      </c>
      <c r="AR180" s="28">
        <v>0</v>
      </c>
      <c r="AS180" s="28">
        <v>0</v>
      </c>
      <c r="AT180" s="28">
        <v>102.41239293999999</v>
      </c>
      <c r="AU180" s="28">
        <v>1.4736009199999955</v>
      </c>
      <c r="AV180" s="28">
        <v>91.393129379999991</v>
      </c>
      <c r="AW180" s="28">
        <v>92.866730299999986</v>
      </c>
      <c r="AX180" s="28">
        <v>0</v>
      </c>
      <c r="AY180" s="28">
        <v>0</v>
      </c>
      <c r="AZ180" s="27">
        <v>92.866730299999986</v>
      </c>
      <c r="BA180" s="15"/>
    </row>
    <row r="181" spans="2:53" x14ac:dyDescent="0.2">
      <c r="B181" s="18" t="s">
        <v>430</v>
      </c>
      <c r="C181" s="28">
        <v>7.927016000000001</v>
      </c>
      <c r="D181" s="28">
        <v>3.8530636300000003</v>
      </c>
      <c r="E181" s="28">
        <v>2.3216043399999999</v>
      </c>
      <c r="F181" s="28">
        <v>1.35859478</v>
      </c>
      <c r="G181" s="28">
        <v>0.17286451</v>
      </c>
      <c r="H181" s="28">
        <v>4.0739523700000007</v>
      </c>
      <c r="I181" s="28">
        <v>0.89392174999999996</v>
      </c>
      <c r="J181" s="28">
        <v>0.53838143000000005</v>
      </c>
      <c r="K181" s="28">
        <v>1.8176490000000001</v>
      </c>
      <c r="L181" s="28">
        <v>0.82400019000000002</v>
      </c>
      <c r="M181" s="28">
        <v>72.522039660000004</v>
      </c>
      <c r="N181" s="28">
        <v>64.465601000000007</v>
      </c>
      <c r="O181" s="28">
        <v>0.40115888999999999</v>
      </c>
      <c r="P181" s="28">
        <v>5.0860797699999996</v>
      </c>
      <c r="Q181" s="28">
        <v>2.5691999999999999</v>
      </c>
      <c r="R181" s="28">
        <v>80.449055659999999</v>
      </c>
      <c r="S181" s="28">
        <v>43.936154100000003</v>
      </c>
      <c r="T181" s="28">
        <v>1.03398576</v>
      </c>
      <c r="U181" s="28">
        <v>3.7336578300000003</v>
      </c>
      <c r="V181" s="28">
        <v>0</v>
      </c>
      <c r="W181" s="28">
        <v>0</v>
      </c>
      <c r="X181" s="28">
        <v>2.5316916800000002</v>
      </c>
      <c r="Y181" s="28">
        <v>3.5321002400000001</v>
      </c>
      <c r="Z181" s="28">
        <v>0</v>
      </c>
      <c r="AA181" s="28">
        <v>54.767589610000002</v>
      </c>
      <c r="AB181" s="28">
        <v>25.681466049999997</v>
      </c>
      <c r="AC181" s="28">
        <v>4.0675999999999997E-2</v>
      </c>
      <c r="AD181" s="28">
        <v>0</v>
      </c>
      <c r="AE181" s="28">
        <v>0</v>
      </c>
      <c r="AF181" s="28">
        <v>4.0675999999999997E-2</v>
      </c>
      <c r="AG181" s="28">
        <v>0</v>
      </c>
      <c r="AH181" s="28">
        <v>0</v>
      </c>
      <c r="AI181" s="28">
        <v>0</v>
      </c>
      <c r="AJ181" s="28">
        <v>49.486293400000001</v>
      </c>
      <c r="AK181" s="28">
        <v>49.526969399999999</v>
      </c>
      <c r="AL181" s="28">
        <v>1.4999999999999999E-2</v>
      </c>
      <c r="AM181" s="28">
        <v>1.4999999999999999E-2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0</v>
      </c>
      <c r="AT181" s="28">
        <v>1.4999999999999999E-2</v>
      </c>
      <c r="AU181" s="28">
        <v>75.193435449999996</v>
      </c>
      <c r="AV181" s="28">
        <v>73.94644083</v>
      </c>
      <c r="AW181" s="28">
        <v>149.13987628000001</v>
      </c>
      <c r="AX181" s="28">
        <v>67.24892534</v>
      </c>
      <c r="AY181" s="28">
        <v>0</v>
      </c>
      <c r="AZ181" s="27">
        <v>81.89095094000001</v>
      </c>
      <c r="BA181" s="15"/>
    </row>
    <row r="182" spans="2:53" x14ac:dyDescent="0.2">
      <c r="B182" s="18" t="s">
        <v>431</v>
      </c>
      <c r="C182" s="28">
        <v>77.545346679999994</v>
      </c>
      <c r="D182" s="28">
        <v>36.945910050000002</v>
      </c>
      <c r="E182" s="28">
        <v>9.0817354600000009</v>
      </c>
      <c r="F182" s="28">
        <v>26.572072989999999</v>
      </c>
      <c r="G182" s="28">
        <v>1.2921016000000001</v>
      </c>
      <c r="H182" s="28">
        <v>40.59943663</v>
      </c>
      <c r="I182" s="28">
        <v>7.28942595</v>
      </c>
      <c r="J182" s="28">
        <v>5.8257975000000002</v>
      </c>
      <c r="K182" s="28">
        <v>26.412242500000001</v>
      </c>
      <c r="L182" s="28">
        <v>1.07197068</v>
      </c>
      <c r="M182" s="28">
        <v>117.94137335000001</v>
      </c>
      <c r="N182" s="28">
        <v>115.531392</v>
      </c>
      <c r="O182" s="28">
        <v>0.39525290000000002</v>
      </c>
      <c r="P182" s="28">
        <v>1.8507284499999999</v>
      </c>
      <c r="Q182" s="28">
        <v>0.16400000000000001</v>
      </c>
      <c r="R182" s="28">
        <v>195.48672003000001</v>
      </c>
      <c r="S182" s="28">
        <v>90.25928725</v>
      </c>
      <c r="T182" s="28">
        <v>5.77596007</v>
      </c>
      <c r="U182" s="28">
        <v>7.5663591800000001</v>
      </c>
      <c r="V182" s="28">
        <v>0</v>
      </c>
      <c r="W182" s="28">
        <v>2.2903418700000002</v>
      </c>
      <c r="X182" s="28">
        <v>7.6172917999999994</v>
      </c>
      <c r="Y182" s="28">
        <v>17.35510073</v>
      </c>
      <c r="Z182" s="28">
        <v>4.1919589799999999</v>
      </c>
      <c r="AA182" s="28">
        <v>135.05629988000001</v>
      </c>
      <c r="AB182" s="28">
        <v>60.430420150000003</v>
      </c>
      <c r="AC182" s="28">
        <v>0</v>
      </c>
      <c r="AD182" s="28">
        <v>0</v>
      </c>
      <c r="AE182" s="28">
        <v>0</v>
      </c>
      <c r="AF182" s="28">
        <v>0</v>
      </c>
      <c r="AG182" s="28">
        <v>0</v>
      </c>
      <c r="AH182" s="28">
        <v>0</v>
      </c>
      <c r="AI182" s="28">
        <v>0</v>
      </c>
      <c r="AJ182" s="28">
        <v>23.017350649999997</v>
      </c>
      <c r="AK182" s="28">
        <v>23.017350649999997</v>
      </c>
      <c r="AL182" s="28">
        <v>29.99430138</v>
      </c>
      <c r="AM182" s="28">
        <v>29.99430138</v>
      </c>
      <c r="AN182" s="28">
        <v>0</v>
      </c>
      <c r="AO182" s="28">
        <v>0</v>
      </c>
      <c r="AP182" s="28">
        <v>10.000000009999999</v>
      </c>
      <c r="AQ182" s="28">
        <v>10.000000009999999</v>
      </c>
      <c r="AR182" s="28">
        <v>0</v>
      </c>
      <c r="AS182" s="28">
        <v>0</v>
      </c>
      <c r="AT182" s="28">
        <v>39.994301389999997</v>
      </c>
      <c r="AU182" s="28">
        <v>43.453469410000004</v>
      </c>
      <c r="AV182" s="28">
        <v>63.965345790000001</v>
      </c>
      <c r="AW182" s="28">
        <v>107.41881520000001</v>
      </c>
      <c r="AX182" s="28">
        <v>36.721379280000001</v>
      </c>
      <c r="AY182" s="28">
        <v>0</v>
      </c>
      <c r="AZ182" s="27">
        <v>70.697435920000004</v>
      </c>
      <c r="BA182" s="15"/>
    </row>
    <row r="183" spans="2:53" x14ac:dyDescent="0.2">
      <c r="B183" s="18" t="s">
        <v>432</v>
      </c>
      <c r="C183" s="28">
        <v>8.3322475600000008</v>
      </c>
      <c r="D183" s="28">
        <v>2.6009379699999999</v>
      </c>
      <c r="E183" s="28">
        <v>1.39364781</v>
      </c>
      <c r="F183" s="28">
        <v>0.99982523000000001</v>
      </c>
      <c r="G183" s="28">
        <v>0.20746492999999999</v>
      </c>
      <c r="H183" s="28">
        <v>5.7313095900000004</v>
      </c>
      <c r="I183" s="28">
        <v>1.1029713000000001</v>
      </c>
      <c r="J183" s="28">
        <v>1.7331067499999999</v>
      </c>
      <c r="K183" s="28">
        <v>2.5359807700000001</v>
      </c>
      <c r="L183" s="28">
        <v>0.35925077</v>
      </c>
      <c r="M183" s="28">
        <v>71.597713009999993</v>
      </c>
      <c r="N183" s="28">
        <v>71.548456999999999</v>
      </c>
      <c r="O183" s="28">
        <v>4.9256010000000003E-2</v>
      </c>
      <c r="P183" s="28">
        <v>0</v>
      </c>
      <c r="Q183" s="28">
        <v>0</v>
      </c>
      <c r="R183" s="28">
        <v>79.929960569999992</v>
      </c>
      <c r="S183" s="28">
        <v>28.768262010000001</v>
      </c>
      <c r="T183" s="28">
        <v>0.38500899999999999</v>
      </c>
      <c r="U183" s="28">
        <v>5.2959318899999994</v>
      </c>
      <c r="V183" s="28">
        <v>0</v>
      </c>
      <c r="W183" s="28">
        <v>0</v>
      </c>
      <c r="X183" s="28">
        <v>10.14480348</v>
      </c>
      <c r="Y183" s="28">
        <v>4.6530360499999999</v>
      </c>
      <c r="Z183" s="28">
        <v>0</v>
      </c>
      <c r="AA183" s="28">
        <v>49.24704243</v>
      </c>
      <c r="AB183" s="28">
        <v>30.682918139999991</v>
      </c>
      <c r="AC183" s="28">
        <v>0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0</v>
      </c>
      <c r="AJ183" s="28">
        <v>0</v>
      </c>
      <c r="AK183" s="28">
        <v>0</v>
      </c>
      <c r="AL183" s="28">
        <v>36.145065350000003</v>
      </c>
      <c r="AM183" s="28">
        <v>36.145065350000003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0</v>
      </c>
      <c r="AT183" s="28">
        <v>36.145065350000003</v>
      </c>
      <c r="AU183" s="28">
        <v>-5.4621472100000119</v>
      </c>
      <c r="AV183" s="28">
        <v>70.111116170000003</v>
      </c>
      <c r="AW183" s="28">
        <v>64.648968959999991</v>
      </c>
      <c r="AX183" s="28">
        <v>-0.33929630000000005</v>
      </c>
      <c r="AY183" s="28">
        <v>0</v>
      </c>
      <c r="AZ183" s="27">
        <v>64.988265259999991</v>
      </c>
      <c r="BA183" s="15"/>
    </row>
    <row r="184" spans="2:53" x14ac:dyDescent="0.2">
      <c r="B184" s="18" t="s">
        <v>317</v>
      </c>
      <c r="C184" s="28">
        <v>40.916907780000003</v>
      </c>
      <c r="D184" s="28">
        <v>17.60099919</v>
      </c>
      <c r="E184" s="28">
        <v>6.2087004199999996</v>
      </c>
      <c r="F184" s="28">
        <v>10.75189673</v>
      </c>
      <c r="G184" s="28">
        <v>0.64040204000000001</v>
      </c>
      <c r="H184" s="28">
        <v>23.315908589999999</v>
      </c>
      <c r="I184" s="28">
        <v>2.9868549</v>
      </c>
      <c r="J184" s="28">
        <v>5.8795905599999996</v>
      </c>
      <c r="K184" s="28">
        <v>13.266028449999999</v>
      </c>
      <c r="L184" s="28">
        <v>1.1834346800000002</v>
      </c>
      <c r="M184" s="28">
        <v>88.620728380000003</v>
      </c>
      <c r="N184" s="28">
        <v>88.231097000000005</v>
      </c>
      <c r="O184" s="28">
        <v>0.38963138000000003</v>
      </c>
      <c r="P184" s="28">
        <v>0</v>
      </c>
      <c r="Q184" s="28">
        <v>0</v>
      </c>
      <c r="R184" s="28">
        <v>129.53763616000001</v>
      </c>
      <c r="S184" s="28">
        <v>59.6838221</v>
      </c>
      <c r="T184" s="28">
        <v>2.52645389</v>
      </c>
      <c r="U184" s="28">
        <v>9.0258620500000006</v>
      </c>
      <c r="V184" s="28">
        <v>0</v>
      </c>
      <c r="W184" s="28">
        <v>0</v>
      </c>
      <c r="X184" s="28">
        <v>9.5820930000000004</v>
      </c>
      <c r="Y184" s="28">
        <v>19.139876539999999</v>
      </c>
      <c r="Z184" s="28">
        <v>3.8727638600000001</v>
      </c>
      <c r="AA184" s="28">
        <v>103.83087144000001</v>
      </c>
      <c r="AB184" s="28">
        <v>25.706764719999995</v>
      </c>
      <c r="AC184" s="28">
        <v>0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>
        <v>0</v>
      </c>
      <c r="AJ184" s="28">
        <v>70</v>
      </c>
      <c r="AK184" s="28">
        <v>70</v>
      </c>
      <c r="AL184" s="28">
        <v>10.18935937</v>
      </c>
      <c r="AM184" s="28">
        <v>10.18935937</v>
      </c>
      <c r="AN184" s="28">
        <v>0</v>
      </c>
      <c r="AO184" s="28">
        <v>0</v>
      </c>
      <c r="AP184" s="28">
        <v>7.8482545999999997</v>
      </c>
      <c r="AQ184" s="28">
        <v>7.8482545999999997</v>
      </c>
      <c r="AR184" s="28">
        <v>0</v>
      </c>
      <c r="AS184" s="28">
        <v>0</v>
      </c>
      <c r="AT184" s="28">
        <v>18.037613969999999</v>
      </c>
      <c r="AU184" s="28">
        <v>77.66915075</v>
      </c>
      <c r="AV184" s="28">
        <v>46.992512550000008</v>
      </c>
      <c r="AW184" s="28">
        <v>124.66166330000001</v>
      </c>
      <c r="AX184" s="28">
        <v>0</v>
      </c>
      <c r="AY184" s="28">
        <v>3.87595102</v>
      </c>
      <c r="AZ184" s="27">
        <v>120.78571228000001</v>
      </c>
      <c r="BA184" s="15"/>
    </row>
    <row r="185" spans="2:53" x14ac:dyDescent="0.2">
      <c r="B185" s="18" t="s">
        <v>433</v>
      </c>
      <c r="C185" s="28">
        <v>15.843363249999999</v>
      </c>
      <c r="D185" s="28">
        <v>6.2597702100000001</v>
      </c>
      <c r="E185" s="28">
        <v>2.8001340400000001</v>
      </c>
      <c r="F185" s="28">
        <v>3.10138969</v>
      </c>
      <c r="G185" s="28">
        <v>0.35824647999999998</v>
      </c>
      <c r="H185" s="28">
        <v>9.5835930400000002</v>
      </c>
      <c r="I185" s="28">
        <v>4.8691842800000007</v>
      </c>
      <c r="J185" s="28">
        <v>2.8400800899999998</v>
      </c>
      <c r="K185" s="28">
        <v>1.44319</v>
      </c>
      <c r="L185" s="28">
        <v>0.43113867</v>
      </c>
      <c r="M185" s="28">
        <v>91.453177999999994</v>
      </c>
      <c r="N185" s="28">
        <v>91.453177999999994</v>
      </c>
      <c r="O185" s="28">
        <v>0</v>
      </c>
      <c r="P185" s="28">
        <v>0</v>
      </c>
      <c r="Q185" s="28">
        <v>0</v>
      </c>
      <c r="R185" s="28">
        <v>107.29654124999999</v>
      </c>
      <c r="S185" s="28">
        <v>39.805546899999996</v>
      </c>
      <c r="T185" s="28">
        <v>0.33184750000000002</v>
      </c>
      <c r="U185" s="28">
        <v>6.5152423300000004</v>
      </c>
      <c r="V185" s="28">
        <v>0</v>
      </c>
      <c r="W185" s="28">
        <v>0</v>
      </c>
      <c r="X185" s="28">
        <v>7.9466974400000003</v>
      </c>
      <c r="Y185" s="28">
        <v>3.6328771099999999</v>
      </c>
      <c r="Z185" s="28">
        <v>0.64260631000000001</v>
      </c>
      <c r="AA185" s="28">
        <v>58.874817589999999</v>
      </c>
      <c r="AB185" s="28">
        <v>48.421723659999991</v>
      </c>
      <c r="AC185" s="28">
        <v>0</v>
      </c>
      <c r="AD185" s="28">
        <v>0</v>
      </c>
      <c r="AE185" s="28">
        <v>0</v>
      </c>
      <c r="AF185" s="28">
        <v>0</v>
      </c>
      <c r="AG185" s="28">
        <v>0</v>
      </c>
      <c r="AH185" s="28">
        <v>0</v>
      </c>
      <c r="AI185" s="28">
        <v>0</v>
      </c>
      <c r="AJ185" s="28">
        <v>0</v>
      </c>
      <c r="AK185" s="28">
        <v>0</v>
      </c>
      <c r="AL185" s="28">
        <v>2.3184204799999999</v>
      </c>
      <c r="AM185" s="28">
        <v>2.3184204799999999</v>
      </c>
      <c r="AN185" s="28">
        <v>0</v>
      </c>
      <c r="AO185" s="28">
        <v>0</v>
      </c>
      <c r="AP185" s="28">
        <v>2.3165337200000002</v>
      </c>
      <c r="AQ185" s="28">
        <v>2.3165337200000002</v>
      </c>
      <c r="AR185" s="28">
        <v>0</v>
      </c>
      <c r="AS185" s="28">
        <v>3.2760769999999999</v>
      </c>
      <c r="AT185" s="28">
        <v>7.9110312</v>
      </c>
      <c r="AU185" s="28">
        <v>40.510692459999987</v>
      </c>
      <c r="AV185" s="28">
        <v>114.83393872999999</v>
      </c>
      <c r="AW185" s="28">
        <v>155.34463118999997</v>
      </c>
      <c r="AX185" s="28">
        <v>0</v>
      </c>
      <c r="AY185" s="28">
        <v>0</v>
      </c>
      <c r="AZ185" s="27">
        <v>155.34463118999997</v>
      </c>
      <c r="BA185" s="15"/>
    </row>
    <row r="186" spans="2:53" x14ac:dyDescent="0.2">
      <c r="B186" s="18" t="s">
        <v>434</v>
      </c>
      <c r="C186" s="28">
        <v>4.6854932700000003</v>
      </c>
      <c r="D186" s="28">
        <v>2.0517055700000002</v>
      </c>
      <c r="E186" s="28">
        <v>1.0199387900000001</v>
      </c>
      <c r="F186" s="28">
        <v>0.83790505000000004</v>
      </c>
      <c r="G186" s="28">
        <v>0.19386173000000001</v>
      </c>
      <c r="H186" s="28">
        <v>2.6337877000000001</v>
      </c>
      <c r="I186" s="28">
        <v>0.85719020999999995</v>
      </c>
      <c r="J186" s="28">
        <v>0.28522124999999998</v>
      </c>
      <c r="K186" s="28">
        <v>1.32797196</v>
      </c>
      <c r="L186" s="28">
        <v>0.16340427999999999</v>
      </c>
      <c r="M186" s="28">
        <v>205.18996100000001</v>
      </c>
      <c r="N186" s="28">
        <v>58.760624</v>
      </c>
      <c r="O186" s="28">
        <v>146.429337</v>
      </c>
      <c r="P186" s="28">
        <v>0</v>
      </c>
      <c r="Q186" s="28">
        <v>0</v>
      </c>
      <c r="R186" s="28">
        <v>209.87545427000001</v>
      </c>
      <c r="S186" s="28">
        <v>34.263843909999999</v>
      </c>
      <c r="T186" s="28">
        <v>0.65591213000000004</v>
      </c>
      <c r="U186" s="28">
        <v>1.7558482099999999</v>
      </c>
      <c r="V186" s="28">
        <v>0</v>
      </c>
      <c r="W186" s="28">
        <v>0.69942985999999996</v>
      </c>
      <c r="X186" s="28">
        <v>2.83225039</v>
      </c>
      <c r="Y186" s="28">
        <v>9.2914671199999983</v>
      </c>
      <c r="Z186" s="28">
        <v>0</v>
      </c>
      <c r="AA186" s="28">
        <v>49.498751619999993</v>
      </c>
      <c r="AB186" s="28">
        <v>160.37670265000003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5.20813521</v>
      </c>
      <c r="AM186" s="28">
        <v>5.20813521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5.20813521</v>
      </c>
      <c r="AU186" s="28">
        <v>155.16856744000003</v>
      </c>
      <c r="AV186" s="28">
        <v>36.860976460000003</v>
      </c>
      <c r="AW186" s="28">
        <v>192.02954390000002</v>
      </c>
      <c r="AX186" s="28">
        <v>0</v>
      </c>
      <c r="AY186" s="28">
        <v>20.765057930000001</v>
      </c>
      <c r="AZ186" s="27">
        <v>171.26448597000001</v>
      </c>
      <c r="BA186" s="15"/>
    </row>
    <row r="187" spans="2:53" x14ac:dyDescent="0.2">
      <c r="B187" s="18" t="s">
        <v>435</v>
      </c>
      <c r="C187" s="28">
        <v>11.88243567</v>
      </c>
      <c r="D187" s="28">
        <v>5.1952850499999998</v>
      </c>
      <c r="E187" s="28">
        <v>1.8662845400000001</v>
      </c>
      <c r="F187" s="28">
        <v>3.1731776699999998</v>
      </c>
      <c r="G187" s="28">
        <v>0.15582283999999999</v>
      </c>
      <c r="H187" s="28">
        <v>6.6871506199999997</v>
      </c>
      <c r="I187" s="28">
        <v>0.82210329000000004</v>
      </c>
      <c r="J187" s="28">
        <v>1.43410601</v>
      </c>
      <c r="K187" s="28">
        <v>0</v>
      </c>
      <c r="L187" s="28">
        <v>4.4309413199999996</v>
      </c>
      <c r="M187" s="28">
        <v>65.614086689999993</v>
      </c>
      <c r="N187" s="28">
        <v>65.611615</v>
      </c>
      <c r="O187" s="28">
        <v>2.4716899999999999E-3</v>
      </c>
      <c r="P187" s="28">
        <v>0</v>
      </c>
      <c r="Q187" s="28">
        <v>0</v>
      </c>
      <c r="R187" s="28">
        <v>77.49652236</v>
      </c>
      <c r="S187" s="28">
        <v>35.619508439999997</v>
      </c>
      <c r="T187" s="28">
        <v>0.62830611999999997</v>
      </c>
      <c r="U187" s="28">
        <v>7.6669227800000002</v>
      </c>
      <c r="V187" s="28">
        <v>0</v>
      </c>
      <c r="W187" s="28">
        <v>0</v>
      </c>
      <c r="X187" s="28">
        <v>7.9014946999999998</v>
      </c>
      <c r="Y187" s="28">
        <v>7.59411842</v>
      </c>
      <c r="Z187" s="28">
        <v>0</v>
      </c>
      <c r="AA187" s="28">
        <v>59.410350459999997</v>
      </c>
      <c r="AB187" s="28">
        <v>18.086171900000004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24.9785295</v>
      </c>
      <c r="AK187" s="28">
        <v>24.9785295</v>
      </c>
      <c r="AL187" s="28">
        <v>3.2031450000000001</v>
      </c>
      <c r="AM187" s="28">
        <v>3.2031450000000001</v>
      </c>
      <c r="AN187" s="28">
        <v>0</v>
      </c>
      <c r="AO187" s="28">
        <v>0</v>
      </c>
      <c r="AP187" s="28">
        <v>0</v>
      </c>
      <c r="AQ187" s="28">
        <v>0</v>
      </c>
      <c r="AR187" s="28">
        <v>0</v>
      </c>
      <c r="AS187" s="28">
        <v>3.73208451</v>
      </c>
      <c r="AT187" s="28">
        <v>6.9352295100000001</v>
      </c>
      <c r="AU187" s="28">
        <v>36.129471890000005</v>
      </c>
      <c r="AV187" s="28">
        <v>120.87551280000001</v>
      </c>
      <c r="AW187" s="28">
        <v>157.00498469000001</v>
      </c>
      <c r="AX187" s="28">
        <v>10.853389179999999</v>
      </c>
      <c r="AY187" s="28">
        <v>78.095330700000005</v>
      </c>
      <c r="AZ187" s="27">
        <v>68.056264810000016</v>
      </c>
      <c r="BA187" s="15"/>
    </row>
    <row r="188" spans="2:53" x14ac:dyDescent="0.2">
      <c r="B188" s="18" t="s">
        <v>436</v>
      </c>
      <c r="C188" s="28">
        <v>6.2654111700000001</v>
      </c>
      <c r="D188" s="28">
        <v>2.3750631400000004</v>
      </c>
      <c r="E188" s="28">
        <v>1.1943518400000002</v>
      </c>
      <c r="F188" s="28">
        <v>0.87638719999999992</v>
      </c>
      <c r="G188" s="28">
        <v>0.30432409999999999</v>
      </c>
      <c r="H188" s="28">
        <v>3.8903480300000002</v>
      </c>
      <c r="I188" s="28">
        <v>1.8076821000000001</v>
      </c>
      <c r="J188" s="28">
        <v>0.79278000000000004</v>
      </c>
      <c r="K188" s="28">
        <v>0.88897999999999999</v>
      </c>
      <c r="L188" s="28">
        <v>0.40090592999999997</v>
      </c>
      <c r="M188" s="28">
        <v>76.153194999999997</v>
      </c>
      <c r="N188" s="28">
        <v>76.153194999999997</v>
      </c>
      <c r="O188" s="28">
        <v>0</v>
      </c>
      <c r="P188" s="28">
        <v>0</v>
      </c>
      <c r="Q188" s="28">
        <v>0</v>
      </c>
      <c r="R188" s="28">
        <v>82.418606170000004</v>
      </c>
      <c r="S188" s="28">
        <v>35.432699749999998</v>
      </c>
      <c r="T188" s="28">
        <v>0.87716307999999998</v>
      </c>
      <c r="U188" s="28">
        <v>6.07978839</v>
      </c>
      <c r="V188" s="28">
        <v>0</v>
      </c>
      <c r="W188" s="28">
        <v>0</v>
      </c>
      <c r="X188" s="28">
        <v>16.742777800000002</v>
      </c>
      <c r="Y188" s="28">
        <v>9.2474023299999999</v>
      </c>
      <c r="Z188" s="28">
        <v>0</v>
      </c>
      <c r="AA188" s="28">
        <v>68.379831350000003</v>
      </c>
      <c r="AB188" s="28">
        <v>14.03877482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8">
        <v>0</v>
      </c>
      <c r="AJ188" s="28">
        <v>0</v>
      </c>
      <c r="AK188" s="28">
        <v>0</v>
      </c>
      <c r="AL188" s="28">
        <v>11.12102516</v>
      </c>
      <c r="AM188" s="28">
        <v>11.12102516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28">
        <v>0</v>
      </c>
      <c r="AT188" s="28">
        <v>11.12102516</v>
      </c>
      <c r="AU188" s="28">
        <v>2.9177496600000001</v>
      </c>
      <c r="AV188" s="28">
        <v>17.486627730000002</v>
      </c>
      <c r="AW188" s="28">
        <v>20.404377390000001</v>
      </c>
      <c r="AX188" s="28">
        <v>0</v>
      </c>
      <c r="AY188" s="28">
        <v>4.9000000000000002E-2</v>
      </c>
      <c r="AZ188" s="27">
        <v>20.355377390000001</v>
      </c>
      <c r="BA188" s="15"/>
    </row>
    <row r="189" spans="2:53" x14ac:dyDescent="0.2">
      <c r="B189" s="19" t="s">
        <v>1568</v>
      </c>
      <c r="C189" s="25">
        <v>619.23374085</v>
      </c>
      <c r="D189" s="25">
        <v>282.20559919000004</v>
      </c>
      <c r="E189" s="25">
        <v>111.18721262</v>
      </c>
      <c r="F189" s="25">
        <v>157.01131158999999</v>
      </c>
      <c r="G189" s="25">
        <v>14.007074980000002</v>
      </c>
      <c r="H189" s="25">
        <v>337.02814166000002</v>
      </c>
      <c r="I189" s="25">
        <v>77.709761419999992</v>
      </c>
      <c r="J189" s="25">
        <v>47.609161090000001</v>
      </c>
      <c r="K189" s="25">
        <v>170.70651755</v>
      </c>
      <c r="L189" s="25">
        <v>41.002701600000009</v>
      </c>
      <c r="M189" s="25">
        <v>1733.6790791200001</v>
      </c>
      <c r="N189" s="25">
        <v>1551.2930470000003</v>
      </c>
      <c r="O189" s="25">
        <v>150.7295924</v>
      </c>
      <c r="P189" s="25">
        <v>8.7740549999999988</v>
      </c>
      <c r="Q189" s="25">
        <v>22.882384720000001</v>
      </c>
      <c r="R189" s="25">
        <v>2352.9128199700003</v>
      </c>
      <c r="S189" s="25">
        <v>931.27126281999983</v>
      </c>
      <c r="T189" s="25">
        <v>45.439075199999998</v>
      </c>
      <c r="U189" s="25">
        <v>128.45235028000002</v>
      </c>
      <c r="V189" s="25">
        <v>0.40010000000000001</v>
      </c>
      <c r="W189" s="25">
        <v>33.195619399999998</v>
      </c>
      <c r="X189" s="25">
        <v>143.56699611000002</v>
      </c>
      <c r="Y189" s="25">
        <v>244.96005374000001</v>
      </c>
      <c r="Z189" s="25">
        <v>28.819874640000002</v>
      </c>
      <c r="AA189" s="25">
        <v>1556.1053321899999</v>
      </c>
      <c r="AB189" s="25">
        <v>796.80748777999986</v>
      </c>
      <c r="AC189" s="25">
        <v>0.114676</v>
      </c>
      <c r="AD189" s="25">
        <v>0</v>
      </c>
      <c r="AE189" s="25">
        <v>0</v>
      </c>
      <c r="AF189" s="25">
        <v>0.114676</v>
      </c>
      <c r="AG189" s="25">
        <v>129.97961523999999</v>
      </c>
      <c r="AH189" s="25">
        <v>129.97961523999999</v>
      </c>
      <c r="AI189" s="25">
        <v>0</v>
      </c>
      <c r="AJ189" s="25">
        <v>262.98678297999999</v>
      </c>
      <c r="AK189" s="25">
        <v>393.08107421999995</v>
      </c>
      <c r="AL189" s="25">
        <v>548.78119019999997</v>
      </c>
      <c r="AM189" s="25">
        <v>543.74909659999992</v>
      </c>
      <c r="AN189" s="25">
        <v>5.0320935999999996</v>
      </c>
      <c r="AO189" s="25">
        <v>0</v>
      </c>
      <c r="AP189" s="25">
        <v>126.31658579</v>
      </c>
      <c r="AQ189" s="25">
        <v>126.31658579</v>
      </c>
      <c r="AR189" s="25">
        <v>0</v>
      </c>
      <c r="AS189" s="25">
        <v>64.138287120000001</v>
      </c>
      <c r="AT189" s="25">
        <v>739.23606311000015</v>
      </c>
      <c r="AU189" s="25">
        <v>450.65249888999995</v>
      </c>
      <c r="AV189" s="25">
        <v>1908.2965098</v>
      </c>
      <c r="AW189" s="25">
        <v>2358.94900869</v>
      </c>
      <c r="AX189" s="25">
        <v>181.11334478999999</v>
      </c>
      <c r="AY189" s="25">
        <v>358.45806671000003</v>
      </c>
      <c r="AZ189" s="25">
        <v>1819.3775971899997</v>
      </c>
      <c r="BA189" s="15"/>
    </row>
    <row r="190" spans="2:53" x14ac:dyDescent="0.2">
      <c r="B190" s="57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15"/>
    </row>
    <row r="191" spans="2:53" x14ac:dyDescent="0.2">
      <c r="B191" s="59" t="s">
        <v>71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15"/>
    </row>
    <row r="192" spans="2:53" x14ac:dyDescent="0.2">
      <c r="B192" s="18" t="s">
        <v>437</v>
      </c>
      <c r="C192" s="28">
        <v>12.56991901</v>
      </c>
      <c r="D192" s="28">
        <v>4.7692731400000001</v>
      </c>
      <c r="E192" s="28">
        <v>2.8381218600000002</v>
      </c>
      <c r="F192" s="28">
        <v>1.8565111999999999</v>
      </c>
      <c r="G192" s="28">
        <v>7.4640079999999998E-2</v>
      </c>
      <c r="H192" s="28">
        <v>7.8006458700000003</v>
      </c>
      <c r="I192" s="28">
        <v>0.96106677000000007</v>
      </c>
      <c r="J192" s="28">
        <v>0.86693818999999994</v>
      </c>
      <c r="K192" s="28">
        <v>5.6834177099999996</v>
      </c>
      <c r="L192" s="28">
        <v>0.28922320000000001</v>
      </c>
      <c r="M192" s="28">
        <v>90.720919659999993</v>
      </c>
      <c r="N192" s="28">
        <v>90.696945999999997</v>
      </c>
      <c r="O192" s="28">
        <v>2.3973660000000001E-2</v>
      </c>
      <c r="P192" s="28">
        <v>0</v>
      </c>
      <c r="Q192" s="28">
        <v>0</v>
      </c>
      <c r="R192" s="28">
        <v>103.29083867</v>
      </c>
      <c r="S192" s="28">
        <v>84.094127760000006</v>
      </c>
      <c r="T192" s="28">
        <v>0.52664256000000009</v>
      </c>
      <c r="U192" s="28">
        <v>7.8189705499999995</v>
      </c>
      <c r="V192" s="28">
        <v>0</v>
      </c>
      <c r="W192" s="28">
        <v>0</v>
      </c>
      <c r="X192" s="28">
        <v>2.77445224</v>
      </c>
      <c r="Y192" s="28">
        <v>7.6725437200000002</v>
      </c>
      <c r="Z192" s="28">
        <v>0</v>
      </c>
      <c r="AA192" s="28">
        <v>102.88673683000002</v>
      </c>
      <c r="AB192" s="28">
        <v>0.40410183999998139</v>
      </c>
      <c r="AC192" s="28">
        <v>0</v>
      </c>
      <c r="AD192" s="28">
        <v>0</v>
      </c>
      <c r="AE192" s="28">
        <v>0</v>
      </c>
      <c r="AF192" s="28">
        <v>0</v>
      </c>
      <c r="AG192" s="28">
        <v>0</v>
      </c>
      <c r="AH192" s="28">
        <v>0</v>
      </c>
      <c r="AI192" s="28">
        <v>0</v>
      </c>
      <c r="AJ192" s="28">
        <v>0</v>
      </c>
      <c r="AK192" s="28">
        <v>0</v>
      </c>
      <c r="AL192" s="28">
        <v>2.22533381</v>
      </c>
      <c r="AM192" s="28">
        <v>2.22533381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2.22533381</v>
      </c>
      <c r="AU192" s="28">
        <v>-1.8212319700000186</v>
      </c>
      <c r="AV192" s="28">
        <v>36.063816170000003</v>
      </c>
      <c r="AW192" s="28">
        <v>34.242584199999982</v>
      </c>
      <c r="AX192" s="28">
        <v>0</v>
      </c>
      <c r="AY192" s="28">
        <v>0</v>
      </c>
      <c r="AZ192" s="27">
        <v>34.242584199999982</v>
      </c>
      <c r="BA192" s="15"/>
    </row>
    <row r="193" spans="2:53" x14ac:dyDescent="0.2">
      <c r="B193" s="18" t="s">
        <v>438</v>
      </c>
      <c r="C193" s="28">
        <v>14.478875809999998</v>
      </c>
      <c r="D193" s="28">
        <v>6.2221354799999995</v>
      </c>
      <c r="E193" s="28">
        <v>4.6562495099999994</v>
      </c>
      <c r="F193" s="28">
        <v>1.24118975</v>
      </c>
      <c r="G193" s="28">
        <v>0.32469621999999998</v>
      </c>
      <c r="H193" s="28">
        <v>8.2567403299999995</v>
      </c>
      <c r="I193" s="28">
        <v>1.53088114</v>
      </c>
      <c r="J193" s="28">
        <v>0.44920070000000001</v>
      </c>
      <c r="K193" s="28">
        <v>3.3385892500000001</v>
      </c>
      <c r="L193" s="28">
        <v>2.9380692399999999</v>
      </c>
      <c r="M193" s="28">
        <v>112.65764553000001</v>
      </c>
      <c r="N193" s="28">
        <v>112.53344300000001</v>
      </c>
      <c r="O193" s="28">
        <v>0.12420253000000001</v>
      </c>
      <c r="P193" s="28">
        <v>0</v>
      </c>
      <c r="Q193" s="28">
        <v>0</v>
      </c>
      <c r="R193" s="28">
        <v>127.13652134</v>
      </c>
      <c r="S193" s="28">
        <v>46.993049939999999</v>
      </c>
      <c r="T193" s="28">
        <v>1.77690105</v>
      </c>
      <c r="U193" s="28">
        <v>7.1515943000000002</v>
      </c>
      <c r="V193" s="28">
        <v>0</v>
      </c>
      <c r="W193" s="28">
        <v>0</v>
      </c>
      <c r="X193" s="28">
        <v>6.4599356100000005</v>
      </c>
      <c r="Y193" s="28">
        <v>7.3089035999999998</v>
      </c>
      <c r="Z193" s="28">
        <v>0</v>
      </c>
      <c r="AA193" s="28">
        <v>69.690384499999993</v>
      </c>
      <c r="AB193" s="28">
        <v>57.446136840000008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17.286729820000001</v>
      </c>
      <c r="AM193" s="28">
        <v>17.286729820000001</v>
      </c>
      <c r="AN193" s="28">
        <v>0</v>
      </c>
      <c r="AO193" s="28">
        <v>0</v>
      </c>
      <c r="AP193" s="28">
        <v>0</v>
      </c>
      <c r="AQ193" s="28">
        <v>0</v>
      </c>
      <c r="AR193" s="28">
        <v>0</v>
      </c>
      <c r="AS193" s="28">
        <v>23.404307979999999</v>
      </c>
      <c r="AT193" s="28">
        <v>40.691037800000004</v>
      </c>
      <c r="AU193" s="28">
        <v>16.755099040000005</v>
      </c>
      <c r="AV193" s="28">
        <v>48.668632889999998</v>
      </c>
      <c r="AW193" s="28">
        <v>65.423731930000002</v>
      </c>
      <c r="AX193" s="28">
        <v>0</v>
      </c>
      <c r="AY193" s="28">
        <v>6.5381726599999999</v>
      </c>
      <c r="AZ193" s="27">
        <v>58.885559270000002</v>
      </c>
      <c r="BA193" s="15"/>
    </row>
    <row r="194" spans="2:53" x14ac:dyDescent="0.2">
      <c r="B194" s="18" t="s">
        <v>439</v>
      </c>
      <c r="C194" s="28">
        <v>19.12154756</v>
      </c>
      <c r="D194" s="28">
        <v>8.5652172699999998</v>
      </c>
      <c r="E194" s="28">
        <v>5.8353962099999999</v>
      </c>
      <c r="F194" s="28">
        <v>2.38731911</v>
      </c>
      <c r="G194" s="28">
        <v>0.34250195</v>
      </c>
      <c r="H194" s="28">
        <v>10.55633029</v>
      </c>
      <c r="I194" s="28">
        <v>2.6234500299999999</v>
      </c>
      <c r="J194" s="28">
        <v>0.73919999999999997</v>
      </c>
      <c r="K194" s="28">
        <v>4.77651995</v>
      </c>
      <c r="L194" s="28">
        <v>2.4171603099999999</v>
      </c>
      <c r="M194" s="28">
        <v>94.798601000000005</v>
      </c>
      <c r="N194" s="28">
        <v>94.798601000000005</v>
      </c>
      <c r="O194" s="28">
        <v>0</v>
      </c>
      <c r="P194" s="28">
        <v>0</v>
      </c>
      <c r="Q194" s="28">
        <v>0</v>
      </c>
      <c r="R194" s="28">
        <v>113.92014856</v>
      </c>
      <c r="S194" s="28">
        <v>55.424907279999999</v>
      </c>
      <c r="T194" s="28">
        <v>0.74599126999999998</v>
      </c>
      <c r="U194" s="28">
        <v>10.56807384</v>
      </c>
      <c r="V194" s="28">
        <v>0</v>
      </c>
      <c r="W194" s="28">
        <v>0</v>
      </c>
      <c r="X194" s="28">
        <v>3.92158038</v>
      </c>
      <c r="Y194" s="28">
        <v>10.125430980000001</v>
      </c>
      <c r="Z194" s="28">
        <v>0</v>
      </c>
      <c r="AA194" s="28">
        <v>80.78598375</v>
      </c>
      <c r="AB194" s="28">
        <v>33.134164810000001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20.752540100000001</v>
      </c>
      <c r="AM194" s="28">
        <v>20.752540100000001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0.80734468999999998</v>
      </c>
      <c r="AT194" s="28">
        <v>21.559884790000002</v>
      </c>
      <c r="AU194" s="28">
        <v>11.57428002</v>
      </c>
      <c r="AV194" s="28">
        <v>59.270176219999996</v>
      </c>
      <c r="AW194" s="28">
        <v>70.84445624</v>
      </c>
      <c r="AX194" s="28">
        <v>32.032641480000002</v>
      </c>
      <c r="AY194" s="28">
        <v>17.566112839999999</v>
      </c>
      <c r="AZ194" s="27">
        <v>21.245701919999998</v>
      </c>
      <c r="BA194" s="15"/>
    </row>
    <row r="195" spans="2:53" x14ac:dyDescent="0.2">
      <c r="B195" s="18" t="s">
        <v>440</v>
      </c>
      <c r="C195" s="28">
        <v>18.451808870000001</v>
      </c>
      <c r="D195" s="28">
        <v>4.6412008700000005</v>
      </c>
      <c r="E195" s="28">
        <v>2.9308789900000001</v>
      </c>
      <c r="F195" s="28">
        <v>1.2365684399999999</v>
      </c>
      <c r="G195" s="28">
        <v>0.47375344000000003</v>
      </c>
      <c r="H195" s="28">
        <v>13.810608</v>
      </c>
      <c r="I195" s="28">
        <v>6.8882599500000001</v>
      </c>
      <c r="J195" s="28">
        <v>0.99033749999999998</v>
      </c>
      <c r="K195" s="28">
        <v>5.2081632100000004</v>
      </c>
      <c r="L195" s="28">
        <v>0.72384733999999995</v>
      </c>
      <c r="M195" s="28">
        <v>95.354479659999996</v>
      </c>
      <c r="N195" s="28">
        <v>93.275893999999994</v>
      </c>
      <c r="O195" s="28">
        <v>0</v>
      </c>
      <c r="P195" s="28">
        <v>2.0785856599999999</v>
      </c>
      <c r="Q195" s="28">
        <v>0</v>
      </c>
      <c r="R195" s="28">
        <v>113.80628852999999</v>
      </c>
      <c r="S195" s="28">
        <v>59.087939689999999</v>
      </c>
      <c r="T195" s="28">
        <v>1.031147</v>
      </c>
      <c r="U195" s="28">
        <v>7.7517838499999998</v>
      </c>
      <c r="V195" s="28">
        <v>0</v>
      </c>
      <c r="W195" s="28">
        <v>0</v>
      </c>
      <c r="X195" s="28">
        <v>1.3936140400000001</v>
      </c>
      <c r="Y195" s="28">
        <v>6.9896062499999996</v>
      </c>
      <c r="Z195" s="28">
        <v>0.82525045999999991</v>
      </c>
      <c r="AA195" s="28">
        <v>77.079341290000002</v>
      </c>
      <c r="AB195" s="28">
        <v>36.726947239999987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0</v>
      </c>
      <c r="AL195" s="28">
        <v>10.46489431</v>
      </c>
      <c r="AM195" s="28">
        <v>10.46489431</v>
      </c>
      <c r="AN195" s="28">
        <v>0</v>
      </c>
      <c r="AO195" s="28">
        <v>0</v>
      </c>
      <c r="AP195" s="28">
        <v>5.0797659599999996</v>
      </c>
      <c r="AQ195" s="28">
        <v>5.0797659599999996</v>
      </c>
      <c r="AR195" s="28">
        <v>0</v>
      </c>
      <c r="AS195" s="28">
        <v>0</v>
      </c>
      <c r="AT195" s="28">
        <v>15.54466027</v>
      </c>
      <c r="AU195" s="28">
        <v>21.182286969999986</v>
      </c>
      <c r="AV195" s="28">
        <v>29.834805639999999</v>
      </c>
      <c r="AW195" s="28">
        <v>51.017092609999985</v>
      </c>
      <c r="AX195" s="28">
        <v>0.85519219000000002</v>
      </c>
      <c r="AY195" s="28">
        <v>12.907961369999999</v>
      </c>
      <c r="AZ195" s="27">
        <v>37.253939049999985</v>
      </c>
      <c r="BA195" s="15"/>
    </row>
    <row r="196" spans="2:53" x14ac:dyDescent="0.2">
      <c r="B196" s="18" t="s">
        <v>441</v>
      </c>
      <c r="C196" s="28">
        <v>22.452168399999998</v>
      </c>
      <c r="D196" s="28">
        <v>9.87091034</v>
      </c>
      <c r="E196" s="28">
        <v>5.9969090400000002</v>
      </c>
      <c r="F196" s="28">
        <v>3.2870568599999999</v>
      </c>
      <c r="G196" s="28">
        <v>0.5869444399999999</v>
      </c>
      <c r="H196" s="28">
        <v>12.58125806</v>
      </c>
      <c r="I196" s="28">
        <v>2.8117017899999999</v>
      </c>
      <c r="J196" s="28">
        <v>1.42391585</v>
      </c>
      <c r="K196" s="28">
        <v>7.6241009999999996</v>
      </c>
      <c r="L196" s="28">
        <v>0.72153942000000004</v>
      </c>
      <c r="M196" s="28">
        <v>119.20106215000001</v>
      </c>
      <c r="N196" s="28">
        <v>117.240836</v>
      </c>
      <c r="O196" s="28">
        <v>4.698165E-2</v>
      </c>
      <c r="P196" s="28">
        <v>0</v>
      </c>
      <c r="Q196" s="28">
        <v>1.9132445</v>
      </c>
      <c r="R196" s="28">
        <v>141.65323055000002</v>
      </c>
      <c r="S196" s="28">
        <v>83.314367989999994</v>
      </c>
      <c r="T196" s="28">
        <v>3.2507437100000001</v>
      </c>
      <c r="U196" s="28">
        <v>11.73142124</v>
      </c>
      <c r="V196" s="28">
        <v>0</v>
      </c>
      <c r="W196" s="28">
        <v>0</v>
      </c>
      <c r="X196" s="28">
        <v>2.2166873900000001</v>
      </c>
      <c r="Y196" s="28">
        <v>15.03029276</v>
      </c>
      <c r="Z196" s="28">
        <v>0</v>
      </c>
      <c r="AA196" s="28">
        <v>115.54351308999999</v>
      </c>
      <c r="AB196" s="28">
        <v>26.109717460000027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6.8281136600000005</v>
      </c>
      <c r="AM196" s="28">
        <v>6.8281136600000005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6.8281136600000005</v>
      </c>
      <c r="AU196" s="28">
        <v>19.281603800000028</v>
      </c>
      <c r="AV196" s="28">
        <v>65.011798650000003</v>
      </c>
      <c r="AW196" s="28">
        <v>84.293402450000031</v>
      </c>
      <c r="AX196" s="28">
        <v>0.16825020000000002</v>
      </c>
      <c r="AY196" s="28">
        <v>14.358039249999999</v>
      </c>
      <c r="AZ196" s="27">
        <v>69.767113000000023</v>
      </c>
      <c r="BA196" s="15"/>
    </row>
    <row r="197" spans="2:53" x14ac:dyDescent="0.2">
      <c r="B197" s="18" t="s">
        <v>442</v>
      </c>
      <c r="C197" s="28">
        <v>20.953823049999997</v>
      </c>
      <c r="D197" s="28">
        <v>3.7920522699999997</v>
      </c>
      <c r="E197" s="28">
        <v>2.5180848999999998</v>
      </c>
      <c r="F197" s="28">
        <v>1.0020574899999999</v>
      </c>
      <c r="G197" s="28">
        <v>0.27190987999999999</v>
      </c>
      <c r="H197" s="28">
        <v>17.161770779999998</v>
      </c>
      <c r="I197" s="28">
        <v>0.45959290000000003</v>
      </c>
      <c r="J197" s="28">
        <v>2.7300320199999999</v>
      </c>
      <c r="K197" s="28">
        <v>13.972145859999999</v>
      </c>
      <c r="L197" s="28">
        <v>0</v>
      </c>
      <c r="M197" s="28">
        <v>81.573784000000003</v>
      </c>
      <c r="N197" s="28">
        <v>81.573784000000003</v>
      </c>
      <c r="O197" s="28">
        <v>0</v>
      </c>
      <c r="P197" s="28">
        <v>0</v>
      </c>
      <c r="Q197" s="28">
        <v>0</v>
      </c>
      <c r="R197" s="28">
        <v>102.52760705</v>
      </c>
      <c r="S197" s="28">
        <v>30.602486469999999</v>
      </c>
      <c r="T197" s="28">
        <v>0.95906100999999999</v>
      </c>
      <c r="U197" s="28">
        <v>5.05749666</v>
      </c>
      <c r="V197" s="28">
        <v>0</v>
      </c>
      <c r="W197" s="28">
        <v>15.882726829999999</v>
      </c>
      <c r="X197" s="28">
        <v>11.38641155</v>
      </c>
      <c r="Y197" s="28">
        <v>17.518253420000001</v>
      </c>
      <c r="Z197" s="28">
        <v>0</v>
      </c>
      <c r="AA197" s="28">
        <v>81.406435939999994</v>
      </c>
      <c r="AB197" s="28">
        <v>21.121171110000006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11.81513694</v>
      </c>
      <c r="AM197" s="28">
        <v>11.81513694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11.81513694</v>
      </c>
      <c r="AU197" s="28">
        <v>9.3060341700000055</v>
      </c>
      <c r="AV197" s="28">
        <v>22.44632992</v>
      </c>
      <c r="AW197" s="28">
        <v>31.752364090000007</v>
      </c>
      <c r="AX197" s="28">
        <v>0</v>
      </c>
      <c r="AY197" s="28">
        <v>1.35896006</v>
      </c>
      <c r="AZ197" s="27">
        <v>30.393404030000006</v>
      </c>
      <c r="BA197" s="15"/>
    </row>
    <row r="198" spans="2:53" x14ac:dyDescent="0.2">
      <c r="B198" s="18" t="s">
        <v>443</v>
      </c>
      <c r="C198" s="28">
        <v>22.281163830000001</v>
      </c>
      <c r="D198" s="28">
        <v>11.298922979999999</v>
      </c>
      <c r="E198" s="28">
        <v>6.3245252199999999</v>
      </c>
      <c r="F198" s="28">
        <v>3.2885390999999999</v>
      </c>
      <c r="G198" s="28">
        <v>1.6858586599999998</v>
      </c>
      <c r="H198" s="28">
        <v>10.982240850000002</v>
      </c>
      <c r="I198" s="28">
        <v>4.0375895000000002</v>
      </c>
      <c r="J198" s="28">
        <v>2.5669234300000001</v>
      </c>
      <c r="K198" s="28">
        <v>4.3276975000000002</v>
      </c>
      <c r="L198" s="28">
        <v>5.0030419999999999E-2</v>
      </c>
      <c r="M198" s="28">
        <v>122.75028500000001</v>
      </c>
      <c r="N198" s="28">
        <v>122.75028500000001</v>
      </c>
      <c r="O198" s="28">
        <v>0</v>
      </c>
      <c r="P198" s="28">
        <v>0</v>
      </c>
      <c r="Q198" s="28">
        <v>0</v>
      </c>
      <c r="R198" s="28">
        <v>145.03144883000002</v>
      </c>
      <c r="S198" s="28">
        <v>74.298943569999992</v>
      </c>
      <c r="T198" s="28">
        <v>5.9076311800000001</v>
      </c>
      <c r="U198" s="28">
        <v>7.4890923000000003</v>
      </c>
      <c r="V198" s="28">
        <v>0</v>
      </c>
      <c r="W198" s="28">
        <v>0</v>
      </c>
      <c r="X198" s="28">
        <v>9.2360740299999993</v>
      </c>
      <c r="Y198" s="28">
        <v>31.1507638</v>
      </c>
      <c r="Z198" s="28">
        <v>0</v>
      </c>
      <c r="AA198" s="28">
        <v>128.08250487999999</v>
      </c>
      <c r="AB198" s="28">
        <v>16.948943950000029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2.2099449999999998</v>
      </c>
      <c r="AM198" s="28">
        <v>2.2099449999999998</v>
      </c>
      <c r="AN198" s="28">
        <v>0</v>
      </c>
      <c r="AO198" s="28">
        <v>0</v>
      </c>
      <c r="AP198" s="28">
        <v>0</v>
      </c>
      <c r="AQ198" s="28">
        <v>0</v>
      </c>
      <c r="AR198" s="28">
        <v>0</v>
      </c>
      <c r="AS198" s="28">
        <v>0</v>
      </c>
      <c r="AT198" s="28">
        <v>2.2099449999999998</v>
      </c>
      <c r="AU198" s="28">
        <v>14.738998950000029</v>
      </c>
      <c r="AV198" s="28">
        <v>28.00652054</v>
      </c>
      <c r="AW198" s="28">
        <v>42.745519490000028</v>
      </c>
      <c r="AX198" s="28">
        <v>0</v>
      </c>
      <c r="AY198" s="28">
        <v>0</v>
      </c>
      <c r="AZ198" s="27">
        <v>42.745519490000028</v>
      </c>
      <c r="BA198" s="15"/>
    </row>
    <row r="199" spans="2:53" x14ac:dyDescent="0.2">
      <c r="B199" s="18" t="s">
        <v>444</v>
      </c>
      <c r="C199" s="28">
        <v>9.9486986500000008</v>
      </c>
      <c r="D199" s="28">
        <v>3.4850686799999999</v>
      </c>
      <c r="E199" s="28">
        <v>1.42757153</v>
      </c>
      <c r="F199" s="28">
        <v>1.7202930900000002</v>
      </c>
      <c r="G199" s="28">
        <v>0.33720405999999997</v>
      </c>
      <c r="H199" s="28">
        <v>6.4636299700000004</v>
      </c>
      <c r="I199" s="28">
        <v>1.2878601599999999</v>
      </c>
      <c r="J199" s="28">
        <v>0.61817500000000003</v>
      </c>
      <c r="K199" s="28">
        <v>4.1253318300000004</v>
      </c>
      <c r="L199" s="28">
        <v>0.43226297999999996</v>
      </c>
      <c r="M199" s="28">
        <v>77.230273999999994</v>
      </c>
      <c r="N199" s="28">
        <v>77.230273999999994</v>
      </c>
      <c r="O199" s="28">
        <v>0</v>
      </c>
      <c r="P199" s="28">
        <v>0</v>
      </c>
      <c r="Q199" s="28">
        <v>0</v>
      </c>
      <c r="R199" s="28">
        <v>87.178972649999992</v>
      </c>
      <c r="S199" s="28">
        <v>48.749300950000006</v>
      </c>
      <c r="T199" s="28">
        <v>0.41403778000000002</v>
      </c>
      <c r="U199" s="28">
        <v>5.6814533799999998</v>
      </c>
      <c r="V199" s="28">
        <v>0</v>
      </c>
      <c r="W199" s="28">
        <v>0</v>
      </c>
      <c r="X199" s="28">
        <v>3.1659244700000002</v>
      </c>
      <c r="Y199" s="28">
        <v>8.338137230000001</v>
      </c>
      <c r="Z199" s="28">
        <v>0.41692444000000001</v>
      </c>
      <c r="AA199" s="28">
        <v>66.765778250000011</v>
      </c>
      <c r="AB199" s="28">
        <v>20.413194399999981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1.6330766999999999</v>
      </c>
      <c r="AM199" s="28">
        <v>1.6330766999999999</v>
      </c>
      <c r="AN199" s="28">
        <v>0</v>
      </c>
      <c r="AO199" s="28">
        <v>0</v>
      </c>
      <c r="AP199" s="28">
        <v>2.2207777599999998</v>
      </c>
      <c r="AQ199" s="28">
        <v>2.2207777599999998</v>
      </c>
      <c r="AR199" s="28">
        <v>0</v>
      </c>
      <c r="AS199" s="28">
        <v>0</v>
      </c>
      <c r="AT199" s="28">
        <v>3.85385446</v>
      </c>
      <c r="AU199" s="28">
        <v>16.55933993999998</v>
      </c>
      <c r="AV199" s="28">
        <v>10.5213541</v>
      </c>
      <c r="AW199" s="28">
        <v>27.08069403999998</v>
      </c>
      <c r="AX199" s="28">
        <v>4.4172151600000005</v>
      </c>
      <c r="AY199" s="28">
        <v>0</v>
      </c>
      <c r="AZ199" s="27">
        <v>22.663478879999978</v>
      </c>
      <c r="BA199" s="15"/>
    </row>
    <row r="200" spans="2:53" x14ac:dyDescent="0.2">
      <c r="B200" s="18" t="s">
        <v>445</v>
      </c>
      <c r="C200" s="28">
        <v>7.4152742799999993</v>
      </c>
      <c r="D200" s="28">
        <v>5.1487856699999996</v>
      </c>
      <c r="E200" s="28">
        <v>3.3462138899999996</v>
      </c>
      <c r="F200" s="28">
        <v>1.4317547800000001</v>
      </c>
      <c r="G200" s="28">
        <v>0.37081700000000001</v>
      </c>
      <c r="H200" s="28">
        <v>2.2664886099999997</v>
      </c>
      <c r="I200" s="28">
        <v>1.5128344599999999</v>
      </c>
      <c r="J200" s="28">
        <v>0.45478715000000003</v>
      </c>
      <c r="K200" s="28">
        <v>0.29875000000000002</v>
      </c>
      <c r="L200" s="28">
        <v>1.17E-4</v>
      </c>
      <c r="M200" s="28">
        <v>79.553229999999999</v>
      </c>
      <c r="N200" s="28">
        <v>79.553229999999999</v>
      </c>
      <c r="O200" s="28">
        <v>0</v>
      </c>
      <c r="P200" s="28">
        <v>0</v>
      </c>
      <c r="Q200" s="28">
        <v>0</v>
      </c>
      <c r="R200" s="28">
        <v>86.968504280000005</v>
      </c>
      <c r="S200" s="28">
        <v>41.959966030000004</v>
      </c>
      <c r="T200" s="28">
        <v>2.3510900000000001</v>
      </c>
      <c r="U200" s="28">
        <v>5.5074312900000004</v>
      </c>
      <c r="V200" s="28">
        <v>0</v>
      </c>
      <c r="W200" s="28">
        <v>7.6426510700000003</v>
      </c>
      <c r="X200" s="28">
        <v>2.5752091200000002</v>
      </c>
      <c r="Y200" s="28">
        <v>3.73469345</v>
      </c>
      <c r="Z200" s="28">
        <v>0</v>
      </c>
      <c r="AA200" s="28">
        <v>63.771040960000001</v>
      </c>
      <c r="AB200" s="28">
        <v>23.197463320000004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5.6490729200000001</v>
      </c>
      <c r="AM200" s="28">
        <v>5.6490729200000001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5.6490729200000001</v>
      </c>
      <c r="AU200" s="28">
        <v>17.548390400000002</v>
      </c>
      <c r="AV200" s="28">
        <v>22.380332210000002</v>
      </c>
      <c r="AW200" s="28">
        <v>39.928722610000008</v>
      </c>
      <c r="AX200" s="28">
        <v>4.6794340099999996</v>
      </c>
      <c r="AY200" s="28">
        <v>0</v>
      </c>
      <c r="AZ200" s="27">
        <v>35.249288600000007</v>
      </c>
      <c r="BA200" s="15"/>
    </row>
    <row r="201" spans="2:53" x14ac:dyDescent="0.2">
      <c r="B201" s="18" t="s">
        <v>446</v>
      </c>
      <c r="C201" s="28">
        <v>120.63574786</v>
      </c>
      <c r="D201" s="28">
        <v>89.835356230000002</v>
      </c>
      <c r="E201" s="28">
        <v>9.5377808300000009</v>
      </c>
      <c r="F201" s="28">
        <v>78.827502249999995</v>
      </c>
      <c r="G201" s="28">
        <v>1.4700731499999999</v>
      </c>
      <c r="H201" s="28">
        <v>30.800391629999996</v>
      </c>
      <c r="I201" s="28">
        <v>6.8178806100000005</v>
      </c>
      <c r="J201" s="28">
        <v>4.4650529500000005</v>
      </c>
      <c r="K201" s="28">
        <v>19.439820179999998</v>
      </c>
      <c r="L201" s="28">
        <v>7.7637890000000001E-2</v>
      </c>
      <c r="M201" s="28">
        <v>220.32568793999999</v>
      </c>
      <c r="N201" s="28">
        <v>211.88847899999999</v>
      </c>
      <c r="O201" s="28">
        <v>7.9682089400000002</v>
      </c>
      <c r="P201" s="28">
        <v>0</v>
      </c>
      <c r="Q201" s="28">
        <v>0.46899999999999997</v>
      </c>
      <c r="R201" s="28">
        <v>340.9614358</v>
      </c>
      <c r="S201" s="28">
        <v>188.29341459</v>
      </c>
      <c r="T201" s="28">
        <v>6.3889017800000003</v>
      </c>
      <c r="U201" s="28">
        <v>27.35417253</v>
      </c>
      <c r="V201" s="28">
        <v>0</v>
      </c>
      <c r="W201" s="28">
        <v>0</v>
      </c>
      <c r="X201" s="28">
        <v>12.62166817</v>
      </c>
      <c r="Y201" s="28">
        <v>34.827376610000002</v>
      </c>
      <c r="Z201" s="28">
        <v>0</v>
      </c>
      <c r="AA201" s="28">
        <v>269.48553368</v>
      </c>
      <c r="AB201" s="28">
        <v>71.475902120000001</v>
      </c>
      <c r="AC201" s="28">
        <v>0</v>
      </c>
      <c r="AD201" s="28">
        <v>0</v>
      </c>
      <c r="AE201" s="28">
        <v>0</v>
      </c>
      <c r="AF201" s="28">
        <v>0</v>
      </c>
      <c r="AG201" s="28">
        <v>59.769003650000002</v>
      </c>
      <c r="AH201" s="28">
        <v>59.769003650000002</v>
      </c>
      <c r="AI201" s="28">
        <v>0</v>
      </c>
      <c r="AJ201" s="28">
        <v>4.6228429699999998</v>
      </c>
      <c r="AK201" s="28">
        <v>64.391846619999995</v>
      </c>
      <c r="AL201" s="28">
        <v>26.560436690000003</v>
      </c>
      <c r="AM201" s="28">
        <v>26.560436690000003</v>
      </c>
      <c r="AN201" s="28">
        <v>0</v>
      </c>
      <c r="AO201" s="28">
        <v>0</v>
      </c>
      <c r="AP201" s="28">
        <v>15.967547060000001</v>
      </c>
      <c r="AQ201" s="28">
        <v>15.967547060000001</v>
      </c>
      <c r="AR201" s="28">
        <v>0</v>
      </c>
      <c r="AS201" s="28">
        <v>2.1936027200000003</v>
      </c>
      <c r="AT201" s="28">
        <v>44.721586470000005</v>
      </c>
      <c r="AU201" s="28">
        <v>91.146162269999991</v>
      </c>
      <c r="AV201" s="28">
        <v>57.86900266</v>
      </c>
      <c r="AW201" s="28">
        <v>149.01516493</v>
      </c>
      <c r="AX201" s="28">
        <v>18.178349239999999</v>
      </c>
      <c r="AY201" s="28">
        <v>92.308168930000008</v>
      </c>
      <c r="AZ201" s="27">
        <v>38.528646760000001</v>
      </c>
      <c r="BA201" s="15"/>
    </row>
    <row r="202" spans="2:53" x14ac:dyDescent="0.2">
      <c r="B202" s="18" t="s">
        <v>447</v>
      </c>
      <c r="C202" s="28">
        <v>69.977203289999991</v>
      </c>
      <c r="D202" s="28">
        <v>24.427799029999999</v>
      </c>
      <c r="E202" s="28">
        <v>11.081548439999999</v>
      </c>
      <c r="F202" s="28">
        <v>12.432857689999999</v>
      </c>
      <c r="G202" s="28">
        <v>0.91339290000000006</v>
      </c>
      <c r="H202" s="28">
        <v>45.549404259999996</v>
      </c>
      <c r="I202" s="28">
        <v>6.7993271900000005</v>
      </c>
      <c r="J202" s="28">
        <v>5.6139364499999997</v>
      </c>
      <c r="K202" s="28">
        <v>29.690802719999997</v>
      </c>
      <c r="L202" s="28">
        <v>3.4453378999999997</v>
      </c>
      <c r="M202" s="28">
        <v>110.75090531999999</v>
      </c>
      <c r="N202" s="28">
        <v>110.62882999999999</v>
      </c>
      <c r="O202" s="28">
        <v>0.11723003999999999</v>
      </c>
      <c r="P202" s="28">
        <v>0</v>
      </c>
      <c r="Q202" s="28">
        <v>4.8452799999999996E-3</v>
      </c>
      <c r="R202" s="28">
        <v>180.72810860999999</v>
      </c>
      <c r="S202" s="28">
        <v>80.826566780000007</v>
      </c>
      <c r="T202" s="28">
        <v>2.03275082</v>
      </c>
      <c r="U202" s="28">
        <v>6.7064170800000005</v>
      </c>
      <c r="V202" s="28">
        <v>0</v>
      </c>
      <c r="W202" s="28">
        <v>7.35045518</v>
      </c>
      <c r="X202" s="28">
        <v>6.2573164199999995</v>
      </c>
      <c r="Y202" s="28">
        <v>20.80317015</v>
      </c>
      <c r="Z202" s="28">
        <v>0.57110399999999995</v>
      </c>
      <c r="AA202" s="28">
        <v>124.54778043</v>
      </c>
      <c r="AB202" s="28">
        <v>56.180328179999989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32.885537890000002</v>
      </c>
      <c r="AM202" s="28">
        <v>32.885537890000002</v>
      </c>
      <c r="AN202" s="28">
        <v>0</v>
      </c>
      <c r="AO202" s="28">
        <v>0</v>
      </c>
      <c r="AP202" s="28">
        <v>8.5640195000000006</v>
      </c>
      <c r="AQ202" s="28">
        <v>8.5640195000000006</v>
      </c>
      <c r="AR202" s="28">
        <v>0</v>
      </c>
      <c r="AS202" s="28">
        <v>0</v>
      </c>
      <c r="AT202" s="28">
        <v>41.449557390000002</v>
      </c>
      <c r="AU202" s="28">
        <v>14.730770789999987</v>
      </c>
      <c r="AV202" s="28">
        <v>84.165085919999981</v>
      </c>
      <c r="AW202" s="28">
        <v>98.895856709999975</v>
      </c>
      <c r="AX202" s="28">
        <v>10.308940460000001</v>
      </c>
      <c r="AY202" s="28">
        <v>12.56911635</v>
      </c>
      <c r="AZ202" s="27">
        <v>76.017799899999972</v>
      </c>
      <c r="BA202" s="15"/>
    </row>
    <row r="203" spans="2:53" x14ac:dyDescent="0.2">
      <c r="B203" s="18" t="s">
        <v>448</v>
      </c>
      <c r="C203" s="28">
        <v>24.82136526</v>
      </c>
      <c r="D203" s="28">
        <v>15.61129118</v>
      </c>
      <c r="E203" s="28">
        <v>7.6903699300000001</v>
      </c>
      <c r="F203" s="28">
        <v>6.8368081700000003</v>
      </c>
      <c r="G203" s="28">
        <v>1.0841130800000001</v>
      </c>
      <c r="H203" s="28">
        <v>9.2100740800000001</v>
      </c>
      <c r="I203" s="28">
        <v>3.08513065</v>
      </c>
      <c r="J203" s="28">
        <v>1.0616527499999999</v>
      </c>
      <c r="K203" s="28">
        <v>3.6680614999999999</v>
      </c>
      <c r="L203" s="28">
        <v>1.3952291799999998</v>
      </c>
      <c r="M203" s="28">
        <v>159.948419</v>
      </c>
      <c r="N203" s="28">
        <v>159.90841900000001</v>
      </c>
      <c r="O203" s="28">
        <v>0</v>
      </c>
      <c r="P203" s="28">
        <v>0</v>
      </c>
      <c r="Q203" s="28">
        <v>0.04</v>
      </c>
      <c r="R203" s="28">
        <v>184.76978425999999</v>
      </c>
      <c r="S203" s="28">
        <v>82.977655830000003</v>
      </c>
      <c r="T203" s="28">
        <v>0.90082783</v>
      </c>
      <c r="U203" s="28">
        <v>13.78736619</v>
      </c>
      <c r="V203" s="28">
        <v>0</v>
      </c>
      <c r="W203" s="28">
        <v>1.3196309199999998</v>
      </c>
      <c r="X203" s="28">
        <v>19.92750006</v>
      </c>
      <c r="Y203" s="28">
        <v>16.43865405</v>
      </c>
      <c r="Z203" s="28">
        <v>0</v>
      </c>
      <c r="AA203" s="28">
        <v>135.35163488000001</v>
      </c>
      <c r="AB203" s="28">
        <v>49.418149379999988</v>
      </c>
      <c r="AC203" s="28">
        <v>0</v>
      </c>
      <c r="AD203" s="28">
        <v>0</v>
      </c>
      <c r="AE203" s="28">
        <v>0</v>
      </c>
      <c r="AF203" s="28">
        <v>0</v>
      </c>
      <c r="AG203" s="28">
        <v>22.604600000000001</v>
      </c>
      <c r="AH203" s="28">
        <v>22.604600000000001</v>
      </c>
      <c r="AI203" s="28">
        <v>0</v>
      </c>
      <c r="AJ203" s="28">
        <v>2.7139546400000003</v>
      </c>
      <c r="AK203" s="28">
        <v>25.318554640000002</v>
      </c>
      <c r="AL203" s="28">
        <v>14.832321820000001</v>
      </c>
      <c r="AM203" s="28">
        <v>14.832321820000001</v>
      </c>
      <c r="AN203" s="28">
        <v>0</v>
      </c>
      <c r="AO203" s="28">
        <v>0</v>
      </c>
      <c r="AP203" s="28">
        <v>0</v>
      </c>
      <c r="AQ203" s="28">
        <v>0</v>
      </c>
      <c r="AR203" s="28">
        <v>0</v>
      </c>
      <c r="AS203" s="28">
        <v>0</v>
      </c>
      <c r="AT203" s="28">
        <v>14.832321820000001</v>
      </c>
      <c r="AU203" s="28">
        <v>59.904382199999986</v>
      </c>
      <c r="AV203" s="28">
        <v>45.948421279999998</v>
      </c>
      <c r="AW203" s="28">
        <v>105.85280347999998</v>
      </c>
      <c r="AX203" s="28">
        <v>20.445755600000002</v>
      </c>
      <c r="AY203" s="28">
        <v>12.660079039999999</v>
      </c>
      <c r="AZ203" s="27">
        <v>72.74696883999998</v>
      </c>
      <c r="BA203" s="15"/>
    </row>
    <row r="204" spans="2:53" x14ac:dyDescent="0.2">
      <c r="B204" s="18" t="s">
        <v>449</v>
      </c>
      <c r="C204" s="28">
        <v>47.084258089999992</v>
      </c>
      <c r="D204" s="28">
        <v>11.54852867</v>
      </c>
      <c r="E204" s="28">
        <v>7.0098218299999999</v>
      </c>
      <c r="F204" s="28">
        <v>3.8184535099999999</v>
      </c>
      <c r="G204" s="28">
        <v>0.72025332999999991</v>
      </c>
      <c r="H204" s="28">
        <v>35.535729419999996</v>
      </c>
      <c r="I204" s="28">
        <v>7.2288613099999992</v>
      </c>
      <c r="J204" s="28">
        <v>4.1823828000000001</v>
      </c>
      <c r="K204" s="28">
        <v>23.550516809999998</v>
      </c>
      <c r="L204" s="28">
        <v>0.57396849999999999</v>
      </c>
      <c r="M204" s="28">
        <v>169.69831388000003</v>
      </c>
      <c r="N204" s="28">
        <v>168.621801</v>
      </c>
      <c r="O204" s="28">
        <v>5.6827699999999995E-2</v>
      </c>
      <c r="P204" s="28">
        <v>0</v>
      </c>
      <c r="Q204" s="28">
        <v>1.01968518</v>
      </c>
      <c r="R204" s="28">
        <v>216.78257197000002</v>
      </c>
      <c r="S204" s="28">
        <v>58.930135380000003</v>
      </c>
      <c r="T204" s="28">
        <v>2.9331428500000003</v>
      </c>
      <c r="U204" s="28">
        <v>12.244454230000001</v>
      </c>
      <c r="V204" s="28">
        <v>0</v>
      </c>
      <c r="W204" s="28">
        <v>28.027846109999999</v>
      </c>
      <c r="X204" s="28">
        <v>9.8207222600000001</v>
      </c>
      <c r="Y204" s="28">
        <v>16.395329950000001</v>
      </c>
      <c r="Z204" s="28">
        <v>5.4154191100000002</v>
      </c>
      <c r="AA204" s="28">
        <v>133.76704988999998</v>
      </c>
      <c r="AB204" s="28">
        <v>83.015522080000039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  <c r="AJ204" s="28">
        <v>0</v>
      </c>
      <c r="AK204" s="28">
        <v>0</v>
      </c>
      <c r="AL204" s="28">
        <v>7.9534879800000002</v>
      </c>
      <c r="AM204" s="28">
        <v>7.9534879800000002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7.9534879800000002</v>
      </c>
      <c r="AU204" s="28">
        <v>75.062034100000034</v>
      </c>
      <c r="AV204" s="28">
        <v>149.47338867000002</v>
      </c>
      <c r="AW204" s="28">
        <v>224.53542277000005</v>
      </c>
      <c r="AX204" s="28">
        <v>0</v>
      </c>
      <c r="AY204" s="28">
        <v>25.346487230000001</v>
      </c>
      <c r="AZ204" s="27">
        <v>199.18893554000005</v>
      </c>
      <c r="BA204" s="15"/>
    </row>
    <row r="205" spans="2:53" x14ac:dyDescent="0.2">
      <c r="B205" s="18" t="s">
        <v>450</v>
      </c>
      <c r="C205" s="28">
        <v>18.011848469999997</v>
      </c>
      <c r="D205" s="28">
        <v>8.7007441300000004</v>
      </c>
      <c r="E205" s="28">
        <v>5.4297611799999999</v>
      </c>
      <c r="F205" s="28">
        <v>2.7698296499999997</v>
      </c>
      <c r="G205" s="28">
        <v>0.50115330000000002</v>
      </c>
      <c r="H205" s="28">
        <v>9.3111043399999982</v>
      </c>
      <c r="I205" s="28">
        <v>2.9972845499999998</v>
      </c>
      <c r="J205" s="28">
        <v>0.67880580000000001</v>
      </c>
      <c r="K205" s="28">
        <v>5.5853914099999997</v>
      </c>
      <c r="L205" s="28">
        <v>4.9622579999999999E-2</v>
      </c>
      <c r="M205" s="28">
        <v>148.62737211000001</v>
      </c>
      <c r="N205" s="28">
        <v>147.424533</v>
      </c>
      <c r="O205" s="28">
        <v>9.416919E-2</v>
      </c>
      <c r="P205" s="28">
        <v>0</v>
      </c>
      <c r="Q205" s="28">
        <v>1.1086699199999999</v>
      </c>
      <c r="R205" s="28">
        <v>166.63922058</v>
      </c>
      <c r="S205" s="28">
        <v>104.57466396</v>
      </c>
      <c r="T205" s="28">
        <v>1.2179746899999999</v>
      </c>
      <c r="U205" s="28">
        <v>8.2278253200000009</v>
      </c>
      <c r="V205" s="28">
        <v>0</v>
      </c>
      <c r="W205" s="28">
        <v>0</v>
      </c>
      <c r="X205" s="28">
        <v>2.6292841199999999</v>
      </c>
      <c r="Y205" s="28">
        <v>11.5377408</v>
      </c>
      <c r="Z205" s="28">
        <v>1.71770825</v>
      </c>
      <c r="AA205" s="28">
        <v>129.90519713999998</v>
      </c>
      <c r="AB205" s="28">
        <v>36.734023440000016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</v>
      </c>
      <c r="AL205" s="28">
        <v>31.786912390000001</v>
      </c>
      <c r="AM205" s="28">
        <v>31.786912390000001</v>
      </c>
      <c r="AN205" s="28">
        <v>0</v>
      </c>
      <c r="AO205" s="28">
        <v>0</v>
      </c>
      <c r="AP205" s="28">
        <v>3.4764305299999996</v>
      </c>
      <c r="AQ205" s="28">
        <v>3.4764305299999996</v>
      </c>
      <c r="AR205" s="28">
        <v>0</v>
      </c>
      <c r="AS205" s="28">
        <v>0</v>
      </c>
      <c r="AT205" s="28">
        <v>35.263342919999999</v>
      </c>
      <c r="AU205" s="28">
        <v>1.4706805200000161</v>
      </c>
      <c r="AV205" s="28">
        <v>42.608579549999995</v>
      </c>
      <c r="AW205" s="28">
        <v>44.079260070000011</v>
      </c>
      <c r="AX205" s="28">
        <v>0</v>
      </c>
      <c r="AY205" s="28">
        <v>0</v>
      </c>
      <c r="AZ205" s="27">
        <v>44.079260070000011</v>
      </c>
      <c r="BA205" s="15"/>
    </row>
    <row r="206" spans="2:53" x14ac:dyDescent="0.2">
      <c r="B206" s="18" t="s">
        <v>375</v>
      </c>
      <c r="C206" s="28">
        <v>12.664152980000001</v>
      </c>
      <c r="D206" s="28">
        <v>5.1835812700000004</v>
      </c>
      <c r="E206" s="28">
        <v>3.0607862000000003</v>
      </c>
      <c r="F206" s="28">
        <v>1.8245390500000001</v>
      </c>
      <c r="G206" s="28">
        <v>0.29825602000000001</v>
      </c>
      <c r="H206" s="28">
        <v>7.4805717100000004</v>
      </c>
      <c r="I206" s="28">
        <v>1.7916912600000001</v>
      </c>
      <c r="J206" s="28">
        <v>1.20040368</v>
      </c>
      <c r="K206" s="28">
        <v>4.4621817699999999</v>
      </c>
      <c r="L206" s="28">
        <v>2.6294999999999999E-2</v>
      </c>
      <c r="M206" s="28">
        <v>76.350217000000001</v>
      </c>
      <c r="N206" s="28">
        <v>76.350217000000001</v>
      </c>
      <c r="O206" s="28">
        <v>0</v>
      </c>
      <c r="P206" s="28">
        <v>0</v>
      </c>
      <c r="Q206" s="28">
        <v>0</v>
      </c>
      <c r="R206" s="28">
        <v>89.014369979999998</v>
      </c>
      <c r="S206" s="28">
        <v>54.101726599999999</v>
      </c>
      <c r="T206" s="28">
        <v>1.8540179999999999</v>
      </c>
      <c r="U206" s="28">
        <v>5.5714935099999998</v>
      </c>
      <c r="V206" s="28">
        <v>0</v>
      </c>
      <c r="W206" s="28">
        <v>0</v>
      </c>
      <c r="X206" s="28">
        <v>2.5435835400000002</v>
      </c>
      <c r="Y206" s="28">
        <v>8.238757360000001</v>
      </c>
      <c r="Z206" s="28">
        <v>1.13088352</v>
      </c>
      <c r="AA206" s="28">
        <v>73.440462529999991</v>
      </c>
      <c r="AB206" s="28">
        <v>15.573907450000007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1.062716</v>
      </c>
      <c r="AM206" s="28">
        <v>1.062716</v>
      </c>
      <c r="AN206" s="28">
        <v>0</v>
      </c>
      <c r="AO206" s="28">
        <v>0</v>
      </c>
      <c r="AP206" s="28">
        <v>2.2916527000000002</v>
      </c>
      <c r="AQ206" s="28">
        <v>2.2916527000000002</v>
      </c>
      <c r="AR206" s="28">
        <v>0</v>
      </c>
      <c r="AS206" s="28">
        <v>0</v>
      </c>
      <c r="AT206" s="28">
        <v>3.3543687000000002</v>
      </c>
      <c r="AU206" s="28">
        <v>12.219538750000007</v>
      </c>
      <c r="AV206" s="28">
        <v>18.974717309999999</v>
      </c>
      <c r="AW206" s="28">
        <v>31.194256060000008</v>
      </c>
      <c r="AX206" s="28">
        <v>2.73119464</v>
      </c>
      <c r="AY206" s="28">
        <v>1.1311063600000002</v>
      </c>
      <c r="AZ206" s="27">
        <v>27.331955060000009</v>
      </c>
      <c r="BA206" s="15"/>
    </row>
    <row r="207" spans="2:53" x14ac:dyDescent="0.2">
      <c r="B207" s="18" t="s">
        <v>451</v>
      </c>
      <c r="C207" s="28">
        <v>76.417157489999994</v>
      </c>
      <c r="D207" s="28">
        <v>59.073599219999998</v>
      </c>
      <c r="E207" s="28">
        <v>23.673831</v>
      </c>
      <c r="F207" s="28">
        <v>33.712495529999998</v>
      </c>
      <c r="G207" s="28">
        <v>1.6872726899999999</v>
      </c>
      <c r="H207" s="28">
        <v>17.343558269999999</v>
      </c>
      <c r="I207" s="28">
        <v>7.7789487099999999</v>
      </c>
      <c r="J207" s="28">
        <v>2.6474525</v>
      </c>
      <c r="K207" s="28">
        <v>6.8283095899999999</v>
      </c>
      <c r="L207" s="28">
        <v>8.8847469999999998E-2</v>
      </c>
      <c r="M207" s="28">
        <v>170.587864</v>
      </c>
      <c r="N207" s="28">
        <v>166.65481399999999</v>
      </c>
      <c r="O207" s="28">
        <v>0</v>
      </c>
      <c r="P207" s="28">
        <v>0</v>
      </c>
      <c r="Q207" s="28">
        <v>3.9330500000000002</v>
      </c>
      <c r="R207" s="28">
        <v>247.00502148999999</v>
      </c>
      <c r="S207" s="28">
        <v>96.887883069999987</v>
      </c>
      <c r="T207" s="28">
        <v>6.2262657599999995</v>
      </c>
      <c r="U207" s="28">
        <v>17.432703539999999</v>
      </c>
      <c r="V207" s="28">
        <v>0</v>
      </c>
      <c r="W207" s="28">
        <v>4.6978381300000001</v>
      </c>
      <c r="X207" s="28">
        <v>32.772497539999996</v>
      </c>
      <c r="Y207" s="28">
        <v>30.412055989999999</v>
      </c>
      <c r="Z207" s="28">
        <v>4.8220853899999998</v>
      </c>
      <c r="AA207" s="28">
        <v>193.25132941999999</v>
      </c>
      <c r="AB207" s="28">
        <v>53.75369207</v>
      </c>
      <c r="AC207" s="28">
        <v>0</v>
      </c>
      <c r="AD207" s="28">
        <v>0</v>
      </c>
      <c r="AE207" s="28">
        <v>0</v>
      </c>
      <c r="AF207" s="28">
        <v>0</v>
      </c>
      <c r="AG207" s="28">
        <v>0</v>
      </c>
      <c r="AH207" s="28">
        <v>0</v>
      </c>
      <c r="AI207" s="28">
        <v>0</v>
      </c>
      <c r="AJ207" s="28">
        <v>14.399954529999999</v>
      </c>
      <c r="AK207" s="28">
        <v>14.399954529999999</v>
      </c>
      <c r="AL207" s="28">
        <v>35.180264520000001</v>
      </c>
      <c r="AM207" s="28">
        <v>35.180264520000001</v>
      </c>
      <c r="AN207" s="28">
        <v>0</v>
      </c>
      <c r="AO207" s="28">
        <v>0</v>
      </c>
      <c r="AP207" s="28">
        <v>0</v>
      </c>
      <c r="AQ207" s="28">
        <v>0</v>
      </c>
      <c r="AR207" s="28">
        <v>0</v>
      </c>
      <c r="AS207" s="28">
        <v>0</v>
      </c>
      <c r="AT207" s="28">
        <v>35.180264520000001</v>
      </c>
      <c r="AU207" s="28">
        <v>32.97338208</v>
      </c>
      <c r="AV207" s="28">
        <v>22.583052590000005</v>
      </c>
      <c r="AW207" s="28">
        <v>55.556434670000002</v>
      </c>
      <c r="AX207" s="28">
        <v>1.9296247900000001</v>
      </c>
      <c r="AY207" s="28">
        <v>4.4063252000000004</v>
      </c>
      <c r="AZ207" s="27">
        <v>49.220484680000006</v>
      </c>
      <c r="BA207" s="15"/>
    </row>
    <row r="208" spans="2:53" x14ac:dyDescent="0.2">
      <c r="B208" s="18" t="s">
        <v>452</v>
      </c>
      <c r="C208" s="28">
        <v>14.591799349999999</v>
      </c>
      <c r="D208" s="28">
        <v>7.0820396499999996</v>
      </c>
      <c r="E208" s="28">
        <v>4.3373691799999996</v>
      </c>
      <c r="F208" s="28">
        <v>2.4087930699999998</v>
      </c>
      <c r="G208" s="28">
        <v>0.33587740000000005</v>
      </c>
      <c r="H208" s="28">
        <v>7.5097596999999991</v>
      </c>
      <c r="I208" s="28">
        <v>4.0758677299999997</v>
      </c>
      <c r="J208" s="28">
        <v>0.43010799999999999</v>
      </c>
      <c r="K208" s="28">
        <v>2.7402891</v>
      </c>
      <c r="L208" s="28">
        <v>0.26349486999999999</v>
      </c>
      <c r="M208" s="28">
        <v>91.554905000000005</v>
      </c>
      <c r="N208" s="28">
        <v>91.554905000000005</v>
      </c>
      <c r="O208" s="28">
        <v>0</v>
      </c>
      <c r="P208" s="28">
        <v>0</v>
      </c>
      <c r="Q208" s="28">
        <v>0</v>
      </c>
      <c r="R208" s="28">
        <v>106.14670435000001</v>
      </c>
      <c r="S208" s="28">
        <v>38.508561499999999</v>
      </c>
      <c r="T208" s="28">
        <v>2.9797293199999997</v>
      </c>
      <c r="U208" s="28">
        <v>7.3528457500000002</v>
      </c>
      <c r="V208" s="28">
        <v>0</v>
      </c>
      <c r="W208" s="28">
        <v>2.4386313500000001</v>
      </c>
      <c r="X208" s="28">
        <v>2.7881794800000002</v>
      </c>
      <c r="Y208" s="28">
        <v>27.141481460000001</v>
      </c>
      <c r="Z208" s="28">
        <v>0</v>
      </c>
      <c r="AA208" s="28">
        <v>81.209428860000003</v>
      </c>
      <c r="AB208" s="28">
        <v>24.937275490000005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0</v>
      </c>
      <c r="AL208" s="28">
        <v>8.5252637100000008</v>
      </c>
      <c r="AM208" s="28">
        <v>8.5252637100000008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8.5252637100000008</v>
      </c>
      <c r="AU208" s="28">
        <v>16.412011780000004</v>
      </c>
      <c r="AV208" s="28">
        <v>53.884902090000004</v>
      </c>
      <c r="AW208" s="28">
        <v>70.296913870000012</v>
      </c>
      <c r="AX208" s="28">
        <v>1.6007701000000001</v>
      </c>
      <c r="AY208" s="28">
        <v>16.84862334</v>
      </c>
      <c r="AZ208" s="27">
        <v>51.847520430000003</v>
      </c>
      <c r="BA208" s="15"/>
    </row>
    <row r="209" spans="2:53" x14ac:dyDescent="0.2">
      <c r="B209" s="18" t="s">
        <v>453</v>
      </c>
      <c r="C209" s="28">
        <v>16.822191360000001</v>
      </c>
      <c r="D209" s="28">
        <v>4.2612977499999998</v>
      </c>
      <c r="E209" s="28">
        <v>2.3101727200000002</v>
      </c>
      <c r="F209" s="28">
        <v>1.67534092</v>
      </c>
      <c r="G209" s="28">
        <v>0.27578410999999997</v>
      </c>
      <c r="H209" s="28">
        <v>12.560893610000001</v>
      </c>
      <c r="I209" s="28">
        <v>1.3430818400000002</v>
      </c>
      <c r="J209" s="28">
        <v>0.52662299999999995</v>
      </c>
      <c r="K209" s="28">
        <v>9.8516104799999997</v>
      </c>
      <c r="L209" s="28">
        <v>0.83957829000000006</v>
      </c>
      <c r="M209" s="28">
        <v>130.73594449999999</v>
      </c>
      <c r="N209" s="28">
        <v>97.279670999999993</v>
      </c>
      <c r="O209" s="28">
        <v>3.2273499999999997E-2</v>
      </c>
      <c r="P209" s="28">
        <v>0</v>
      </c>
      <c r="Q209" s="28">
        <v>33.423999999999999</v>
      </c>
      <c r="R209" s="28">
        <v>147.55813585999999</v>
      </c>
      <c r="S209" s="28">
        <v>54.632664770000005</v>
      </c>
      <c r="T209" s="28">
        <v>1.41317721</v>
      </c>
      <c r="U209" s="28">
        <v>9.8052299999999999</v>
      </c>
      <c r="V209" s="28">
        <v>0</v>
      </c>
      <c r="W209" s="28">
        <v>1.87036158</v>
      </c>
      <c r="X209" s="28">
        <v>9.2562435999999995</v>
      </c>
      <c r="Y209" s="28">
        <v>18.584822199999998</v>
      </c>
      <c r="Z209" s="28">
        <v>1.45581838</v>
      </c>
      <c r="AA209" s="28">
        <v>97.018317740000001</v>
      </c>
      <c r="AB209" s="28">
        <v>50.539818119999993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</v>
      </c>
      <c r="AK209" s="28">
        <v>0</v>
      </c>
      <c r="AL209" s="28">
        <v>33.0947277</v>
      </c>
      <c r="AM209" s="28">
        <v>33.0947277</v>
      </c>
      <c r="AN209" s="28">
        <v>0</v>
      </c>
      <c r="AO209" s="28">
        <v>0</v>
      </c>
      <c r="AP209" s="28">
        <v>5.8857160000000004</v>
      </c>
      <c r="AQ209" s="28">
        <v>5.8857160000000004</v>
      </c>
      <c r="AR209" s="28">
        <v>0</v>
      </c>
      <c r="AS209" s="28">
        <v>0</v>
      </c>
      <c r="AT209" s="28">
        <v>38.980443700000002</v>
      </c>
      <c r="AU209" s="28">
        <v>11.55937441999999</v>
      </c>
      <c r="AV209" s="28">
        <v>30.75664557</v>
      </c>
      <c r="AW209" s="28">
        <v>42.316019989999987</v>
      </c>
      <c r="AX209" s="28">
        <v>0</v>
      </c>
      <c r="AY209" s="28">
        <v>4.841799</v>
      </c>
      <c r="AZ209" s="27">
        <v>37.474220989999985</v>
      </c>
      <c r="BA209" s="15"/>
    </row>
    <row r="210" spans="2:53" x14ac:dyDescent="0.2">
      <c r="B210" s="18" t="s">
        <v>454</v>
      </c>
      <c r="C210" s="28">
        <v>10.81587057</v>
      </c>
      <c r="D210" s="28">
        <v>5.1171524299999991</v>
      </c>
      <c r="E210" s="28">
        <v>2.5149684299999997</v>
      </c>
      <c r="F210" s="28">
        <v>2.3638312400000001</v>
      </c>
      <c r="G210" s="28">
        <v>0.23835276</v>
      </c>
      <c r="H210" s="28">
        <v>5.6987181400000004</v>
      </c>
      <c r="I210" s="28">
        <v>0.62859606000000001</v>
      </c>
      <c r="J210" s="28">
        <v>3.1467770399999999</v>
      </c>
      <c r="K210" s="28">
        <v>0</v>
      </c>
      <c r="L210" s="28">
        <v>1.9233450400000001</v>
      </c>
      <c r="M210" s="28">
        <v>73.163927000000001</v>
      </c>
      <c r="N210" s="28">
        <v>73.163927000000001</v>
      </c>
      <c r="O210" s="28">
        <v>0</v>
      </c>
      <c r="P210" s="28">
        <v>0</v>
      </c>
      <c r="Q210" s="28">
        <v>0</v>
      </c>
      <c r="R210" s="28">
        <v>83.979797570000002</v>
      </c>
      <c r="S210" s="28">
        <v>37.618601170000005</v>
      </c>
      <c r="T210" s="28">
        <v>1.0395700999999999</v>
      </c>
      <c r="U210" s="28">
        <v>5.8464816600000002</v>
      </c>
      <c r="V210" s="28">
        <v>0</v>
      </c>
      <c r="W210" s="28">
        <v>4.8165640099999996</v>
      </c>
      <c r="X210" s="28">
        <v>11.44486562</v>
      </c>
      <c r="Y210" s="28">
        <v>1.4606393200000001</v>
      </c>
      <c r="Z210" s="28">
        <v>0</v>
      </c>
      <c r="AA210" s="28">
        <v>62.226721880000007</v>
      </c>
      <c r="AB210" s="28">
        <v>21.753075689999996</v>
      </c>
      <c r="AC210" s="28">
        <v>0</v>
      </c>
      <c r="AD210" s="28">
        <v>0</v>
      </c>
      <c r="AE210" s="28">
        <v>0</v>
      </c>
      <c r="AF210" s="28">
        <v>0</v>
      </c>
      <c r="AG210" s="28">
        <v>0</v>
      </c>
      <c r="AH210" s="28">
        <v>0</v>
      </c>
      <c r="AI210" s="28">
        <v>0</v>
      </c>
      <c r="AJ210" s="28">
        <v>0</v>
      </c>
      <c r="AK210" s="28">
        <v>0</v>
      </c>
      <c r="AL210" s="28">
        <v>17.06534791</v>
      </c>
      <c r="AM210" s="28">
        <v>17.06534791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17.06534791</v>
      </c>
      <c r="AU210" s="28">
        <v>4.6877277799999959</v>
      </c>
      <c r="AV210" s="28">
        <v>23.846600070000001</v>
      </c>
      <c r="AW210" s="28">
        <v>28.534327849999997</v>
      </c>
      <c r="AX210" s="28">
        <v>3.1414163900000003</v>
      </c>
      <c r="AY210" s="28">
        <v>0</v>
      </c>
      <c r="AZ210" s="27">
        <v>25.392911459999997</v>
      </c>
      <c r="BA210" s="15"/>
    </row>
    <row r="211" spans="2:53" x14ac:dyDescent="0.2">
      <c r="B211" s="18" t="s">
        <v>455</v>
      </c>
      <c r="C211" s="28">
        <v>10.08701962</v>
      </c>
      <c r="D211" s="28">
        <v>6.03642492</v>
      </c>
      <c r="E211" s="28">
        <v>2.9726028900000001</v>
      </c>
      <c r="F211" s="28">
        <v>2.67256771</v>
      </c>
      <c r="G211" s="28">
        <v>0.39125431999999999</v>
      </c>
      <c r="H211" s="28">
        <v>4.0505947000000004</v>
      </c>
      <c r="I211" s="28">
        <v>1.2776888500000001</v>
      </c>
      <c r="J211" s="28">
        <v>2.5435767500000002</v>
      </c>
      <c r="K211" s="28">
        <v>0</v>
      </c>
      <c r="L211" s="28">
        <v>0.22932910000000001</v>
      </c>
      <c r="M211" s="28">
        <v>78.109662119999996</v>
      </c>
      <c r="N211" s="28">
        <v>77.622631999999996</v>
      </c>
      <c r="O211" s="28">
        <v>7.06224E-3</v>
      </c>
      <c r="P211" s="28">
        <v>0.32464688000000003</v>
      </c>
      <c r="Q211" s="28">
        <v>0.15532099999999999</v>
      </c>
      <c r="R211" s="28">
        <v>88.196681740000002</v>
      </c>
      <c r="S211" s="28">
        <v>35.037728919999999</v>
      </c>
      <c r="T211" s="28">
        <v>1.037193</v>
      </c>
      <c r="U211" s="28">
        <v>11.03173988</v>
      </c>
      <c r="V211" s="28">
        <v>0.1</v>
      </c>
      <c r="W211" s="28">
        <v>1.4</v>
      </c>
      <c r="X211" s="28">
        <v>2.7105549199999999</v>
      </c>
      <c r="Y211" s="28">
        <v>8.1094912299999997</v>
      </c>
      <c r="Z211" s="28">
        <v>0</v>
      </c>
      <c r="AA211" s="28">
        <v>59.426707949999994</v>
      </c>
      <c r="AB211" s="28">
        <v>28.769973790000009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10.703361989999998</v>
      </c>
      <c r="AM211" s="28">
        <v>10.703361989999998</v>
      </c>
      <c r="AN211" s="28">
        <v>0</v>
      </c>
      <c r="AO211" s="28">
        <v>0</v>
      </c>
      <c r="AP211" s="28">
        <v>1.8552357099999999</v>
      </c>
      <c r="AQ211" s="28">
        <v>1.8552357099999999</v>
      </c>
      <c r="AR211" s="28">
        <v>0</v>
      </c>
      <c r="AS211" s="28">
        <v>1.65</v>
      </c>
      <c r="AT211" s="28">
        <v>14.208597699999999</v>
      </c>
      <c r="AU211" s="28">
        <v>14.56137609000001</v>
      </c>
      <c r="AV211" s="28">
        <v>12.752501369999999</v>
      </c>
      <c r="AW211" s="28">
        <v>27.313877460000008</v>
      </c>
      <c r="AX211" s="28">
        <v>1.23760307</v>
      </c>
      <c r="AY211" s="28">
        <v>6.3720157400000002</v>
      </c>
      <c r="AZ211" s="27">
        <v>19.704258650000007</v>
      </c>
      <c r="BA211" s="15"/>
    </row>
    <row r="212" spans="2:53" x14ac:dyDescent="0.2">
      <c r="B212" s="18" t="s">
        <v>456</v>
      </c>
      <c r="C212" s="28">
        <v>60.980258310000004</v>
      </c>
      <c r="D212" s="28">
        <v>30.574056630000001</v>
      </c>
      <c r="E212" s="28">
        <v>9.9514755800000003</v>
      </c>
      <c r="F212" s="28">
        <v>19.130580420000001</v>
      </c>
      <c r="G212" s="28">
        <v>1.4920006299999999</v>
      </c>
      <c r="H212" s="28">
        <v>30.406201680000002</v>
      </c>
      <c r="I212" s="28">
        <v>3.8870976800000001</v>
      </c>
      <c r="J212" s="28">
        <v>2.9015898</v>
      </c>
      <c r="K212" s="28">
        <v>23.398680640000002</v>
      </c>
      <c r="L212" s="28">
        <v>0.21883356000000001</v>
      </c>
      <c r="M212" s="28">
        <v>180.26282441000001</v>
      </c>
      <c r="N212" s="28">
        <v>180.24735000000001</v>
      </c>
      <c r="O212" s="28">
        <v>1.5474409999999999E-2</v>
      </c>
      <c r="P212" s="28">
        <v>0</v>
      </c>
      <c r="Q212" s="28">
        <v>0</v>
      </c>
      <c r="R212" s="28">
        <v>241.24308272000002</v>
      </c>
      <c r="S212" s="28">
        <v>107.23315862999999</v>
      </c>
      <c r="T212" s="28">
        <v>2.1358216800000003</v>
      </c>
      <c r="U212" s="28">
        <v>16.518738429999999</v>
      </c>
      <c r="V212" s="28">
        <v>0</v>
      </c>
      <c r="W212" s="28">
        <v>0</v>
      </c>
      <c r="X212" s="28">
        <v>5.6891770999999993</v>
      </c>
      <c r="Y212" s="28">
        <v>30.03612562</v>
      </c>
      <c r="Z212" s="28">
        <v>0</v>
      </c>
      <c r="AA212" s="28">
        <v>161.61302146</v>
      </c>
      <c r="AB212" s="28">
        <v>79.630061260000019</v>
      </c>
      <c r="AC212" s="28">
        <v>0.95428583</v>
      </c>
      <c r="AD212" s="28">
        <v>0.95428583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0.95428583</v>
      </c>
      <c r="AL212" s="28">
        <v>32.255084879999998</v>
      </c>
      <c r="AM212" s="28">
        <v>32.255084879999998</v>
      </c>
      <c r="AN212" s="28">
        <v>0</v>
      </c>
      <c r="AO212" s="28">
        <v>0</v>
      </c>
      <c r="AP212" s="28">
        <v>1.37963652</v>
      </c>
      <c r="AQ212" s="28">
        <v>1.37963652</v>
      </c>
      <c r="AR212" s="28">
        <v>0</v>
      </c>
      <c r="AS212" s="28">
        <v>0</v>
      </c>
      <c r="AT212" s="28">
        <v>33.634721399999997</v>
      </c>
      <c r="AU212" s="28">
        <v>46.949625690000026</v>
      </c>
      <c r="AV212" s="28">
        <v>46.692987889999998</v>
      </c>
      <c r="AW212" s="28">
        <v>93.642613580000017</v>
      </c>
      <c r="AX212" s="28">
        <v>22.88551198</v>
      </c>
      <c r="AY212" s="28">
        <v>0</v>
      </c>
      <c r="AZ212" s="27">
        <v>70.757101600000013</v>
      </c>
      <c r="BA212" s="15"/>
    </row>
    <row r="213" spans="2:53" x14ac:dyDescent="0.2">
      <c r="B213" s="18" t="s">
        <v>457</v>
      </c>
      <c r="C213" s="28">
        <v>12.70971054</v>
      </c>
      <c r="D213" s="28">
        <v>4.4205603599999996</v>
      </c>
      <c r="E213" s="28">
        <v>2.4631206200000002</v>
      </c>
      <c r="F213" s="28">
        <v>1.74090141</v>
      </c>
      <c r="G213" s="28">
        <v>0.21653832999999997</v>
      </c>
      <c r="H213" s="28">
        <v>8.28915018</v>
      </c>
      <c r="I213" s="28">
        <v>0.74271219999999993</v>
      </c>
      <c r="J213" s="28">
        <v>2.8975339199999999</v>
      </c>
      <c r="K213" s="28">
        <v>4.2727955</v>
      </c>
      <c r="L213" s="28">
        <v>0.37610855999999998</v>
      </c>
      <c r="M213" s="28">
        <v>102.63392</v>
      </c>
      <c r="N213" s="28">
        <v>102.63392</v>
      </c>
      <c r="O213" s="28">
        <v>0</v>
      </c>
      <c r="P213" s="28">
        <v>0</v>
      </c>
      <c r="Q213" s="28">
        <v>0</v>
      </c>
      <c r="R213" s="28">
        <v>115.34363054000001</v>
      </c>
      <c r="S213" s="28">
        <v>87.802608939999999</v>
      </c>
      <c r="T213" s="28">
        <v>0.95338223</v>
      </c>
      <c r="U213" s="28">
        <v>5.0026655199999999</v>
      </c>
      <c r="V213" s="28">
        <v>0</v>
      </c>
      <c r="W213" s="28">
        <v>0</v>
      </c>
      <c r="X213" s="28">
        <v>1.6644692400000001</v>
      </c>
      <c r="Y213" s="28">
        <v>8.1719035000000009</v>
      </c>
      <c r="Z213" s="28">
        <v>0</v>
      </c>
      <c r="AA213" s="28">
        <v>103.59502943</v>
      </c>
      <c r="AB213" s="28">
        <v>11.74860111000001</v>
      </c>
      <c r="AC213" s="28">
        <v>0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0.67311699999999997</v>
      </c>
      <c r="AM213" s="28">
        <v>0.67311699999999997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0.67311699999999997</v>
      </c>
      <c r="AU213" s="28">
        <v>11.07548411000001</v>
      </c>
      <c r="AV213" s="28">
        <v>11.77924099</v>
      </c>
      <c r="AW213" s="28">
        <v>22.85472510000001</v>
      </c>
      <c r="AX213" s="28">
        <v>0.65079839000000006</v>
      </c>
      <c r="AY213" s="28">
        <v>6.3822652499999997</v>
      </c>
      <c r="AZ213" s="27">
        <v>15.821661460000012</v>
      </c>
      <c r="BA213" s="15"/>
    </row>
    <row r="214" spans="2:53" x14ac:dyDescent="0.2">
      <c r="B214" s="18" t="s">
        <v>458</v>
      </c>
      <c r="C214" s="28">
        <v>40.7349532</v>
      </c>
      <c r="D214" s="28">
        <v>19.99718566</v>
      </c>
      <c r="E214" s="28">
        <v>10.539199910000001</v>
      </c>
      <c r="F214" s="28">
        <v>8.6682131099999999</v>
      </c>
      <c r="G214" s="28">
        <v>0.78977264000000003</v>
      </c>
      <c r="H214" s="28">
        <v>20.73776754</v>
      </c>
      <c r="I214" s="28">
        <v>4.36721659</v>
      </c>
      <c r="J214" s="28">
        <v>0.94776349999999998</v>
      </c>
      <c r="K214" s="28">
        <v>12.62614583</v>
      </c>
      <c r="L214" s="28">
        <v>2.7966416199999999</v>
      </c>
      <c r="M214" s="28">
        <v>241.89291312</v>
      </c>
      <c r="N214" s="28">
        <v>226.61926500000001</v>
      </c>
      <c r="O214" s="28">
        <v>15.273648119999999</v>
      </c>
      <c r="P214" s="28">
        <v>0</v>
      </c>
      <c r="Q214" s="28">
        <v>0</v>
      </c>
      <c r="R214" s="28">
        <v>282.62786632000001</v>
      </c>
      <c r="S214" s="28">
        <v>145.03406072999999</v>
      </c>
      <c r="T214" s="28">
        <v>7.5826147500000003</v>
      </c>
      <c r="U214" s="28">
        <v>20.09145964</v>
      </c>
      <c r="V214" s="28">
        <v>0</v>
      </c>
      <c r="W214" s="28">
        <v>0</v>
      </c>
      <c r="X214" s="28">
        <v>13.533837210000002</v>
      </c>
      <c r="Y214" s="28">
        <v>22.792839820000001</v>
      </c>
      <c r="Z214" s="28">
        <v>4.2199731900000002</v>
      </c>
      <c r="AA214" s="28">
        <v>213.25478534000001</v>
      </c>
      <c r="AB214" s="28">
        <v>69.373080979999997</v>
      </c>
      <c r="AC214" s="28">
        <v>0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32.837519550000003</v>
      </c>
      <c r="AM214" s="28">
        <v>32.837519550000003</v>
      </c>
      <c r="AN214" s="28">
        <v>0</v>
      </c>
      <c r="AO214" s="28">
        <v>0</v>
      </c>
      <c r="AP214" s="28">
        <v>11.57005468</v>
      </c>
      <c r="AQ214" s="28">
        <v>11.57005468</v>
      </c>
      <c r="AR214" s="28">
        <v>0</v>
      </c>
      <c r="AS214" s="28">
        <v>0</v>
      </c>
      <c r="AT214" s="28">
        <v>44.407574230000002</v>
      </c>
      <c r="AU214" s="28">
        <v>24.965506749999996</v>
      </c>
      <c r="AV214" s="28">
        <v>109.92970242</v>
      </c>
      <c r="AW214" s="28">
        <v>134.89520916999999</v>
      </c>
      <c r="AX214" s="28">
        <v>0</v>
      </c>
      <c r="AY214" s="28">
        <v>0</v>
      </c>
      <c r="AZ214" s="27">
        <v>134.89520916999999</v>
      </c>
      <c r="BA214" s="15"/>
    </row>
    <row r="215" spans="2:53" x14ac:dyDescent="0.2">
      <c r="B215" s="18" t="s">
        <v>459</v>
      </c>
      <c r="C215" s="28">
        <v>30.058395019999999</v>
      </c>
      <c r="D215" s="28">
        <v>18.758230679999997</v>
      </c>
      <c r="E215" s="28">
        <v>11.61316669</v>
      </c>
      <c r="F215" s="28">
        <v>6.3223790499999994</v>
      </c>
      <c r="G215" s="28">
        <v>0.82268493999999992</v>
      </c>
      <c r="H215" s="28">
        <v>11.30016434</v>
      </c>
      <c r="I215" s="28">
        <v>5.3378928999999999</v>
      </c>
      <c r="J215" s="28">
        <v>0.44319500000000001</v>
      </c>
      <c r="K215" s="28">
        <v>5.309647</v>
      </c>
      <c r="L215" s="28">
        <v>0.20942943999999999</v>
      </c>
      <c r="M215" s="28">
        <v>132.40984900000001</v>
      </c>
      <c r="N215" s="28">
        <v>132.40984900000001</v>
      </c>
      <c r="O215" s="28">
        <v>0</v>
      </c>
      <c r="P215" s="28">
        <v>0</v>
      </c>
      <c r="Q215" s="28">
        <v>0</v>
      </c>
      <c r="R215" s="28">
        <v>162.46824402000001</v>
      </c>
      <c r="S215" s="28">
        <v>83.096455450000008</v>
      </c>
      <c r="T215" s="28">
        <v>1.7</v>
      </c>
      <c r="U215" s="28">
        <v>8.5463649000000004</v>
      </c>
      <c r="V215" s="28">
        <v>0</v>
      </c>
      <c r="W215" s="28">
        <v>0</v>
      </c>
      <c r="X215" s="28">
        <v>5.3075944100000001</v>
      </c>
      <c r="Y215" s="28">
        <v>17.439664019999999</v>
      </c>
      <c r="Z215" s="28">
        <v>0</v>
      </c>
      <c r="AA215" s="28">
        <v>116.09007878000001</v>
      </c>
      <c r="AB215" s="28">
        <v>46.378165240000001</v>
      </c>
      <c r="AC215" s="28">
        <v>0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42.235279049999995</v>
      </c>
      <c r="AM215" s="28">
        <v>42.235279049999995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42.235279049999995</v>
      </c>
      <c r="AU215" s="28">
        <v>4.1428861900000058</v>
      </c>
      <c r="AV215" s="28">
        <v>40.972543299999998</v>
      </c>
      <c r="AW215" s="28">
        <v>45.115429490000004</v>
      </c>
      <c r="AX215" s="28">
        <v>0.78061818000000005</v>
      </c>
      <c r="AY215" s="28">
        <v>0</v>
      </c>
      <c r="AZ215" s="27">
        <v>44.334811310000006</v>
      </c>
      <c r="BA215" s="15"/>
    </row>
    <row r="216" spans="2:53" x14ac:dyDescent="0.2">
      <c r="B216" s="18" t="s">
        <v>460</v>
      </c>
      <c r="C216" s="28">
        <v>72.145758490000006</v>
      </c>
      <c r="D216" s="28">
        <v>38.132448620000005</v>
      </c>
      <c r="E216" s="28">
        <v>10.64941136</v>
      </c>
      <c r="F216" s="28">
        <v>25.83235071</v>
      </c>
      <c r="G216" s="28">
        <v>1.6506865500000001</v>
      </c>
      <c r="H216" s="28">
        <v>34.013309870000001</v>
      </c>
      <c r="I216" s="28">
        <v>7.7427869800000009</v>
      </c>
      <c r="J216" s="28">
        <v>2.8072789999999999</v>
      </c>
      <c r="K216" s="28">
        <v>23.402277139999999</v>
      </c>
      <c r="L216" s="28">
        <v>6.096675E-2</v>
      </c>
      <c r="M216" s="28">
        <v>182.08424833999999</v>
      </c>
      <c r="N216" s="28">
        <v>182.059337</v>
      </c>
      <c r="O216" s="28">
        <v>2.4911340000000001E-2</v>
      </c>
      <c r="P216" s="28">
        <v>0</v>
      </c>
      <c r="Q216" s="28">
        <v>0</v>
      </c>
      <c r="R216" s="28">
        <v>254.23000682999998</v>
      </c>
      <c r="S216" s="28">
        <v>123.1451694</v>
      </c>
      <c r="T216" s="28">
        <v>2.3634173999999999</v>
      </c>
      <c r="U216" s="28">
        <v>16.104123189999999</v>
      </c>
      <c r="V216" s="28">
        <v>0</v>
      </c>
      <c r="W216" s="28">
        <v>34.781938189999998</v>
      </c>
      <c r="X216" s="28">
        <v>7.0429960400000002</v>
      </c>
      <c r="Y216" s="28">
        <v>23.115775989999999</v>
      </c>
      <c r="Z216" s="28">
        <v>1.9385799399999999</v>
      </c>
      <c r="AA216" s="28">
        <v>208.49200015000002</v>
      </c>
      <c r="AB216" s="28">
        <v>45.738006679999955</v>
      </c>
      <c r="AC216" s="28">
        <v>0</v>
      </c>
      <c r="AD216" s="28">
        <v>0</v>
      </c>
      <c r="AE216" s="28">
        <v>0</v>
      </c>
      <c r="AF216" s="28">
        <v>0</v>
      </c>
      <c r="AG216" s="28">
        <v>40</v>
      </c>
      <c r="AH216" s="28">
        <v>40</v>
      </c>
      <c r="AI216" s="28">
        <v>0</v>
      </c>
      <c r="AJ216" s="28">
        <v>0</v>
      </c>
      <c r="AK216" s="28">
        <v>40</v>
      </c>
      <c r="AL216" s="28">
        <v>21.14997447</v>
      </c>
      <c r="AM216" s="28">
        <v>21.14997447</v>
      </c>
      <c r="AN216" s="28">
        <v>0</v>
      </c>
      <c r="AO216" s="28">
        <v>0</v>
      </c>
      <c r="AP216" s="28">
        <v>6.8175180800000001</v>
      </c>
      <c r="AQ216" s="28">
        <v>6.8175180800000001</v>
      </c>
      <c r="AR216" s="28">
        <v>0</v>
      </c>
      <c r="AS216" s="28">
        <v>0</v>
      </c>
      <c r="AT216" s="28">
        <v>27.967492549999999</v>
      </c>
      <c r="AU216" s="28">
        <v>57.770514129999953</v>
      </c>
      <c r="AV216" s="28">
        <v>94.313035439999993</v>
      </c>
      <c r="AW216" s="28">
        <v>152.08354956999995</v>
      </c>
      <c r="AX216" s="28">
        <v>15.434975400000001</v>
      </c>
      <c r="AY216" s="28">
        <v>22.78098219</v>
      </c>
      <c r="AZ216" s="27">
        <v>113.86759197999993</v>
      </c>
      <c r="BA216" s="15"/>
    </row>
    <row r="217" spans="2:53" x14ac:dyDescent="0.2">
      <c r="B217" s="18" t="s">
        <v>461</v>
      </c>
      <c r="C217" s="28">
        <v>28.425431879999998</v>
      </c>
      <c r="D217" s="28">
        <v>15.673158729999999</v>
      </c>
      <c r="E217" s="28">
        <v>10.064887839999999</v>
      </c>
      <c r="F217" s="28">
        <v>4.8706348300000002</v>
      </c>
      <c r="G217" s="28">
        <v>0.73763606000000004</v>
      </c>
      <c r="H217" s="28">
        <v>12.752273150000001</v>
      </c>
      <c r="I217" s="28">
        <v>2.9174557400000003</v>
      </c>
      <c r="J217" s="28">
        <v>2.6637354100000001</v>
      </c>
      <c r="K217" s="28">
        <v>7.1045204999999996</v>
      </c>
      <c r="L217" s="28">
        <v>6.6561499999999996E-2</v>
      </c>
      <c r="M217" s="28">
        <v>174.36484578</v>
      </c>
      <c r="N217" s="28">
        <v>174.180981</v>
      </c>
      <c r="O217" s="28">
        <v>0.18386478000000001</v>
      </c>
      <c r="P217" s="28">
        <v>0</v>
      </c>
      <c r="Q217" s="28">
        <v>0</v>
      </c>
      <c r="R217" s="28">
        <v>202.79027765999999</v>
      </c>
      <c r="S217" s="28">
        <v>55.009708789999998</v>
      </c>
      <c r="T217" s="28">
        <v>0.52159199999999994</v>
      </c>
      <c r="U217" s="28">
        <v>10.109265410000001</v>
      </c>
      <c r="V217" s="28">
        <v>0</v>
      </c>
      <c r="W217" s="28">
        <v>0</v>
      </c>
      <c r="X217" s="28">
        <v>4.1608332599999995</v>
      </c>
      <c r="Y217" s="28">
        <v>95.623950190000002</v>
      </c>
      <c r="Z217" s="28">
        <v>5.2632998099999995</v>
      </c>
      <c r="AA217" s="28">
        <v>170.68864945999999</v>
      </c>
      <c r="AB217" s="28">
        <v>32.101628199999993</v>
      </c>
      <c r="AC217" s="28">
        <v>0</v>
      </c>
      <c r="AD217" s="28">
        <v>0</v>
      </c>
      <c r="AE217" s="28">
        <v>0</v>
      </c>
      <c r="AF217" s="28">
        <v>0</v>
      </c>
      <c r="AG217" s="28">
        <v>0</v>
      </c>
      <c r="AH217" s="28">
        <v>0</v>
      </c>
      <c r="AI217" s="28">
        <v>0</v>
      </c>
      <c r="AJ217" s="28">
        <v>0</v>
      </c>
      <c r="AK217" s="28">
        <v>0</v>
      </c>
      <c r="AL217" s="28">
        <v>7.18818249</v>
      </c>
      <c r="AM217" s="28">
        <v>7.18818249</v>
      </c>
      <c r="AN217" s="28">
        <v>0</v>
      </c>
      <c r="AO217" s="28">
        <v>0</v>
      </c>
      <c r="AP217" s="28">
        <v>14.5</v>
      </c>
      <c r="AQ217" s="28">
        <v>14.5</v>
      </c>
      <c r="AR217" s="28">
        <v>0</v>
      </c>
      <c r="AS217" s="28">
        <v>0</v>
      </c>
      <c r="AT217" s="28">
        <v>21.688182489999999</v>
      </c>
      <c r="AU217" s="28">
        <v>10.413445709999994</v>
      </c>
      <c r="AV217" s="28">
        <v>76.122442820000003</v>
      </c>
      <c r="AW217" s="28">
        <v>86.535888529999994</v>
      </c>
      <c r="AX217" s="28">
        <v>0</v>
      </c>
      <c r="AY217" s="28">
        <v>60.933147149999996</v>
      </c>
      <c r="AZ217" s="27">
        <v>25.602741379999998</v>
      </c>
      <c r="BA217" s="13"/>
    </row>
    <row r="218" spans="2:53" x14ac:dyDescent="0.2">
      <c r="B218" s="18" t="s">
        <v>462</v>
      </c>
      <c r="C218" s="28">
        <v>16.064294920000002</v>
      </c>
      <c r="D218" s="28">
        <v>6.4185686500000001</v>
      </c>
      <c r="E218" s="28">
        <v>4.33218953</v>
      </c>
      <c r="F218" s="28">
        <v>1.41231606</v>
      </c>
      <c r="G218" s="28">
        <v>0.67406306000000005</v>
      </c>
      <c r="H218" s="28">
        <v>9.6457262700000008</v>
      </c>
      <c r="I218" s="28">
        <v>2.4047691099999997</v>
      </c>
      <c r="J218" s="28">
        <v>1.4201602199999999</v>
      </c>
      <c r="K218" s="28">
        <v>5.7661463600000005</v>
      </c>
      <c r="L218" s="28">
        <v>5.4650580000000004E-2</v>
      </c>
      <c r="M218" s="28">
        <v>83.925092000000006</v>
      </c>
      <c r="N218" s="28">
        <v>83.925092000000006</v>
      </c>
      <c r="O218" s="28">
        <v>0</v>
      </c>
      <c r="P218" s="28">
        <v>0</v>
      </c>
      <c r="Q218" s="28">
        <v>0</v>
      </c>
      <c r="R218" s="28">
        <v>99.989386920000015</v>
      </c>
      <c r="S218" s="28">
        <v>50.49717571</v>
      </c>
      <c r="T218" s="28">
        <v>1.6924777200000001</v>
      </c>
      <c r="U218" s="28">
        <v>7.2720588200000007</v>
      </c>
      <c r="V218" s="28">
        <v>0</v>
      </c>
      <c r="W218" s="28">
        <v>3.0484111499999997</v>
      </c>
      <c r="X218" s="28">
        <v>2.6219417200000001</v>
      </c>
      <c r="Y218" s="28">
        <v>9.77713638</v>
      </c>
      <c r="Z218" s="28">
        <v>0.39661816999999999</v>
      </c>
      <c r="AA218" s="28">
        <v>75.305819669999991</v>
      </c>
      <c r="AB218" s="28">
        <v>24.683567250000024</v>
      </c>
      <c r="AC218" s="28">
        <v>0</v>
      </c>
      <c r="AD218" s="28">
        <v>0</v>
      </c>
      <c r="AE218" s="28">
        <v>0</v>
      </c>
      <c r="AF218" s="28">
        <v>0</v>
      </c>
      <c r="AG218" s="28">
        <v>0</v>
      </c>
      <c r="AH218" s="28">
        <v>0</v>
      </c>
      <c r="AI218" s="28">
        <v>0</v>
      </c>
      <c r="AJ218" s="28">
        <v>0</v>
      </c>
      <c r="AK218" s="28">
        <v>0</v>
      </c>
      <c r="AL218" s="28">
        <v>17.79941328</v>
      </c>
      <c r="AM218" s="28">
        <v>17.79941328</v>
      </c>
      <c r="AN218" s="28">
        <v>0</v>
      </c>
      <c r="AO218" s="28">
        <v>0</v>
      </c>
      <c r="AP218" s="28">
        <v>1.2086114800000001</v>
      </c>
      <c r="AQ218" s="28">
        <v>1.2086114800000001</v>
      </c>
      <c r="AR218" s="28">
        <v>0</v>
      </c>
      <c r="AS218" s="28">
        <v>12.561527369999999</v>
      </c>
      <c r="AT218" s="28">
        <v>31.569552129999998</v>
      </c>
      <c r="AU218" s="28">
        <v>-6.8859848799999739</v>
      </c>
      <c r="AV218" s="28">
        <v>26.938096210000001</v>
      </c>
      <c r="AW218" s="28">
        <v>20.052111330000027</v>
      </c>
      <c r="AX218" s="28">
        <v>3.2575776099999998</v>
      </c>
      <c r="AY218" s="28">
        <v>4.2048325599999998</v>
      </c>
      <c r="AZ218" s="27">
        <v>12.589701160000029</v>
      </c>
      <c r="BA218" s="15"/>
    </row>
    <row r="219" spans="2:53" x14ac:dyDescent="0.2">
      <c r="B219" s="18" t="s">
        <v>463</v>
      </c>
      <c r="C219" s="28">
        <v>7.3332554499999993</v>
      </c>
      <c r="D219" s="28">
        <v>3.4745331499999996</v>
      </c>
      <c r="E219" s="28">
        <v>2.3188915099999998</v>
      </c>
      <c r="F219" s="28">
        <v>0.91250707999999991</v>
      </c>
      <c r="G219" s="28">
        <v>0.24313456</v>
      </c>
      <c r="H219" s="28">
        <v>3.8587223000000002</v>
      </c>
      <c r="I219" s="28">
        <v>1.15305719</v>
      </c>
      <c r="J219" s="28">
        <v>0.6963265500000001</v>
      </c>
      <c r="K219" s="28">
        <v>1.9364456499999998</v>
      </c>
      <c r="L219" s="28">
        <v>7.2892910000000005E-2</v>
      </c>
      <c r="M219" s="28">
        <v>80.737949110000002</v>
      </c>
      <c r="N219" s="28">
        <v>80.708346000000006</v>
      </c>
      <c r="O219" s="28">
        <v>2.9603110000000002E-2</v>
      </c>
      <c r="P219" s="28">
        <v>0</v>
      </c>
      <c r="Q219" s="28">
        <v>0</v>
      </c>
      <c r="R219" s="28">
        <v>88.071204559999998</v>
      </c>
      <c r="S219" s="28">
        <v>43.372679329999997</v>
      </c>
      <c r="T219" s="28">
        <v>1.18124491</v>
      </c>
      <c r="U219" s="28">
        <v>5.1781631600000004</v>
      </c>
      <c r="V219" s="28">
        <v>0</v>
      </c>
      <c r="W219" s="28">
        <v>0</v>
      </c>
      <c r="X219" s="28">
        <v>5.76802101</v>
      </c>
      <c r="Y219" s="28">
        <v>7.6336359199999997</v>
      </c>
      <c r="Z219" s="28">
        <v>0</v>
      </c>
      <c r="AA219" s="28">
        <v>63.133744329999999</v>
      </c>
      <c r="AB219" s="28">
        <v>24.937460229999999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  <c r="AJ219" s="28">
        <v>0</v>
      </c>
      <c r="AK219" s="28">
        <v>0</v>
      </c>
      <c r="AL219" s="28">
        <v>19.15912509</v>
      </c>
      <c r="AM219" s="28">
        <v>19.15912509</v>
      </c>
      <c r="AN219" s="28">
        <v>0</v>
      </c>
      <c r="AO219" s="28">
        <v>0</v>
      </c>
      <c r="AP219" s="28">
        <v>0</v>
      </c>
      <c r="AQ219" s="28">
        <v>0</v>
      </c>
      <c r="AR219" s="28">
        <v>0</v>
      </c>
      <c r="AS219" s="28">
        <v>0</v>
      </c>
      <c r="AT219" s="28">
        <v>19.15912509</v>
      </c>
      <c r="AU219" s="28">
        <v>5.7783351399999994</v>
      </c>
      <c r="AV219" s="28">
        <v>36.554743089999995</v>
      </c>
      <c r="AW219" s="28">
        <v>42.333078229999998</v>
      </c>
      <c r="AX219" s="28">
        <v>7.3616777700000009</v>
      </c>
      <c r="AY219" s="28">
        <v>3.7145382599999999</v>
      </c>
      <c r="AZ219" s="27">
        <v>31.256862199999997</v>
      </c>
      <c r="BA219" s="15"/>
    </row>
    <row r="220" spans="2:53" x14ac:dyDescent="0.2">
      <c r="B220" s="18" t="s">
        <v>464</v>
      </c>
      <c r="C220" s="28">
        <v>53.683120129999992</v>
      </c>
      <c r="D220" s="28">
        <v>24.069033219999998</v>
      </c>
      <c r="E220" s="28">
        <v>8.3666806299999994</v>
      </c>
      <c r="F220" s="28">
        <v>14.12919108</v>
      </c>
      <c r="G220" s="28">
        <v>1.57316151</v>
      </c>
      <c r="H220" s="28">
        <v>29.614086909999997</v>
      </c>
      <c r="I220" s="28">
        <v>5.6461180999999998</v>
      </c>
      <c r="J220" s="28">
        <v>4.4349699999999999</v>
      </c>
      <c r="K220" s="28">
        <v>18.802049</v>
      </c>
      <c r="L220" s="28">
        <v>0.73094980999999992</v>
      </c>
      <c r="M220" s="28">
        <v>143.56262518</v>
      </c>
      <c r="N220" s="28">
        <v>143.44183699999999</v>
      </c>
      <c r="O220" s="28">
        <v>0.12078817999999999</v>
      </c>
      <c r="P220" s="28">
        <v>0</v>
      </c>
      <c r="Q220" s="28">
        <v>0</v>
      </c>
      <c r="R220" s="28">
        <v>197.24574530999999</v>
      </c>
      <c r="S220" s="28">
        <v>69.016493540000013</v>
      </c>
      <c r="T220" s="28">
        <v>2.0917126800000001</v>
      </c>
      <c r="U220" s="28">
        <v>10.021556369999999</v>
      </c>
      <c r="V220" s="28">
        <v>0</v>
      </c>
      <c r="W220" s="28">
        <v>0.44070807000000001</v>
      </c>
      <c r="X220" s="28">
        <v>4.0583163799999999</v>
      </c>
      <c r="Y220" s="28">
        <v>13.853423339999999</v>
      </c>
      <c r="Z220" s="28">
        <v>0</v>
      </c>
      <c r="AA220" s="28">
        <v>99.482210379999998</v>
      </c>
      <c r="AB220" s="28">
        <v>97.763534929999992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  <c r="AJ220" s="28">
        <v>0</v>
      </c>
      <c r="AK220" s="28">
        <v>0</v>
      </c>
      <c r="AL220" s="28">
        <v>7.3807273600000007</v>
      </c>
      <c r="AM220" s="28">
        <v>7.3807273600000007</v>
      </c>
      <c r="AN220" s="28">
        <v>0</v>
      </c>
      <c r="AO220" s="28">
        <v>0</v>
      </c>
      <c r="AP220" s="28">
        <v>0</v>
      </c>
      <c r="AQ220" s="28">
        <v>0</v>
      </c>
      <c r="AR220" s="28">
        <v>0</v>
      </c>
      <c r="AS220" s="28">
        <v>0</v>
      </c>
      <c r="AT220" s="28">
        <v>7.3807273600000007</v>
      </c>
      <c r="AU220" s="28">
        <v>90.382807569999997</v>
      </c>
      <c r="AV220" s="28">
        <v>113.75633198999999</v>
      </c>
      <c r="AW220" s="28">
        <v>204.13913955999999</v>
      </c>
      <c r="AX220" s="28">
        <v>23.479789820000001</v>
      </c>
      <c r="AY220" s="28">
        <v>18.63994151</v>
      </c>
      <c r="AZ220" s="27">
        <v>162.01940822999998</v>
      </c>
      <c r="BA220" s="15"/>
    </row>
    <row r="221" spans="2:53" x14ac:dyDescent="0.2">
      <c r="B221" s="18" t="s">
        <v>465</v>
      </c>
      <c r="C221" s="28">
        <v>95.646864910000005</v>
      </c>
      <c r="D221" s="28">
        <v>74.506823310000001</v>
      </c>
      <c r="E221" s="28">
        <v>16.71753562</v>
      </c>
      <c r="F221" s="28">
        <v>56.782504899999999</v>
      </c>
      <c r="G221" s="28">
        <v>1.0067827899999999</v>
      </c>
      <c r="H221" s="28">
        <v>21.1400416</v>
      </c>
      <c r="I221" s="28">
        <v>3.58838941</v>
      </c>
      <c r="J221" s="28">
        <v>4.3954780599999994</v>
      </c>
      <c r="K221" s="28">
        <v>11.78822903</v>
      </c>
      <c r="L221" s="28">
        <v>1.3679451</v>
      </c>
      <c r="M221" s="28">
        <v>136.70584263999999</v>
      </c>
      <c r="N221" s="28">
        <v>125.13300316999999</v>
      </c>
      <c r="O221" s="28">
        <v>0.15798466</v>
      </c>
      <c r="P221" s="28">
        <v>0</v>
      </c>
      <c r="Q221" s="28">
        <v>11.414854810000001</v>
      </c>
      <c r="R221" s="28">
        <v>232.35270754999999</v>
      </c>
      <c r="S221" s="28">
        <v>121.85172561</v>
      </c>
      <c r="T221" s="28">
        <v>9.2043796600000007</v>
      </c>
      <c r="U221" s="28">
        <v>23.592860120000001</v>
      </c>
      <c r="V221" s="28">
        <v>0</v>
      </c>
      <c r="W221" s="28">
        <v>0</v>
      </c>
      <c r="X221" s="28">
        <v>11.46214365</v>
      </c>
      <c r="Y221" s="28">
        <v>25.781783770000001</v>
      </c>
      <c r="Z221" s="28">
        <v>0</v>
      </c>
      <c r="AA221" s="28">
        <v>191.89289281000001</v>
      </c>
      <c r="AB221" s="28">
        <v>40.459814739999985</v>
      </c>
      <c r="AC221" s="28">
        <v>0</v>
      </c>
      <c r="AD221" s="28">
        <v>0</v>
      </c>
      <c r="AE221" s="28">
        <v>0</v>
      </c>
      <c r="AF221" s="28">
        <v>0</v>
      </c>
      <c r="AG221" s="28">
        <v>0</v>
      </c>
      <c r="AH221" s="28">
        <v>0</v>
      </c>
      <c r="AI221" s="28">
        <v>0</v>
      </c>
      <c r="AJ221" s="28">
        <v>0</v>
      </c>
      <c r="AK221" s="28">
        <v>0</v>
      </c>
      <c r="AL221" s="28">
        <v>5.71538696</v>
      </c>
      <c r="AM221" s="28">
        <v>5.71538696</v>
      </c>
      <c r="AN221" s="28">
        <v>0</v>
      </c>
      <c r="AO221" s="28">
        <v>0</v>
      </c>
      <c r="AP221" s="28">
        <v>0</v>
      </c>
      <c r="AQ221" s="28">
        <v>0</v>
      </c>
      <c r="AR221" s="28">
        <v>0</v>
      </c>
      <c r="AS221" s="28">
        <v>0</v>
      </c>
      <c r="AT221" s="28">
        <v>5.71538696</v>
      </c>
      <c r="AU221" s="28">
        <v>34.744427779999981</v>
      </c>
      <c r="AV221" s="28">
        <v>48.241482730000001</v>
      </c>
      <c r="AW221" s="28">
        <v>82.985910509999982</v>
      </c>
      <c r="AX221" s="28">
        <v>0</v>
      </c>
      <c r="AY221" s="28">
        <v>0</v>
      </c>
      <c r="AZ221" s="27">
        <v>82.985910509999982</v>
      </c>
      <c r="BA221" s="15"/>
    </row>
    <row r="222" spans="2:53" x14ac:dyDescent="0.2">
      <c r="B222" s="18" t="s">
        <v>466</v>
      </c>
      <c r="C222" s="28">
        <v>33.692295110000003</v>
      </c>
      <c r="D222" s="28">
        <v>14.728008950000003</v>
      </c>
      <c r="E222" s="28">
        <v>11.264536280000002</v>
      </c>
      <c r="F222" s="28">
        <v>2.5166126699999998</v>
      </c>
      <c r="G222" s="28">
        <v>0.94686000000000003</v>
      </c>
      <c r="H222" s="28">
        <v>18.96428616</v>
      </c>
      <c r="I222" s="28">
        <v>3.7226514500000003</v>
      </c>
      <c r="J222" s="28">
        <v>0.54524499999999998</v>
      </c>
      <c r="K222" s="28">
        <v>14.69638971</v>
      </c>
      <c r="L222" s="28">
        <v>0</v>
      </c>
      <c r="M222" s="28">
        <v>154.47947199999999</v>
      </c>
      <c r="N222" s="28">
        <v>154.47947199999999</v>
      </c>
      <c r="O222" s="28">
        <v>0</v>
      </c>
      <c r="P222" s="28">
        <v>0</v>
      </c>
      <c r="Q222" s="28">
        <v>0</v>
      </c>
      <c r="R222" s="28">
        <v>188.17176710999999</v>
      </c>
      <c r="S222" s="28">
        <v>139.20404397999999</v>
      </c>
      <c r="T222" s="28">
        <v>2.8465500000000001</v>
      </c>
      <c r="U222" s="28">
        <v>10.08757782</v>
      </c>
      <c r="V222" s="28">
        <v>0</v>
      </c>
      <c r="W222" s="28">
        <v>0</v>
      </c>
      <c r="X222" s="28">
        <v>7.6347256799999998</v>
      </c>
      <c r="Y222" s="28">
        <v>14.067047619999999</v>
      </c>
      <c r="Z222" s="28">
        <v>0</v>
      </c>
      <c r="AA222" s="28">
        <v>173.83994510000002</v>
      </c>
      <c r="AB222" s="28">
        <v>14.331822009999968</v>
      </c>
      <c r="AC222" s="28">
        <v>0</v>
      </c>
      <c r="AD222" s="28">
        <v>0</v>
      </c>
      <c r="AE222" s="28">
        <v>0</v>
      </c>
      <c r="AF222" s="28">
        <v>0</v>
      </c>
      <c r="AG222" s="28">
        <v>0</v>
      </c>
      <c r="AH222" s="28">
        <v>0</v>
      </c>
      <c r="AI222" s="28">
        <v>0</v>
      </c>
      <c r="AJ222" s="28">
        <v>0</v>
      </c>
      <c r="AK222" s="28">
        <v>0</v>
      </c>
      <c r="AL222" s="28">
        <v>4.9748001999999998</v>
      </c>
      <c r="AM222" s="28">
        <v>4.9748001999999998</v>
      </c>
      <c r="AN222" s="28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4.9748001999999998</v>
      </c>
      <c r="AU222" s="28">
        <v>9.3570218099999671</v>
      </c>
      <c r="AV222" s="28">
        <v>38.09112081</v>
      </c>
      <c r="AW222" s="28">
        <v>47.44814261999997</v>
      </c>
      <c r="AX222" s="28">
        <v>1.7635027599999999</v>
      </c>
      <c r="AY222" s="28">
        <v>0</v>
      </c>
      <c r="AZ222" s="27">
        <v>45.684639859999969</v>
      </c>
      <c r="BA222" s="15"/>
    </row>
    <row r="223" spans="2:53" x14ac:dyDescent="0.2">
      <c r="B223" s="18" t="s">
        <v>467</v>
      </c>
      <c r="C223" s="28">
        <v>28.808437899999998</v>
      </c>
      <c r="D223" s="28">
        <v>13.945781279999999</v>
      </c>
      <c r="E223" s="28">
        <v>5.48652198</v>
      </c>
      <c r="F223" s="28">
        <v>7.8848503000000001</v>
      </c>
      <c r="G223" s="28">
        <v>0.57440899999999995</v>
      </c>
      <c r="H223" s="28">
        <v>14.862656619999999</v>
      </c>
      <c r="I223" s="28">
        <v>1.55328887</v>
      </c>
      <c r="J223" s="28">
        <v>1.5462750000000001</v>
      </c>
      <c r="K223" s="28">
        <v>6.8760299699999994</v>
      </c>
      <c r="L223" s="28">
        <v>4.8870627799999999</v>
      </c>
      <c r="M223" s="28">
        <v>91.943419360000007</v>
      </c>
      <c r="N223" s="28">
        <v>91.077284000000006</v>
      </c>
      <c r="O223" s="28">
        <v>0.86613536000000002</v>
      </c>
      <c r="P223" s="28">
        <v>0</v>
      </c>
      <c r="Q223" s="28">
        <v>0</v>
      </c>
      <c r="R223" s="28">
        <v>120.75185726000001</v>
      </c>
      <c r="S223" s="28">
        <v>66.862923960000003</v>
      </c>
      <c r="T223" s="28">
        <v>2.80490489</v>
      </c>
      <c r="U223" s="28">
        <v>9.6287787700000003</v>
      </c>
      <c r="V223" s="28">
        <v>0</v>
      </c>
      <c r="W223" s="28">
        <v>0</v>
      </c>
      <c r="X223" s="28">
        <v>2.2133081099999998</v>
      </c>
      <c r="Y223" s="28">
        <v>8.1829291499999997</v>
      </c>
      <c r="Z223" s="28">
        <v>0</v>
      </c>
      <c r="AA223" s="28">
        <v>89.692844879999996</v>
      </c>
      <c r="AB223" s="28">
        <v>31.059012380000013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0</v>
      </c>
      <c r="AK223" s="28">
        <v>0</v>
      </c>
      <c r="AL223" s="28">
        <v>6.0953181699999996</v>
      </c>
      <c r="AM223" s="28">
        <v>6.0953181699999996</v>
      </c>
      <c r="AN223" s="28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15.999819449999999</v>
      </c>
      <c r="AT223" s="28">
        <v>22.095137619999999</v>
      </c>
      <c r="AU223" s="28">
        <v>8.9638747600000137</v>
      </c>
      <c r="AV223" s="28">
        <v>81.372027190000011</v>
      </c>
      <c r="AW223" s="28">
        <v>90.335901950000022</v>
      </c>
      <c r="AX223" s="28">
        <v>0</v>
      </c>
      <c r="AY223" s="28">
        <v>8.6767496800000004</v>
      </c>
      <c r="AZ223" s="27">
        <v>81.659152270000021</v>
      </c>
      <c r="BA223" s="15"/>
    </row>
    <row r="224" spans="2:53" x14ac:dyDescent="0.2">
      <c r="B224" s="18" t="s">
        <v>468</v>
      </c>
      <c r="C224" s="28">
        <v>75.095550780000011</v>
      </c>
      <c r="D224" s="28">
        <v>66.598661590000006</v>
      </c>
      <c r="E224" s="28">
        <v>9.3309816999999988</v>
      </c>
      <c r="F224" s="28">
        <v>56.613491680000003</v>
      </c>
      <c r="G224" s="28">
        <v>0.65418820999999994</v>
      </c>
      <c r="H224" s="28">
        <v>8.4968891899999992</v>
      </c>
      <c r="I224" s="28">
        <v>3.1343930499999999</v>
      </c>
      <c r="J224" s="28">
        <v>1.0795102599999999</v>
      </c>
      <c r="K224" s="28">
        <v>4.1347848999999997</v>
      </c>
      <c r="L224" s="28">
        <v>0.14820098000000001</v>
      </c>
      <c r="M224" s="28">
        <v>121.17847245999999</v>
      </c>
      <c r="N224" s="28">
        <v>119.508381</v>
      </c>
      <c r="O224" s="28">
        <v>1.5880095300000001</v>
      </c>
      <c r="P224" s="28">
        <v>8.2081929999999997E-2</v>
      </c>
      <c r="Q224" s="28">
        <v>0</v>
      </c>
      <c r="R224" s="28">
        <v>196.27402324000002</v>
      </c>
      <c r="S224" s="28">
        <v>86.175311900000011</v>
      </c>
      <c r="T224" s="28">
        <v>4.9925759999999997</v>
      </c>
      <c r="U224" s="28">
        <v>13.994776880000002</v>
      </c>
      <c r="V224" s="28">
        <v>0</v>
      </c>
      <c r="W224" s="28">
        <v>0</v>
      </c>
      <c r="X224" s="28">
        <v>12.368092300000001</v>
      </c>
      <c r="Y224" s="28">
        <v>9.9532289399999989</v>
      </c>
      <c r="Z224" s="28">
        <v>4.3812796799999996</v>
      </c>
      <c r="AA224" s="28">
        <v>131.86526570000001</v>
      </c>
      <c r="AB224" s="28">
        <v>64.408757540000011</v>
      </c>
      <c r="AC224" s="28">
        <v>0</v>
      </c>
      <c r="AD224" s="28">
        <v>0</v>
      </c>
      <c r="AE224" s="28">
        <v>0</v>
      </c>
      <c r="AF224" s="28">
        <v>0</v>
      </c>
      <c r="AG224" s="28">
        <v>86.13568497</v>
      </c>
      <c r="AH224" s="28">
        <v>86.13568497</v>
      </c>
      <c r="AI224" s="28">
        <v>0</v>
      </c>
      <c r="AJ224" s="28">
        <v>0</v>
      </c>
      <c r="AK224" s="28">
        <v>86.13568497</v>
      </c>
      <c r="AL224" s="28">
        <v>18.044365629999998</v>
      </c>
      <c r="AM224" s="28">
        <v>18.044365629999998</v>
      </c>
      <c r="AN224" s="28">
        <v>0</v>
      </c>
      <c r="AO224" s="28">
        <v>0</v>
      </c>
      <c r="AP224" s="28">
        <v>6.6606294699999999</v>
      </c>
      <c r="AQ224" s="28">
        <v>6.6606294699999999</v>
      </c>
      <c r="AR224" s="28">
        <v>0</v>
      </c>
      <c r="AS224" s="28">
        <v>19.838139139999999</v>
      </c>
      <c r="AT224" s="28">
        <v>44.543134240000001</v>
      </c>
      <c r="AU224" s="28">
        <v>106.00130827000001</v>
      </c>
      <c r="AV224" s="28">
        <v>36.772508889999997</v>
      </c>
      <c r="AW224" s="28">
        <v>142.77381716000002</v>
      </c>
      <c r="AX224" s="28">
        <v>8.5449990000000003E-2</v>
      </c>
      <c r="AY224" s="28">
        <v>86.135685969999997</v>
      </c>
      <c r="AZ224" s="27">
        <v>56.552681200000023</v>
      </c>
      <c r="BA224" s="15"/>
    </row>
    <row r="225" spans="2:53" x14ac:dyDescent="0.2">
      <c r="B225" s="18" t="s">
        <v>387</v>
      </c>
      <c r="C225" s="28">
        <v>30.99914373</v>
      </c>
      <c r="D225" s="28">
        <v>24.642827399999998</v>
      </c>
      <c r="E225" s="28">
        <v>16.952009409999999</v>
      </c>
      <c r="F225" s="28">
        <v>7.32708213</v>
      </c>
      <c r="G225" s="28">
        <v>0.36373585999999997</v>
      </c>
      <c r="H225" s="28">
        <v>6.3563163300000003</v>
      </c>
      <c r="I225" s="28">
        <v>2.8097940800000001</v>
      </c>
      <c r="J225" s="28">
        <v>0.54809149999999995</v>
      </c>
      <c r="K225" s="28">
        <v>2.7604947000000002</v>
      </c>
      <c r="L225" s="28">
        <v>0.23793604999999998</v>
      </c>
      <c r="M225" s="28">
        <v>108.19696282000001</v>
      </c>
      <c r="N225" s="28">
        <v>106.86122400000001</v>
      </c>
      <c r="O225" s="28">
        <v>1.33573882</v>
      </c>
      <c r="P225" s="28">
        <v>0</v>
      </c>
      <c r="Q225" s="28">
        <v>0</v>
      </c>
      <c r="R225" s="28">
        <v>139.19610655000002</v>
      </c>
      <c r="S225" s="28">
        <v>77.49919254000001</v>
      </c>
      <c r="T225" s="28">
        <v>6.21791465</v>
      </c>
      <c r="U225" s="28">
        <v>7.3193030199999995</v>
      </c>
      <c r="V225" s="28">
        <v>0</v>
      </c>
      <c r="W225" s="28">
        <v>2</v>
      </c>
      <c r="X225" s="28">
        <v>20.374397590000001</v>
      </c>
      <c r="Y225" s="28">
        <v>7.4236254299999995</v>
      </c>
      <c r="Z225" s="28">
        <v>0</v>
      </c>
      <c r="AA225" s="28">
        <v>120.83443323000002</v>
      </c>
      <c r="AB225" s="28">
        <v>18.361673320000008</v>
      </c>
      <c r="AC225" s="28">
        <v>0</v>
      </c>
      <c r="AD225" s="28">
        <v>0</v>
      </c>
      <c r="AE225" s="28">
        <v>0</v>
      </c>
      <c r="AF225" s="28">
        <v>0</v>
      </c>
      <c r="AG225" s="28">
        <v>0</v>
      </c>
      <c r="AH225" s="28">
        <v>0</v>
      </c>
      <c r="AI225" s="28">
        <v>0</v>
      </c>
      <c r="AJ225" s="28">
        <v>0</v>
      </c>
      <c r="AK225" s="28">
        <v>0</v>
      </c>
      <c r="AL225" s="28">
        <v>4.2540509999999996</v>
      </c>
      <c r="AM225" s="28">
        <v>4.2540509999999996</v>
      </c>
      <c r="AN225" s="28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4.2540509999999996</v>
      </c>
      <c r="AU225" s="28">
        <v>14.107622320000008</v>
      </c>
      <c r="AV225" s="28">
        <v>4.5615129200000002</v>
      </c>
      <c r="AW225" s="28">
        <v>18.66913524000001</v>
      </c>
      <c r="AX225" s="28">
        <v>0</v>
      </c>
      <c r="AY225" s="28">
        <v>0</v>
      </c>
      <c r="AZ225" s="27">
        <v>18.66913524000001</v>
      </c>
      <c r="BA225" s="15"/>
    </row>
    <row r="226" spans="2:53" x14ac:dyDescent="0.2">
      <c r="B226" s="18" t="s">
        <v>318</v>
      </c>
      <c r="C226" s="28">
        <v>15.108134839999998</v>
      </c>
      <c r="D226" s="28">
        <v>6.5764520899999992</v>
      </c>
      <c r="E226" s="28">
        <v>3.5390613899999996</v>
      </c>
      <c r="F226" s="28">
        <v>2.5593122000000004</v>
      </c>
      <c r="G226" s="28">
        <v>0.47807850000000002</v>
      </c>
      <c r="H226" s="28">
        <v>8.5316827499999999</v>
      </c>
      <c r="I226" s="28">
        <v>1.76322435</v>
      </c>
      <c r="J226" s="28">
        <v>1.4128814999999999</v>
      </c>
      <c r="K226" s="28">
        <v>5.1389109500000005</v>
      </c>
      <c r="L226" s="28">
        <v>0.21666595000000002</v>
      </c>
      <c r="M226" s="28">
        <v>90.085886459999998</v>
      </c>
      <c r="N226" s="28">
        <v>90.028620000000004</v>
      </c>
      <c r="O226" s="28">
        <v>5.7266459999999998E-2</v>
      </c>
      <c r="P226" s="28">
        <v>0</v>
      </c>
      <c r="Q226" s="28">
        <v>0</v>
      </c>
      <c r="R226" s="28">
        <v>105.1940213</v>
      </c>
      <c r="S226" s="28">
        <v>47.100806990000002</v>
      </c>
      <c r="T226" s="28">
        <v>1.2669116699999998</v>
      </c>
      <c r="U226" s="28">
        <v>6.1524908700000003</v>
      </c>
      <c r="V226" s="28">
        <v>0</v>
      </c>
      <c r="W226" s="28">
        <v>6.2825429699999997</v>
      </c>
      <c r="X226" s="28">
        <v>4.0031241399999997</v>
      </c>
      <c r="Y226" s="28">
        <v>8.7517108599999993</v>
      </c>
      <c r="Z226" s="28">
        <v>0</v>
      </c>
      <c r="AA226" s="28">
        <v>73.557587500000011</v>
      </c>
      <c r="AB226" s="28">
        <v>31.636433799999992</v>
      </c>
      <c r="AC226" s="28">
        <v>0</v>
      </c>
      <c r="AD226" s="28">
        <v>0</v>
      </c>
      <c r="AE226" s="28">
        <v>0</v>
      </c>
      <c r="AF226" s="28">
        <v>0</v>
      </c>
      <c r="AG226" s="28">
        <v>0</v>
      </c>
      <c r="AH226" s="28">
        <v>0</v>
      </c>
      <c r="AI226" s="28">
        <v>0</v>
      </c>
      <c r="AJ226" s="28">
        <v>5.4829012000000006</v>
      </c>
      <c r="AK226" s="28">
        <v>5.4829012000000006</v>
      </c>
      <c r="AL226" s="28">
        <v>6.10906868</v>
      </c>
      <c r="AM226" s="28">
        <v>6.10906868</v>
      </c>
      <c r="AN226" s="28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22.388403570000001</v>
      </c>
      <c r="AT226" s="28">
        <v>28.497472250000001</v>
      </c>
      <c r="AU226" s="28">
        <v>8.6218627499999911</v>
      </c>
      <c r="AV226" s="28">
        <v>34.608930469999997</v>
      </c>
      <c r="AW226" s="28">
        <v>43.230793219999988</v>
      </c>
      <c r="AX226" s="28">
        <v>9.8572999999999994E-2</v>
      </c>
      <c r="AY226" s="28">
        <v>5.4567374500000003</v>
      </c>
      <c r="AZ226" s="27">
        <v>37.675482769999988</v>
      </c>
      <c r="BA226" s="15"/>
    </row>
    <row r="227" spans="2:53" x14ac:dyDescent="0.2">
      <c r="B227" s="18" t="s">
        <v>469</v>
      </c>
      <c r="C227" s="28">
        <v>67.495044050000004</v>
      </c>
      <c r="D227" s="28">
        <v>54.571053360000001</v>
      </c>
      <c r="E227" s="28">
        <v>16.80232698</v>
      </c>
      <c r="F227" s="28">
        <v>35.052822219999996</v>
      </c>
      <c r="G227" s="28">
        <v>2.71590416</v>
      </c>
      <c r="H227" s="28">
        <v>12.92399069</v>
      </c>
      <c r="I227" s="28">
        <v>5.35216622</v>
      </c>
      <c r="J227" s="28">
        <v>1.065618</v>
      </c>
      <c r="K227" s="28">
        <v>6.3822279699999998</v>
      </c>
      <c r="L227" s="28">
        <v>0.12397850000000001</v>
      </c>
      <c r="M227" s="28">
        <v>150.16922299999999</v>
      </c>
      <c r="N227" s="28">
        <v>150.16922299999999</v>
      </c>
      <c r="O227" s="28">
        <v>0</v>
      </c>
      <c r="P227" s="28">
        <v>0</v>
      </c>
      <c r="Q227" s="28">
        <v>0</v>
      </c>
      <c r="R227" s="28">
        <v>217.66426704999998</v>
      </c>
      <c r="S227" s="28">
        <v>83.073681519999994</v>
      </c>
      <c r="T227" s="28">
        <v>1.3679544399999999</v>
      </c>
      <c r="U227" s="28">
        <v>10.53040683</v>
      </c>
      <c r="V227" s="28">
        <v>0</v>
      </c>
      <c r="W227" s="28">
        <v>0</v>
      </c>
      <c r="X227" s="28">
        <v>10.675965939999999</v>
      </c>
      <c r="Y227" s="28">
        <v>17.828493350000002</v>
      </c>
      <c r="Z227" s="28">
        <v>3.6306912699999998</v>
      </c>
      <c r="AA227" s="28">
        <v>127.10719335</v>
      </c>
      <c r="AB227" s="28">
        <v>90.557073699999975</v>
      </c>
      <c r="AC227" s="28">
        <v>0</v>
      </c>
      <c r="AD227" s="28">
        <v>0</v>
      </c>
      <c r="AE227" s="28">
        <v>0</v>
      </c>
      <c r="AF227" s="28">
        <v>0</v>
      </c>
      <c r="AG227" s="28">
        <v>0</v>
      </c>
      <c r="AH227" s="28">
        <v>0</v>
      </c>
      <c r="AI227" s="28">
        <v>0</v>
      </c>
      <c r="AJ227" s="28">
        <v>0</v>
      </c>
      <c r="AK227" s="28">
        <v>0</v>
      </c>
      <c r="AL227" s="28">
        <v>27.368858890000002</v>
      </c>
      <c r="AM227" s="28">
        <v>27.368858890000002</v>
      </c>
      <c r="AN227" s="28">
        <v>0</v>
      </c>
      <c r="AO227" s="28">
        <v>0</v>
      </c>
      <c r="AP227" s="28">
        <v>10.954449480000001</v>
      </c>
      <c r="AQ227" s="28">
        <v>10.954449480000001</v>
      </c>
      <c r="AR227" s="28">
        <v>0</v>
      </c>
      <c r="AS227" s="28">
        <v>0</v>
      </c>
      <c r="AT227" s="28">
        <v>38.323308370000007</v>
      </c>
      <c r="AU227" s="28">
        <v>52.233765329999969</v>
      </c>
      <c r="AV227" s="28">
        <v>47.35359751</v>
      </c>
      <c r="AW227" s="28">
        <v>99.587362839999969</v>
      </c>
      <c r="AX227" s="28">
        <v>0.32840611999999997</v>
      </c>
      <c r="AY227" s="28">
        <v>0.53869080000000003</v>
      </c>
      <c r="AZ227" s="27">
        <v>98.720265919999974</v>
      </c>
      <c r="BA227" s="15"/>
    </row>
    <row r="228" spans="2:53" x14ac:dyDescent="0.2">
      <c r="B228" s="18" t="s">
        <v>413</v>
      </c>
      <c r="C228" s="28">
        <v>11.207593150000001</v>
      </c>
      <c r="D228" s="28">
        <v>5.07378879</v>
      </c>
      <c r="E228" s="28">
        <v>2.4424870200000002</v>
      </c>
      <c r="F228" s="28">
        <v>2.36167032</v>
      </c>
      <c r="G228" s="28">
        <v>0.26963144999999999</v>
      </c>
      <c r="H228" s="28">
        <v>6.1338043600000001</v>
      </c>
      <c r="I228" s="28">
        <v>1.94316062</v>
      </c>
      <c r="J228" s="28">
        <v>0.31192935999999999</v>
      </c>
      <c r="K228" s="28">
        <v>3.82165138</v>
      </c>
      <c r="L228" s="28">
        <v>5.7063000000000003E-2</v>
      </c>
      <c r="M228" s="28">
        <v>83.754588680000012</v>
      </c>
      <c r="N228" s="28">
        <v>83.680332000000007</v>
      </c>
      <c r="O228" s="28">
        <v>7.4256679999999992E-2</v>
      </c>
      <c r="P228" s="28">
        <v>0</v>
      </c>
      <c r="Q228" s="28">
        <v>0</v>
      </c>
      <c r="R228" s="28">
        <v>94.96218183000002</v>
      </c>
      <c r="S228" s="28">
        <v>50.787118640000003</v>
      </c>
      <c r="T228" s="28">
        <v>0.40308588000000001</v>
      </c>
      <c r="U228" s="28">
        <v>6.19319664</v>
      </c>
      <c r="V228" s="28">
        <v>0</v>
      </c>
      <c r="W228" s="28">
        <v>0</v>
      </c>
      <c r="X228" s="28">
        <v>1.89030897</v>
      </c>
      <c r="Y228" s="28">
        <v>10.492383670000001</v>
      </c>
      <c r="Z228" s="28">
        <v>0</v>
      </c>
      <c r="AA228" s="28">
        <v>69.766093800000007</v>
      </c>
      <c r="AB228" s="28">
        <v>25.196088030000013</v>
      </c>
      <c r="AC228" s="28">
        <v>0</v>
      </c>
      <c r="AD228" s="28">
        <v>0</v>
      </c>
      <c r="AE228" s="28">
        <v>0</v>
      </c>
      <c r="AF228" s="28">
        <v>0</v>
      </c>
      <c r="AG228" s="28">
        <v>0</v>
      </c>
      <c r="AH228" s="28">
        <v>0</v>
      </c>
      <c r="AI228" s="28">
        <v>0</v>
      </c>
      <c r="AJ228" s="28">
        <v>0</v>
      </c>
      <c r="AK228" s="28">
        <v>0</v>
      </c>
      <c r="AL228" s="28">
        <v>9.5804412499999998</v>
      </c>
      <c r="AM228" s="28">
        <v>9.5804412499999998</v>
      </c>
      <c r="AN228" s="28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9.5804412499999998</v>
      </c>
      <c r="AU228" s="28">
        <v>15.615646780000013</v>
      </c>
      <c r="AV228" s="28">
        <v>31.817209769999998</v>
      </c>
      <c r="AW228" s="28">
        <v>47.432856550000011</v>
      </c>
      <c r="AX228" s="28">
        <v>4.86491658</v>
      </c>
      <c r="AY228" s="28">
        <v>6.9844805299999999</v>
      </c>
      <c r="AZ228" s="27">
        <v>35.583459440000013</v>
      </c>
      <c r="BA228" s="15"/>
    </row>
    <row r="229" spans="2:53" x14ac:dyDescent="0.2">
      <c r="B229" s="18" t="s">
        <v>433</v>
      </c>
      <c r="C229" s="28">
        <v>7.2922041400000008</v>
      </c>
      <c r="D229" s="28">
        <v>2.1879748999999999</v>
      </c>
      <c r="E229" s="28">
        <v>1.50048078</v>
      </c>
      <c r="F229" s="28">
        <v>0.4896432</v>
      </c>
      <c r="G229" s="28">
        <v>0.19785092000000001</v>
      </c>
      <c r="H229" s="28">
        <v>5.1042292400000004</v>
      </c>
      <c r="I229" s="28">
        <v>0.36711199999999999</v>
      </c>
      <c r="J229" s="28">
        <v>0.231014</v>
      </c>
      <c r="K229" s="28">
        <v>2.53965445</v>
      </c>
      <c r="L229" s="28">
        <v>1.9664487900000001</v>
      </c>
      <c r="M229" s="28">
        <v>51.107126999999998</v>
      </c>
      <c r="N229" s="28">
        <v>51.107126999999998</v>
      </c>
      <c r="O229" s="28">
        <v>0</v>
      </c>
      <c r="P229" s="28">
        <v>0</v>
      </c>
      <c r="Q229" s="28">
        <v>0</v>
      </c>
      <c r="R229" s="28">
        <v>58.399331140000001</v>
      </c>
      <c r="S229" s="28">
        <v>30.370947340000001</v>
      </c>
      <c r="T229" s="28">
        <v>0.24508882999999998</v>
      </c>
      <c r="U229" s="28">
        <v>5.0023476599999999</v>
      </c>
      <c r="V229" s="28">
        <v>0</v>
      </c>
      <c r="W229" s="28">
        <v>6.22</v>
      </c>
      <c r="X229" s="28">
        <v>1.0847979999999999</v>
      </c>
      <c r="Y229" s="28">
        <v>2.7709127599999999</v>
      </c>
      <c r="Z229" s="28">
        <v>0</v>
      </c>
      <c r="AA229" s="28">
        <v>45.694094589999999</v>
      </c>
      <c r="AB229" s="28">
        <v>12.705236550000002</v>
      </c>
      <c r="AC229" s="28">
        <v>0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5.9428802699999999</v>
      </c>
      <c r="AM229" s="28">
        <v>5.9428802699999999</v>
      </c>
      <c r="AN229" s="28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5.9428802699999999</v>
      </c>
      <c r="AU229" s="28">
        <v>6.7623562800000023</v>
      </c>
      <c r="AV229" s="28">
        <v>33.590497659999997</v>
      </c>
      <c r="AW229" s="28">
        <v>40.352853940000003</v>
      </c>
      <c r="AX229" s="28">
        <v>0.9481753100000001</v>
      </c>
      <c r="AY229" s="28">
        <v>6.8271585999999997</v>
      </c>
      <c r="AZ229" s="27">
        <v>32.577520030000002</v>
      </c>
      <c r="BA229" s="15"/>
    </row>
    <row r="230" spans="2:53" x14ac:dyDescent="0.2">
      <c r="B230" s="18" t="s">
        <v>470</v>
      </c>
      <c r="C230" s="28">
        <v>30.676314980000001</v>
      </c>
      <c r="D230" s="28">
        <v>26.063188270000001</v>
      </c>
      <c r="E230" s="28">
        <v>13.215208480000001</v>
      </c>
      <c r="F230" s="28">
        <v>12.262603890000001</v>
      </c>
      <c r="G230" s="28">
        <v>0.58537590000000006</v>
      </c>
      <c r="H230" s="28">
        <v>4.6131267100000004</v>
      </c>
      <c r="I230" s="28">
        <v>2.52984988</v>
      </c>
      <c r="J230" s="28">
        <v>1.4679549999999999</v>
      </c>
      <c r="K230" s="28">
        <v>9.9430000000000004E-2</v>
      </c>
      <c r="L230" s="28">
        <v>0.51589182999999994</v>
      </c>
      <c r="M230" s="28">
        <v>105.91557349999999</v>
      </c>
      <c r="N230" s="28">
        <v>105.547399</v>
      </c>
      <c r="O230" s="28">
        <v>0.36817450000000002</v>
      </c>
      <c r="P230" s="28">
        <v>0</v>
      </c>
      <c r="Q230" s="28">
        <v>0</v>
      </c>
      <c r="R230" s="28">
        <v>136.59188847999999</v>
      </c>
      <c r="S230" s="28">
        <v>48.974398860000001</v>
      </c>
      <c r="T230" s="28">
        <v>1.1438927800000001</v>
      </c>
      <c r="U230" s="28">
        <v>6.6616763299999997</v>
      </c>
      <c r="V230" s="28">
        <v>0</v>
      </c>
      <c r="W230" s="28">
        <v>3.35247853</v>
      </c>
      <c r="X230" s="28">
        <v>2.8987616600000004</v>
      </c>
      <c r="Y230" s="28">
        <v>6.3660182300000008</v>
      </c>
      <c r="Z230" s="28">
        <v>1.5609196200000002</v>
      </c>
      <c r="AA230" s="28">
        <v>70.958146010000007</v>
      </c>
      <c r="AB230" s="28">
        <v>65.633742469999987</v>
      </c>
      <c r="AC230" s="28">
        <v>1.08</v>
      </c>
      <c r="AD230" s="28">
        <v>1.08</v>
      </c>
      <c r="AE230" s="28">
        <v>0</v>
      </c>
      <c r="AF230" s="28">
        <v>0</v>
      </c>
      <c r="AG230" s="28">
        <v>0</v>
      </c>
      <c r="AH230" s="28">
        <v>0</v>
      </c>
      <c r="AI230" s="28">
        <v>0</v>
      </c>
      <c r="AJ230" s="28">
        <v>0.73386691000000004</v>
      </c>
      <c r="AK230" s="28">
        <v>1.8138669100000002</v>
      </c>
      <c r="AL230" s="28">
        <v>15.309651170000002</v>
      </c>
      <c r="AM230" s="28">
        <v>15.309651170000002</v>
      </c>
      <c r="AN230" s="28">
        <v>0</v>
      </c>
      <c r="AO230" s="28">
        <v>0</v>
      </c>
      <c r="AP230" s="28">
        <v>3.9257243799999997</v>
      </c>
      <c r="AQ230" s="28">
        <v>3.9257243799999997</v>
      </c>
      <c r="AR230" s="28">
        <v>0</v>
      </c>
      <c r="AS230" s="28">
        <v>0</v>
      </c>
      <c r="AT230" s="28">
        <v>19.235375550000001</v>
      </c>
      <c r="AU230" s="28">
        <v>48.212233829999988</v>
      </c>
      <c r="AV230" s="28">
        <v>43.342795150000001</v>
      </c>
      <c r="AW230" s="28">
        <v>91.555028979999989</v>
      </c>
      <c r="AX230" s="28">
        <v>3.09114581</v>
      </c>
      <c r="AY230" s="28">
        <v>22.102365120000002</v>
      </c>
      <c r="AZ230" s="27">
        <v>66.361518049999987</v>
      </c>
      <c r="BA230" s="15"/>
    </row>
    <row r="231" spans="2:53" x14ac:dyDescent="0.2">
      <c r="B231" s="18" t="s">
        <v>471</v>
      </c>
      <c r="C231" s="28">
        <v>283.74363818000006</v>
      </c>
      <c r="D231" s="28">
        <v>260.27174312000005</v>
      </c>
      <c r="E231" s="28">
        <v>90.902902049999994</v>
      </c>
      <c r="F231" s="28">
        <v>169.10266608000001</v>
      </c>
      <c r="G231" s="28">
        <v>0.26617499</v>
      </c>
      <c r="H231" s="28">
        <v>23.471895059999998</v>
      </c>
      <c r="I231" s="28">
        <v>16.47587021</v>
      </c>
      <c r="J231" s="28">
        <v>4.5745858099999994</v>
      </c>
      <c r="K231" s="28">
        <v>2.2227683599999999</v>
      </c>
      <c r="L231" s="28">
        <v>0.19867067999999999</v>
      </c>
      <c r="M231" s="28">
        <v>93.540521410000011</v>
      </c>
      <c r="N231" s="28">
        <v>93.524556000000004</v>
      </c>
      <c r="O231" s="28">
        <v>1.5965409999999999E-2</v>
      </c>
      <c r="P231" s="28">
        <v>0</v>
      </c>
      <c r="Q231" s="28">
        <v>0</v>
      </c>
      <c r="R231" s="28">
        <v>377.28415959000006</v>
      </c>
      <c r="S231" s="28">
        <v>236.9396247</v>
      </c>
      <c r="T231" s="28">
        <v>3.25840839</v>
      </c>
      <c r="U231" s="28">
        <v>15.40137288</v>
      </c>
      <c r="V231" s="28">
        <v>0</v>
      </c>
      <c r="W231" s="28">
        <v>0</v>
      </c>
      <c r="X231" s="28">
        <v>13.85692427</v>
      </c>
      <c r="Y231" s="28">
        <v>11.6759922</v>
      </c>
      <c r="Z231" s="28">
        <v>0.18800086999999999</v>
      </c>
      <c r="AA231" s="28">
        <v>281.32032330999999</v>
      </c>
      <c r="AB231" s="28">
        <v>95.963836280000066</v>
      </c>
      <c r="AC231" s="28">
        <v>0</v>
      </c>
      <c r="AD231" s="28">
        <v>0</v>
      </c>
      <c r="AE231" s="28">
        <v>0</v>
      </c>
      <c r="AF231" s="28">
        <v>0</v>
      </c>
      <c r="AG231" s="28">
        <v>0</v>
      </c>
      <c r="AH231" s="28">
        <v>0</v>
      </c>
      <c r="AI231" s="28">
        <v>0</v>
      </c>
      <c r="AJ231" s="28">
        <v>61.882320039999996</v>
      </c>
      <c r="AK231" s="28">
        <v>61.882320039999996</v>
      </c>
      <c r="AL231" s="28">
        <v>8.2478724999999997</v>
      </c>
      <c r="AM231" s="28">
        <v>8.2478724999999997</v>
      </c>
      <c r="AN231" s="28">
        <v>0</v>
      </c>
      <c r="AO231" s="28">
        <v>0</v>
      </c>
      <c r="AP231" s="28">
        <v>7.1085190000000003</v>
      </c>
      <c r="AQ231" s="28">
        <v>7.1085190000000003</v>
      </c>
      <c r="AR231" s="28">
        <v>0</v>
      </c>
      <c r="AS231" s="28">
        <v>7.6809813199999999</v>
      </c>
      <c r="AT231" s="28">
        <v>23.037372820000002</v>
      </c>
      <c r="AU231" s="28">
        <v>134.80878350000006</v>
      </c>
      <c r="AV231" s="28">
        <v>97.160518019999998</v>
      </c>
      <c r="AW231" s="28">
        <v>231.96930152000004</v>
      </c>
      <c r="AX231" s="28">
        <v>0</v>
      </c>
      <c r="AY231" s="28">
        <v>0</v>
      </c>
      <c r="AZ231" s="27">
        <v>231.96930152000004</v>
      </c>
      <c r="BA231" s="15"/>
    </row>
    <row r="232" spans="2:53" x14ac:dyDescent="0.2">
      <c r="B232" s="18" t="s">
        <v>472</v>
      </c>
      <c r="C232" s="28">
        <v>35.071717800000002</v>
      </c>
      <c r="D232" s="28">
        <v>21.245363390000001</v>
      </c>
      <c r="E232" s="28">
        <v>6.6701753100000003</v>
      </c>
      <c r="F232" s="28">
        <v>13.481814849999999</v>
      </c>
      <c r="G232" s="28">
        <v>1.0933732300000001</v>
      </c>
      <c r="H232" s="28">
        <v>13.82635441</v>
      </c>
      <c r="I232" s="28">
        <v>3.96692278</v>
      </c>
      <c r="J232" s="28">
        <v>2.0228225000000002</v>
      </c>
      <c r="K232" s="28">
        <v>7.5139459999999998</v>
      </c>
      <c r="L232" s="28">
        <v>0.32266313000000002</v>
      </c>
      <c r="M232" s="28">
        <v>96.468822909999986</v>
      </c>
      <c r="N232" s="28">
        <v>95.368837999999997</v>
      </c>
      <c r="O232" s="28">
        <v>7.9984910000000006E-2</v>
      </c>
      <c r="P232" s="28">
        <v>0</v>
      </c>
      <c r="Q232" s="28">
        <v>1.02</v>
      </c>
      <c r="R232" s="28">
        <v>131.54054070999999</v>
      </c>
      <c r="S232" s="28">
        <v>60.77967177</v>
      </c>
      <c r="T232" s="28">
        <v>0.83242649000000002</v>
      </c>
      <c r="U232" s="28">
        <v>7.7322226699999996</v>
      </c>
      <c r="V232" s="28">
        <v>0</v>
      </c>
      <c r="W232" s="28">
        <v>0</v>
      </c>
      <c r="X232" s="28">
        <v>8.1503675199999996</v>
      </c>
      <c r="Y232" s="28">
        <v>10.389536660000001</v>
      </c>
      <c r="Z232" s="28">
        <v>0.29325177000000002</v>
      </c>
      <c r="AA232" s="28">
        <v>88.177476880000015</v>
      </c>
      <c r="AB232" s="28">
        <v>43.363063829999973</v>
      </c>
      <c r="AC232" s="28">
        <v>0</v>
      </c>
      <c r="AD232" s="28">
        <v>0</v>
      </c>
      <c r="AE232" s="28">
        <v>0</v>
      </c>
      <c r="AF232" s="28">
        <v>0</v>
      </c>
      <c r="AG232" s="28">
        <v>0</v>
      </c>
      <c r="AH232" s="28">
        <v>0</v>
      </c>
      <c r="AI232" s="28">
        <v>0</v>
      </c>
      <c r="AJ232" s="28">
        <v>0</v>
      </c>
      <c r="AK232" s="28">
        <v>0</v>
      </c>
      <c r="AL232" s="28">
        <v>20.919021149999999</v>
      </c>
      <c r="AM232" s="28">
        <v>20.919021149999999</v>
      </c>
      <c r="AN232" s="28">
        <v>0</v>
      </c>
      <c r="AO232" s="28">
        <v>0</v>
      </c>
      <c r="AP232" s="28">
        <v>0.96350268999999999</v>
      </c>
      <c r="AQ232" s="28">
        <v>0.96350268999999999</v>
      </c>
      <c r="AR232" s="28">
        <v>0</v>
      </c>
      <c r="AS232" s="28">
        <v>0</v>
      </c>
      <c r="AT232" s="28">
        <v>21.882523839999998</v>
      </c>
      <c r="AU232" s="28">
        <v>21.480539989999976</v>
      </c>
      <c r="AV232" s="28">
        <v>42.67581946</v>
      </c>
      <c r="AW232" s="28">
        <v>64.156359449999968</v>
      </c>
      <c r="AX232" s="28">
        <v>0</v>
      </c>
      <c r="AY232" s="28">
        <v>11.943480789999999</v>
      </c>
      <c r="AZ232" s="27">
        <v>52.212878659999973</v>
      </c>
      <c r="BA232" s="15"/>
    </row>
    <row r="233" spans="2:53" x14ac:dyDescent="0.2">
      <c r="B233" s="18" t="s">
        <v>473</v>
      </c>
      <c r="C233" s="28">
        <v>25.765556770000003</v>
      </c>
      <c r="D233" s="28">
        <v>9.9731723300000006</v>
      </c>
      <c r="E233" s="28">
        <v>5.4170554900000001</v>
      </c>
      <c r="F233" s="28">
        <v>4.0378535199999996</v>
      </c>
      <c r="G233" s="28">
        <v>0.51826331999999997</v>
      </c>
      <c r="H233" s="28">
        <v>15.792384440000001</v>
      </c>
      <c r="I233" s="28">
        <v>4.1733133200000001</v>
      </c>
      <c r="J233" s="28">
        <v>2.3482152799999998</v>
      </c>
      <c r="K233" s="28">
        <v>8.8089529800000008</v>
      </c>
      <c r="L233" s="28">
        <v>0.46190285999999997</v>
      </c>
      <c r="M233" s="28">
        <v>165.67040399999999</v>
      </c>
      <c r="N233" s="28">
        <v>165.67040399999999</v>
      </c>
      <c r="O233" s="28">
        <v>0</v>
      </c>
      <c r="P233" s="28">
        <v>0</v>
      </c>
      <c r="Q233" s="28">
        <v>0</v>
      </c>
      <c r="R233" s="28">
        <v>191.43596077000001</v>
      </c>
      <c r="S233" s="28">
        <v>71.208239059999997</v>
      </c>
      <c r="T233" s="28">
        <v>12.200191890000001</v>
      </c>
      <c r="U233" s="28">
        <v>26.305746420000002</v>
      </c>
      <c r="V233" s="28">
        <v>0</v>
      </c>
      <c r="W233" s="28">
        <v>36.063861619999997</v>
      </c>
      <c r="X233" s="28">
        <v>8.4629678399999992</v>
      </c>
      <c r="Y233" s="28">
        <v>26.486882999999999</v>
      </c>
      <c r="Z233" s="28">
        <v>2.0431000000000001E-2</v>
      </c>
      <c r="AA233" s="28">
        <v>180.74832083000001</v>
      </c>
      <c r="AB233" s="28">
        <v>10.687639939999997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3.5921607999999998</v>
      </c>
      <c r="AM233" s="28">
        <v>3.5921607999999998</v>
      </c>
      <c r="AN233" s="28">
        <v>0</v>
      </c>
      <c r="AO233" s="28">
        <v>0</v>
      </c>
      <c r="AP233" s="28">
        <v>0.62055813999999998</v>
      </c>
      <c r="AQ233" s="28">
        <v>0.62055813999999998</v>
      </c>
      <c r="AR233" s="28">
        <v>0</v>
      </c>
      <c r="AS233" s="28">
        <v>0</v>
      </c>
      <c r="AT233" s="28">
        <v>4.2127189400000002</v>
      </c>
      <c r="AU233" s="28">
        <v>6.4749209999999966</v>
      </c>
      <c r="AV233" s="28">
        <v>54.629082329999996</v>
      </c>
      <c r="AW233" s="28">
        <v>61.104003329999991</v>
      </c>
      <c r="AX233" s="28">
        <v>0</v>
      </c>
      <c r="AY233" s="28">
        <v>23.60013871</v>
      </c>
      <c r="AZ233" s="27">
        <v>37.503864619999987</v>
      </c>
      <c r="BA233" s="15"/>
    </row>
    <row r="234" spans="2:53" x14ac:dyDescent="0.2">
      <c r="B234" s="18" t="s">
        <v>474</v>
      </c>
      <c r="C234" s="28">
        <v>17.965320930000001</v>
      </c>
      <c r="D234" s="28">
        <v>6.2255682499999994</v>
      </c>
      <c r="E234" s="28">
        <v>2.4766506399999995</v>
      </c>
      <c r="F234" s="28">
        <v>3.33021463</v>
      </c>
      <c r="G234" s="28">
        <v>0.41870298</v>
      </c>
      <c r="H234" s="28">
        <v>11.739752680000002</v>
      </c>
      <c r="I234" s="28">
        <v>2.1322941600000003</v>
      </c>
      <c r="J234" s="28">
        <v>0.62421280000000001</v>
      </c>
      <c r="K234" s="28">
        <v>8.1939322800000003</v>
      </c>
      <c r="L234" s="28">
        <v>0.78931343999999992</v>
      </c>
      <c r="M234" s="28">
        <v>108.915503</v>
      </c>
      <c r="N234" s="28">
        <v>108.915503</v>
      </c>
      <c r="O234" s="28">
        <v>0</v>
      </c>
      <c r="P234" s="28">
        <v>0</v>
      </c>
      <c r="Q234" s="28">
        <v>0</v>
      </c>
      <c r="R234" s="28">
        <v>126.88082393000001</v>
      </c>
      <c r="S234" s="28">
        <v>57.802478280000003</v>
      </c>
      <c r="T234" s="28">
        <v>0.21038020999999998</v>
      </c>
      <c r="U234" s="28">
        <v>8.3205761200000001</v>
      </c>
      <c r="V234" s="28">
        <v>0</v>
      </c>
      <c r="W234" s="28">
        <v>12.268395720000001</v>
      </c>
      <c r="X234" s="28">
        <v>2.2987336200000001</v>
      </c>
      <c r="Y234" s="28">
        <v>7.4835959699999997</v>
      </c>
      <c r="Z234" s="28">
        <v>1.8250680500000001</v>
      </c>
      <c r="AA234" s="28">
        <v>90.209227969999986</v>
      </c>
      <c r="AB234" s="28">
        <v>36.671595960000019</v>
      </c>
      <c r="AC234" s="28">
        <v>0</v>
      </c>
      <c r="AD234" s="28">
        <v>0</v>
      </c>
      <c r="AE234" s="28">
        <v>0</v>
      </c>
      <c r="AF234" s="28">
        <v>0</v>
      </c>
      <c r="AG234" s="28">
        <v>0</v>
      </c>
      <c r="AH234" s="28">
        <v>0</v>
      </c>
      <c r="AI234" s="28">
        <v>0</v>
      </c>
      <c r="AJ234" s="28">
        <v>0</v>
      </c>
      <c r="AK234" s="28">
        <v>0</v>
      </c>
      <c r="AL234" s="28">
        <v>24.92866746</v>
      </c>
      <c r="AM234" s="28">
        <v>24.92866746</v>
      </c>
      <c r="AN234" s="28">
        <v>0</v>
      </c>
      <c r="AO234" s="28">
        <v>0</v>
      </c>
      <c r="AP234" s="28">
        <v>5.2589047199999994</v>
      </c>
      <c r="AQ234" s="28">
        <v>5.2589047199999994</v>
      </c>
      <c r="AR234" s="28">
        <v>0</v>
      </c>
      <c r="AS234" s="28">
        <v>0</v>
      </c>
      <c r="AT234" s="28">
        <v>30.18757218</v>
      </c>
      <c r="AU234" s="28">
        <v>6.4840237800000189</v>
      </c>
      <c r="AV234" s="28">
        <v>15.18886646</v>
      </c>
      <c r="AW234" s="28">
        <v>21.672890240000019</v>
      </c>
      <c r="AX234" s="28">
        <v>2.6664822200000002</v>
      </c>
      <c r="AY234" s="28">
        <v>0</v>
      </c>
      <c r="AZ234" s="27">
        <v>19.00640802000002</v>
      </c>
      <c r="BA234" s="15"/>
    </row>
    <row r="235" spans="2:53" x14ac:dyDescent="0.2">
      <c r="B235" s="18" t="s">
        <v>475</v>
      </c>
      <c r="C235" s="28">
        <v>63.152799459999997</v>
      </c>
      <c r="D235" s="28">
        <v>25.831211200000002</v>
      </c>
      <c r="E235" s="28">
        <v>12.556568800000001</v>
      </c>
      <c r="F235" s="28">
        <v>12.35388386</v>
      </c>
      <c r="G235" s="28">
        <v>0.92075854000000001</v>
      </c>
      <c r="H235" s="28">
        <v>37.321588259999999</v>
      </c>
      <c r="I235" s="28">
        <v>6.4583672000000005</v>
      </c>
      <c r="J235" s="28">
        <v>4.0978457500000003</v>
      </c>
      <c r="K235" s="28">
        <v>26.295564289999998</v>
      </c>
      <c r="L235" s="28">
        <v>0.46981102000000002</v>
      </c>
      <c r="M235" s="28">
        <v>125.32168300000001</v>
      </c>
      <c r="N235" s="28">
        <v>125.29593300000001</v>
      </c>
      <c r="O235" s="28">
        <v>0</v>
      </c>
      <c r="P235" s="28">
        <v>0</v>
      </c>
      <c r="Q235" s="28">
        <v>2.5749999999999999E-2</v>
      </c>
      <c r="R235" s="28">
        <v>188.47448245999999</v>
      </c>
      <c r="S235" s="28">
        <v>54.889673719999998</v>
      </c>
      <c r="T235" s="28">
        <v>11.944424140000001</v>
      </c>
      <c r="U235" s="28">
        <v>14.999749320000001</v>
      </c>
      <c r="V235" s="28">
        <v>0</v>
      </c>
      <c r="W235" s="28">
        <v>4.1351948500000004</v>
      </c>
      <c r="X235" s="28">
        <v>7.2015350999999992</v>
      </c>
      <c r="Y235" s="28">
        <v>56.589177579999998</v>
      </c>
      <c r="Z235" s="28">
        <v>0</v>
      </c>
      <c r="AA235" s="28">
        <v>149.75975471000001</v>
      </c>
      <c r="AB235" s="28">
        <v>38.71472774999998</v>
      </c>
      <c r="AC235" s="28">
        <v>0</v>
      </c>
      <c r="AD235" s="28">
        <v>0</v>
      </c>
      <c r="AE235" s="28">
        <v>0</v>
      </c>
      <c r="AF235" s="28">
        <v>0</v>
      </c>
      <c r="AG235" s="28">
        <v>0</v>
      </c>
      <c r="AH235" s="28">
        <v>0</v>
      </c>
      <c r="AI235" s="28">
        <v>0</v>
      </c>
      <c r="AJ235" s="28">
        <v>29.57840397</v>
      </c>
      <c r="AK235" s="28">
        <v>29.57840397</v>
      </c>
      <c r="AL235" s="28">
        <v>24.860528650000003</v>
      </c>
      <c r="AM235" s="28">
        <v>24.860528650000003</v>
      </c>
      <c r="AN235" s="28">
        <v>0</v>
      </c>
      <c r="AO235" s="28">
        <v>0</v>
      </c>
      <c r="AP235" s="28">
        <v>0</v>
      </c>
      <c r="AQ235" s="28">
        <v>0</v>
      </c>
      <c r="AR235" s="28">
        <v>0</v>
      </c>
      <c r="AS235" s="28">
        <v>58.088138139999998</v>
      </c>
      <c r="AT235" s="28">
        <v>82.948666790000004</v>
      </c>
      <c r="AU235" s="28">
        <v>-14.655535070000028</v>
      </c>
      <c r="AV235" s="28">
        <v>75.065835460000002</v>
      </c>
      <c r="AW235" s="28">
        <v>60.410300389999975</v>
      </c>
      <c r="AX235" s="28">
        <v>0</v>
      </c>
      <c r="AY235" s="28">
        <v>0</v>
      </c>
      <c r="AZ235" s="27">
        <v>60.410300389999975</v>
      </c>
      <c r="BA235" s="15"/>
    </row>
    <row r="236" spans="2:53" x14ac:dyDescent="0.2">
      <c r="B236" s="19" t="s">
        <v>1568</v>
      </c>
      <c r="C236" s="25">
        <v>1713.45768847</v>
      </c>
      <c r="D236" s="25">
        <v>1068.6307751099996</v>
      </c>
      <c r="E236" s="25">
        <v>401.06648937999989</v>
      </c>
      <c r="F236" s="25">
        <v>635.97040880999987</v>
      </c>
      <c r="G236" s="25">
        <v>31.59387692</v>
      </c>
      <c r="H236" s="25">
        <v>644.82691335999982</v>
      </c>
      <c r="I236" s="25">
        <v>160.10749955000003</v>
      </c>
      <c r="J236" s="25">
        <v>82.820514780000025</v>
      </c>
      <c r="K236" s="25">
        <v>369.06337445999998</v>
      </c>
      <c r="L236" s="25">
        <v>32.83552456999999</v>
      </c>
      <c r="M236" s="25">
        <v>5309.0212680500026</v>
      </c>
      <c r="N236" s="25">
        <v>5223.3447971700016</v>
      </c>
      <c r="O236" s="25">
        <v>28.662735720000004</v>
      </c>
      <c r="P236" s="25">
        <v>2.4853144700000001</v>
      </c>
      <c r="Q236" s="25">
        <v>54.528420690000004</v>
      </c>
      <c r="R236" s="25">
        <v>7022.4789565199981</v>
      </c>
      <c r="S236" s="25">
        <v>3354.6420416399978</v>
      </c>
      <c r="T236" s="25">
        <v>124.14815021</v>
      </c>
      <c r="U236" s="25">
        <v>464.88552488999989</v>
      </c>
      <c r="V236" s="25">
        <v>0.1</v>
      </c>
      <c r="W236" s="25">
        <v>184.04023627999999</v>
      </c>
      <c r="X236" s="25">
        <v>320.32564531999992</v>
      </c>
      <c r="Y236" s="25">
        <v>754.50591829999985</v>
      </c>
      <c r="Z236" s="25">
        <v>40.07330692</v>
      </c>
      <c r="AA236" s="25">
        <v>5242.7208235599992</v>
      </c>
      <c r="AB236" s="25">
        <v>1779.7581329600002</v>
      </c>
      <c r="AC236" s="25">
        <v>2.03428583</v>
      </c>
      <c r="AD236" s="25">
        <v>2.03428583</v>
      </c>
      <c r="AE236" s="25">
        <v>0</v>
      </c>
      <c r="AF236" s="25">
        <v>0</v>
      </c>
      <c r="AG236" s="25">
        <v>208.50928862000001</v>
      </c>
      <c r="AH236" s="25">
        <v>208.50928862000001</v>
      </c>
      <c r="AI236" s="25">
        <v>0</v>
      </c>
      <c r="AJ236" s="25">
        <v>119.41424425999999</v>
      </c>
      <c r="AK236" s="25">
        <v>329.95781871000003</v>
      </c>
      <c r="AL236" s="25">
        <v>665.13671781000005</v>
      </c>
      <c r="AM236" s="25">
        <v>665.13671781000005</v>
      </c>
      <c r="AN236" s="25">
        <v>0</v>
      </c>
      <c r="AO236" s="25">
        <v>0</v>
      </c>
      <c r="AP236" s="25">
        <v>116.30925386000003</v>
      </c>
      <c r="AQ236" s="25">
        <v>116.30925386000003</v>
      </c>
      <c r="AR236" s="25">
        <v>0</v>
      </c>
      <c r="AS236" s="25">
        <v>164.61226438</v>
      </c>
      <c r="AT236" s="25">
        <v>946.05823605</v>
      </c>
      <c r="AU236" s="25">
        <v>1163.6577156199999</v>
      </c>
      <c r="AV236" s="25">
        <v>2106.5975923999999</v>
      </c>
      <c r="AW236" s="25">
        <v>3270.2553080199996</v>
      </c>
      <c r="AX236" s="25">
        <v>189.42398827000005</v>
      </c>
      <c r="AY236" s="25">
        <v>518.1341619399999</v>
      </c>
      <c r="AZ236" s="25">
        <v>2562.6971578100006</v>
      </c>
      <c r="BA236" s="15"/>
    </row>
    <row r="237" spans="2:53" x14ac:dyDescent="0.2">
      <c r="B237" s="57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15"/>
    </row>
    <row r="238" spans="2:53" x14ac:dyDescent="0.2">
      <c r="B238" s="58" t="s">
        <v>72</v>
      </c>
      <c r="C238" s="29">
        <v>1817.6025447699999</v>
      </c>
      <c r="D238" s="29">
        <v>948.15662646999999</v>
      </c>
      <c r="E238" s="29">
        <v>281.69757243999999</v>
      </c>
      <c r="F238" s="29">
        <v>628.25710017000006</v>
      </c>
      <c r="G238" s="29">
        <v>38.201953860000003</v>
      </c>
      <c r="H238" s="29">
        <v>869.44591830000002</v>
      </c>
      <c r="I238" s="29">
        <v>188.68329910999998</v>
      </c>
      <c r="J238" s="29">
        <v>184.63062031000001</v>
      </c>
      <c r="K238" s="29">
        <v>418.70224482999987</v>
      </c>
      <c r="L238" s="29">
        <v>77.42975405</v>
      </c>
      <c r="M238" s="29">
        <v>10441.077519260001</v>
      </c>
      <c r="N238" s="29">
        <v>10221.459602159997</v>
      </c>
      <c r="O238" s="29">
        <v>83.394384609999989</v>
      </c>
      <c r="P238" s="29">
        <v>27.19577451</v>
      </c>
      <c r="Q238" s="29">
        <v>109.02775797999999</v>
      </c>
      <c r="R238" s="29">
        <v>12258.680064030001</v>
      </c>
      <c r="S238" s="29">
        <v>5945.0898284900004</v>
      </c>
      <c r="T238" s="29">
        <v>99.516230319999977</v>
      </c>
      <c r="U238" s="29">
        <v>764.37174311000001</v>
      </c>
      <c r="V238" s="29">
        <v>0.64320478000000003</v>
      </c>
      <c r="W238" s="29">
        <v>116.89653652000001</v>
      </c>
      <c r="X238" s="29">
        <v>527.89669435000008</v>
      </c>
      <c r="Y238" s="29">
        <v>1228.6072664000001</v>
      </c>
      <c r="Z238" s="29">
        <v>50.200520909999995</v>
      </c>
      <c r="AA238" s="29">
        <v>8733.2220248799986</v>
      </c>
      <c r="AB238" s="29">
        <v>3525.4580391500008</v>
      </c>
      <c r="AC238" s="29">
        <v>1.0200493099999999</v>
      </c>
      <c r="AD238" s="29">
        <v>0.45490830999999998</v>
      </c>
      <c r="AE238" s="29">
        <v>0</v>
      </c>
      <c r="AF238" s="29">
        <v>0.565141</v>
      </c>
      <c r="AG238" s="29">
        <v>161.02608763000001</v>
      </c>
      <c r="AH238" s="29">
        <v>161.02608763000001</v>
      </c>
      <c r="AI238" s="29">
        <v>0</v>
      </c>
      <c r="AJ238" s="29">
        <v>1255.97926942</v>
      </c>
      <c r="AK238" s="29">
        <v>1418.02540636</v>
      </c>
      <c r="AL238" s="29">
        <v>1083.1642588499999</v>
      </c>
      <c r="AM238" s="29">
        <v>1083.1642588499999</v>
      </c>
      <c r="AN238" s="29">
        <v>0</v>
      </c>
      <c r="AO238" s="29">
        <v>0</v>
      </c>
      <c r="AP238" s="29">
        <v>175.67452440999998</v>
      </c>
      <c r="AQ238" s="29">
        <v>175.67452440999998</v>
      </c>
      <c r="AR238" s="29">
        <v>0</v>
      </c>
      <c r="AS238" s="29">
        <v>969.5577602300001</v>
      </c>
      <c r="AT238" s="29">
        <v>2228.3965434900001</v>
      </c>
      <c r="AU238" s="29">
        <v>2715.0869020200003</v>
      </c>
      <c r="AV238" s="29">
        <v>4780.6515699199999</v>
      </c>
      <c r="AW238" s="29">
        <v>7495.7384719400006</v>
      </c>
      <c r="AX238" s="29">
        <v>314.16667536</v>
      </c>
      <c r="AY238" s="29">
        <v>710.42650469</v>
      </c>
      <c r="AZ238" s="29">
        <v>6471.1452918899995</v>
      </c>
      <c r="BA238" s="15"/>
    </row>
    <row r="239" spans="2:53" x14ac:dyDescent="0.2">
      <c r="B239" s="59" t="s">
        <v>73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15"/>
    </row>
    <row r="240" spans="2:53" x14ac:dyDescent="0.2">
      <c r="B240" s="18" t="s">
        <v>476</v>
      </c>
      <c r="C240" s="28">
        <v>16.642849990000002</v>
      </c>
      <c r="D240" s="28">
        <v>7.731444090000001</v>
      </c>
      <c r="E240" s="28">
        <v>1.6597430499999999</v>
      </c>
      <c r="F240" s="28">
        <v>5.4640230700000005</v>
      </c>
      <c r="G240" s="28">
        <v>0.60767797000000001</v>
      </c>
      <c r="H240" s="28">
        <v>8.9114059000000001</v>
      </c>
      <c r="I240" s="28">
        <v>2.5518156899999997</v>
      </c>
      <c r="J240" s="28">
        <v>5.9866630599999997</v>
      </c>
      <c r="K240" s="28">
        <v>0</v>
      </c>
      <c r="L240" s="28">
        <v>0.37292715000000004</v>
      </c>
      <c r="M240" s="28">
        <v>47.60783</v>
      </c>
      <c r="N240" s="28">
        <v>47.60783</v>
      </c>
      <c r="O240" s="28">
        <v>0</v>
      </c>
      <c r="P240" s="28">
        <v>0</v>
      </c>
      <c r="Q240" s="28">
        <v>0</v>
      </c>
      <c r="R240" s="28">
        <v>64.250679990000009</v>
      </c>
      <c r="S240" s="28">
        <v>37.8993009</v>
      </c>
      <c r="T240" s="28">
        <v>0.68504162999999996</v>
      </c>
      <c r="U240" s="28">
        <v>2.0971780499999997</v>
      </c>
      <c r="V240" s="28">
        <v>0</v>
      </c>
      <c r="W240" s="28">
        <v>0</v>
      </c>
      <c r="X240" s="28">
        <v>5.6193987000000005</v>
      </c>
      <c r="Y240" s="28">
        <v>8.0470285199999996</v>
      </c>
      <c r="Z240" s="28">
        <v>0</v>
      </c>
      <c r="AA240" s="28">
        <v>54.347947799999993</v>
      </c>
      <c r="AB240" s="28">
        <v>9.902732190000016</v>
      </c>
      <c r="AC240" s="28">
        <v>0</v>
      </c>
      <c r="AD240" s="28">
        <v>0</v>
      </c>
      <c r="AE240" s="28">
        <v>0</v>
      </c>
      <c r="AF240" s="28">
        <v>0</v>
      </c>
      <c r="AG240" s="28">
        <v>0</v>
      </c>
      <c r="AH240" s="28">
        <v>0</v>
      </c>
      <c r="AI240" s="28">
        <v>0</v>
      </c>
      <c r="AJ240" s="28">
        <v>0</v>
      </c>
      <c r="AK240" s="28">
        <v>0</v>
      </c>
      <c r="AL240" s="28">
        <v>3.1601101300000001</v>
      </c>
      <c r="AM240" s="28">
        <v>3.1601101300000001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3.1601101300000001</v>
      </c>
      <c r="AU240" s="28">
        <v>6.7426220600000164</v>
      </c>
      <c r="AV240" s="28">
        <v>29.710119010000003</v>
      </c>
      <c r="AW240" s="28">
        <v>36.452741070000016</v>
      </c>
      <c r="AX240" s="28">
        <v>10.1109124</v>
      </c>
      <c r="AY240" s="28">
        <v>0.94325168000000004</v>
      </c>
      <c r="AZ240" s="27">
        <v>25.398576990000016</v>
      </c>
      <c r="BA240" s="15"/>
    </row>
    <row r="241" spans="2:53" x14ac:dyDescent="0.2">
      <c r="B241" s="18" t="s">
        <v>477</v>
      </c>
      <c r="C241" s="28">
        <v>3.0617382400000004</v>
      </c>
      <c r="D241" s="28">
        <v>0.72247185999999997</v>
      </c>
      <c r="E241" s="28">
        <v>0.38546089</v>
      </c>
      <c r="F241" s="28">
        <v>0.25480960999999996</v>
      </c>
      <c r="G241" s="28">
        <v>8.2201360000000001E-2</v>
      </c>
      <c r="H241" s="28">
        <v>2.3392663800000002</v>
      </c>
      <c r="I241" s="28">
        <v>0.29830164000000003</v>
      </c>
      <c r="J241" s="28">
        <v>0.55254244999999991</v>
      </c>
      <c r="K241" s="28">
        <v>1.4776365900000001</v>
      </c>
      <c r="L241" s="28">
        <v>1.07857E-2</v>
      </c>
      <c r="M241" s="28">
        <v>43.907291000000001</v>
      </c>
      <c r="N241" s="28">
        <v>43.907291000000001</v>
      </c>
      <c r="O241" s="28">
        <v>0</v>
      </c>
      <c r="P241" s="28">
        <v>0</v>
      </c>
      <c r="Q241" s="28">
        <v>0</v>
      </c>
      <c r="R241" s="28">
        <v>46.969029239999998</v>
      </c>
      <c r="S241" s="28">
        <v>16.73833131</v>
      </c>
      <c r="T241" s="28">
        <v>0.30884911999999998</v>
      </c>
      <c r="U241" s="28">
        <v>1.2547656200000001</v>
      </c>
      <c r="V241" s="28">
        <v>0</v>
      </c>
      <c r="W241" s="28">
        <v>0</v>
      </c>
      <c r="X241" s="28">
        <v>1.6033258400000001</v>
      </c>
      <c r="Y241" s="28">
        <v>1.4965941899999999</v>
      </c>
      <c r="Z241" s="28">
        <v>0</v>
      </c>
      <c r="AA241" s="28">
        <v>21.401866080000001</v>
      </c>
      <c r="AB241" s="28">
        <v>25.567163159999996</v>
      </c>
      <c r="AC241" s="28">
        <v>0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0.505247</v>
      </c>
      <c r="AM241" s="28">
        <v>0.505247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0.505247</v>
      </c>
      <c r="AU241" s="28">
        <v>25.061916159999996</v>
      </c>
      <c r="AV241" s="28">
        <v>4.4678075399999999</v>
      </c>
      <c r="AW241" s="28">
        <v>29.529723699999995</v>
      </c>
      <c r="AX241" s="28">
        <v>0</v>
      </c>
      <c r="AY241" s="28">
        <v>0</v>
      </c>
      <c r="AZ241" s="27">
        <v>29.529723699999995</v>
      </c>
      <c r="BA241" s="15"/>
    </row>
    <row r="242" spans="2:53" x14ac:dyDescent="0.2">
      <c r="B242" s="18" t="s">
        <v>478</v>
      </c>
      <c r="C242" s="28">
        <v>2.96063513</v>
      </c>
      <c r="D242" s="28">
        <v>0.50911781</v>
      </c>
      <c r="E242" s="28">
        <v>0.25389200000000001</v>
      </c>
      <c r="F242" s="28">
        <v>0.19501189999999999</v>
      </c>
      <c r="G242" s="28">
        <v>6.0213910000000002E-2</v>
      </c>
      <c r="H242" s="28">
        <v>2.4515173199999998</v>
      </c>
      <c r="I242" s="28">
        <v>0.24478610000000001</v>
      </c>
      <c r="J242" s="28">
        <v>0.30430699999999999</v>
      </c>
      <c r="K242" s="28">
        <v>1.6429729900000001</v>
      </c>
      <c r="L242" s="28">
        <v>0.25945123000000003</v>
      </c>
      <c r="M242" s="28">
        <v>32.579532</v>
      </c>
      <c r="N242" s="28">
        <v>32.579532</v>
      </c>
      <c r="O242" s="28">
        <v>0</v>
      </c>
      <c r="P242" s="28">
        <v>0</v>
      </c>
      <c r="Q242" s="28">
        <v>0</v>
      </c>
      <c r="R242" s="28">
        <v>35.54016713</v>
      </c>
      <c r="S242" s="28">
        <v>23.390014300000001</v>
      </c>
      <c r="T242" s="28">
        <v>0.14105110999999998</v>
      </c>
      <c r="U242" s="28">
        <v>1.3755850000000001</v>
      </c>
      <c r="V242" s="28">
        <v>0</v>
      </c>
      <c r="W242" s="28">
        <v>1.9391411200000002</v>
      </c>
      <c r="X242" s="28">
        <v>1.7428561599999999</v>
      </c>
      <c r="Y242" s="28">
        <v>2.15670662</v>
      </c>
      <c r="Z242" s="28">
        <v>0</v>
      </c>
      <c r="AA242" s="28">
        <v>30.74535431</v>
      </c>
      <c r="AB242" s="28">
        <v>4.7948128200000006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  <c r="AJ242" s="28">
        <v>0</v>
      </c>
      <c r="AK242" s="28">
        <v>0</v>
      </c>
      <c r="AL242" s="28">
        <v>0.14604400000000001</v>
      </c>
      <c r="AM242" s="28">
        <v>0.14604400000000001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0.14604400000000001</v>
      </c>
      <c r="AU242" s="28">
        <v>4.6487688200000008</v>
      </c>
      <c r="AV242" s="28">
        <v>8.5159829000000009</v>
      </c>
      <c r="AW242" s="28">
        <v>13.164751720000002</v>
      </c>
      <c r="AX242" s="28">
        <v>0</v>
      </c>
      <c r="AY242" s="28">
        <v>2.1331658199999999</v>
      </c>
      <c r="AZ242" s="27">
        <v>11.031585900000001</v>
      </c>
      <c r="BA242" s="15"/>
    </row>
    <row r="243" spans="2:53" x14ac:dyDescent="0.2">
      <c r="B243" s="18" t="s">
        <v>479</v>
      </c>
      <c r="C243" s="28">
        <v>3.1570286400000005</v>
      </c>
      <c r="D243" s="28">
        <v>0.46585137000000004</v>
      </c>
      <c r="E243" s="28">
        <v>0.25856152000000004</v>
      </c>
      <c r="F243" s="28">
        <v>0.14789735000000001</v>
      </c>
      <c r="G243" s="28">
        <v>5.9392500000000001E-2</v>
      </c>
      <c r="H243" s="28">
        <v>2.6911772700000003</v>
      </c>
      <c r="I243" s="28">
        <v>0.13715925000000001</v>
      </c>
      <c r="J243" s="28">
        <v>1.5985428000000002</v>
      </c>
      <c r="K243" s="28">
        <v>0</v>
      </c>
      <c r="L243" s="28">
        <v>0.95547521999999996</v>
      </c>
      <c r="M243" s="28">
        <v>32.429611999999999</v>
      </c>
      <c r="N243" s="28">
        <v>32.429611999999999</v>
      </c>
      <c r="O243" s="28">
        <v>0</v>
      </c>
      <c r="P243" s="28">
        <v>0</v>
      </c>
      <c r="Q243" s="28">
        <v>0</v>
      </c>
      <c r="R243" s="28">
        <v>35.586640639999999</v>
      </c>
      <c r="S243" s="28">
        <v>24.192246019999999</v>
      </c>
      <c r="T243" s="28">
        <v>4.5962969999999999E-2</v>
      </c>
      <c r="U243" s="28">
        <v>1.374225</v>
      </c>
      <c r="V243" s="28">
        <v>0</v>
      </c>
      <c r="W243" s="28">
        <v>0</v>
      </c>
      <c r="X243" s="28">
        <v>1.0270796</v>
      </c>
      <c r="Y243" s="28">
        <v>1.59639884</v>
      </c>
      <c r="Z243" s="28">
        <v>0</v>
      </c>
      <c r="AA243" s="28">
        <v>28.235912429999999</v>
      </c>
      <c r="AB243" s="28">
        <v>7.3507282099999998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  <c r="AJ243" s="28">
        <v>0</v>
      </c>
      <c r="AK243" s="28">
        <v>0</v>
      </c>
      <c r="AL243" s="28">
        <v>0.24575906</v>
      </c>
      <c r="AM243" s="28">
        <v>0.24575906</v>
      </c>
      <c r="AN243" s="28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0.24575906</v>
      </c>
      <c r="AU243" s="28">
        <v>7.1049691499999996</v>
      </c>
      <c r="AV243" s="28">
        <v>24.250204279999998</v>
      </c>
      <c r="AW243" s="28">
        <v>31.355173429999997</v>
      </c>
      <c r="AX243" s="28">
        <v>7.1016336999999998</v>
      </c>
      <c r="AY243" s="28">
        <v>0</v>
      </c>
      <c r="AZ243" s="27">
        <v>24.253539729999996</v>
      </c>
      <c r="BA243" s="15"/>
    </row>
    <row r="244" spans="2:53" x14ac:dyDescent="0.2">
      <c r="B244" s="18" t="s">
        <v>480</v>
      </c>
      <c r="C244" s="28">
        <v>6.6399289600000007</v>
      </c>
      <c r="D244" s="28">
        <v>0.46127940999999995</v>
      </c>
      <c r="E244" s="28">
        <v>0.30263075</v>
      </c>
      <c r="F244" s="28">
        <v>0.12643763999999999</v>
      </c>
      <c r="G244" s="28">
        <v>3.221102E-2</v>
      </c>
      <c r="H244" s="28">
        <v>6.1786495500000003</v>
      </c>
      <c r="I244" s="28">
        <v>0.11264527000000001</v>
      </c>
      <c r="J244" s="28">
        <v>6.0660042800000005</v>
      </c>
      <c r="K244" s="28">
        <v>0</v>
      </c>
      <c r="L244" s="28">
        <v>0</v>
      </c>
      <c r="M244" s="28">
        <v>36.321120000000001</v>
      </c>
      <c r="N244" s="28">
        <v>36.321120000000001</v>
      </c>
      <c r="O244" s="28">
        <v>0</v>
      </c>
      <c r="P244" s="28">
        <v>0</v>
      </c>
      <c r="Q244" s="28">
        <v>0</v>
      </c>
      <c r="R244" s="28">
        <v>42.961048959999999</v>
      </c>
      <c r="S244" s="28">
        <v>26.165030989999998</v>
      </c>
      <c r="T244" s="28">
        <v>0.18114427999999999</v>
      </c>
      <c r="U244" s="28">
        <v>2.0653973699999999</v>
      </c>
      <c r="V244" s="28">
        <v>0</v>
      </c>
      <c r="W244" s="28">
        <v>0</v>
      </c>
      <c r="X244" s="28">
        <v>3.6880144500000003</v>
      </c>
      <c r="Y244" s="28">
        <v>2.9018180299999998</v>
      </c>
      <c r="Z244" s="28">
        <v>0</v>
      </c>
      <c r="AA244" s="28">
        <v>35.001405120000001</v>
      </c>
      <c r="AB244" s="28">
        <v>7.9596438399999982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  <c r="AJ244" s="28">
        <v>0</v>
      </c>
      <c r="AK244" s="28">
        <v>0</v>
      </c>
      <c r="AL244" s="28">
        <v>1.77925296</v>
      </c>
      <c r="AM244" s="28">
        <v>1.77925296</v>
      </c>
      <c r="AN244" s="28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1.77925296</v>
      </c>
      <c r="AU244" s="28">
        <v>6.1803908799999983</v>
      </c>
      <c r="AV244" s="28">
        <v>9.3679602499999994</v>
      </c>
      <c r="AW244" s="28">
        <v>15.548351129999997</v>
      </c>
      <c r="AX244" s="28">
        <v>3.2547862699999999</v>
      </c>
      <c r="AY244" s="28">
        <v>0</v>
      </c>
      <c r="AZ244" s="27">
        <v>12.293564859999996</v>
      </c>
      <c r="BA244" s="15"/>
    </row>
    <row r="245" spans="2:53" x14ac:dyDescent="0.2">
      <c r="B245" s="18" t="s">
        <v>481</v>
      </c>
      <c r="C245" s="28">
        <v>1.2508120600000001</v>
      </c>
      <c r="D245" s="28">
        <v>0.35142282000000002</v>
      </c>
      <c r="E245" s="28">
        <v>0.19527937000000001</v>
      </c>
      <c r="F245" s="28">
        <v>9.8637059999999999E-2</v>
      </c>
      <c r="G245" s="28">
        <v>5.7506389999999998E-2</v>
      </c>
      <c r="H245" s="28">
        <v>0.89938924000000009</v>
      </c>
      <c r="I245" s="28">
        <v>0.20375124999999999</v>
      </c>
      <c r="J245" s="28">
        <v>0.69563799000000004</v>
      </c>
      <c r="K245" s="28">
        <v>0</v>
      </c>
      <c r="L245" s="28">
        <v>0</v>
      </c>
      <c r="M245" s="28">
        <v>32.564987459999998</v>
      </c>
      <c r="N245" s="28">
        <v>32.564987459999998</v>
      </c>
      <c r="O245" s="28">
        <v>0</v>
      </c>
      <c r="P245" s="28">
        <v>0</v>
      </c>
      <c r="Q245" s="28">
        <v>0</v>
      </c>
      <c r="R245" s="28">
        <v>33.815799519999999</v>
      </c>
      <c r="S245" s="28">
        <v>21.441762739999998</v>
      </c>
      <c r="T245" s="28">
        <v>8.6815879999999998E-2</v>
      </c>
      <c r="U245" s="28">
        <v>1.65532616</v>
      </c>
      <c r="V245" s="28">
        <v>0</v>
      </c>
      <c r="W245" s="28">
        <v>0</v>
      </c>
      <c r="X245" s="28">
        <v>3.5596497</v>
      </c>
      <c r="Y245" s="28">
        <v>1.86498038</v>
      </c>
      <c r="Z245" s="28">
        <v>0</v>
      </c>
      <c r="AA245" s="28">
        <v>28.608534859999999</v>
      </c>
      <c r="AB245" s="28">
        <v>5.2072646599999999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0.29419074000000001</v>
      </c>
      <c r="AM245" s="28">
        <v>0.29419074000000001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0.29419074000000001</v>
      </c>
      <c r="AU245" s="28">
        <v>4.9130739199999995</v>
      </c>
      <c r="AV245" s="28">
        <v>15.857001890000001</v>
      </c>
      <c r="AW245" s="28">
        <v>20.770075810000002</v>
      </c>
      <c r="AX245" s="28">
        <v>0</v>
      </c>
      <c r="AY245" s="28">
        <v>2.281291</v>
      </c>
      <c r="AZ245" s="27">
        <v>18.488784810000002</v>
      </c>
      <c r="BA245" s="15"/>
    </row>
    <row r="246" spans="2:53" x14ac:dyDescent="0.2">
      <c r="B246" s="19" t="s">
        <v>1568</v>
      </c>
      <c r="C246" s="25">
        <v>33.712993020000006</v>
      </c>
      <c r="D246" s="25">
        <v>10.241587359999999</v>
      </c>
      <c r="E246" s="25">
        <v>3.0555675800000004</v>
      </c>
      <c r="F246" s="25">
        <v>6.2868166299999997</v>
      </c>
      <c r="G246" s="25">
        <v>0.89920314999999995</v>
      </c>
      <c r="H246" s="25">
        <v>23.471405660000002</v>
      </c>
      <c r="I246" s="25">
        <v>3.548459199999999</v>
      </c>
      <c r="J246" s="25">
        <v>15.203697579999998</v>
      </c>
      <c r="K246" s="25">
        <v>3.12060958</v>
      </c>
      <c r="L246" s="25">
        <v>1.5986392999999999</v>
      </c>
      <c r="M246" s="25">
        <v>225.41037245999999</v>
      </c>
      <c r="N246" s="25">
        <v>225.41037245999999</v>
      </c>
      <c r="O246" s="25">
        <v>0</v>
      </c>
      <c r="P246" s="25">
        <v>0</v>
      </c>
      <c r="Q246" s="25">
        <v>0</v>
      </c>
      <c r="R246" s="25">
        <v>259.12336548000002</v>
      </c>
      <c r="S246" s="25">
        <v>149.82668626</v>
      </c>
      <c r="T246" s="25">
        <v>1.4488649899999999</v>
      </c>
      <c r="U246" s="25">
        <v>9.8224771999999998</v>
      </c>
      <c r="V246" s="25">
        <v>0</v>
      </c>
      <c r="W246" s="25">
        <v>1.9391411200000002</v>
      </c>
      <c r="X246" s="25">
        <v>17.240324450000003</v>
      </c>
      <c r="Y246" s="25">
        <v>18.063526579999998</v>
      </c>
      <c r="Z246" s="25">
        <v>0</v>
      </c>
      <c r="AA246" s="25">
        <v>198.34102060000001</v>
      </c>
      <c r="AB246" s="25">
        <v>60.782344880000018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6.1306038900000006</v>
      </c>
      <c r="AM246" s="25">
        <v>6.1306038900000006</v>
      </c>
      <c r="AN246" s="25">
        <v>0</v>
      </c>
      <c r="AO246" s="25">
        <v>0</v>
      </c>
      <c r="AP246" s="25">
        <v>0</v>
      </c>
      <c r="AQ246" s="25">
        <v>0</v>
      </c>
      <c r="AR246" s="25">
        <v>0</v>
      </c>
      <c r="AS246" s="25">
        <v>0</v>
      </c>
      <c r="AT246" s="25">
        <v>6.1306038900000006</v>
      </c>
      <c r="AU246" s="25">
        <v>54.651740990000015</v>
      </c>
      <c r="AV246" s="25">
        <v>92.16907587</v>
      </c>
      <c r="AW246" s="25">
        <v>146.82081686000001</v>
      </c>
      <c r="AX246" s="25">
        <v>20.467332370000001</v>
      </c>
      <c r="AY246" s="25">
        <v>5.3577084999999993</v>
      </c>
      <c r="AZ246" s="25">
        <v>120.99577599</v>
      </c>
      <c r="BA246" s="15"/>
    </row>
    <row r="247" spans="2:53" x14ac:dyDescent="0.2">
      <c r="B247" s="57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15"/>
    </row>
    <row r="248" spans="2:53" x14ac:dyDescent="0.2">
      <c r="B248" s="59" t="s">
        <v>74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15"/>
    </row>
    <row r="249" spans="2:53" x14ac:dyDescent="0.2">
      <c r="B249" s="18" t="s">
        <v>482</v>
      </c>
      <c r="C249" s="28">
        <v>13.132310010000001</v>
      </c>
      <c r="D249" s="28">
        <v>7.9311870899999999</v>
      </c>
      <c r="E249" s="28">
        <v>2.9676183300000001</v>
      </c>
      <c r="F249" s="28">
        <v>4.7040425199999998</v>
      </c>
      <c r="G249" s="28">
        <v>0.25952623999999996</v>
      </c>
      <c r="H249" s="28">
        <v>5.2011229200000004</v>
      </c>
      <c r="I249" s="28">
        <v>2.7860919200000001</v>
      </c>
      <c r="J249" s="28">
        <v>2.2834310000000002</v>
      </c>
      <c r="K249" s="28">
        <v>0</v>
      </c>
      <c r="L249" s="28">
        <v>0.13159999999999999</v>
      </c>
      <c r="M249" s="28">
        <v>96.374516999999997</v>
      </c>
      <c r="N249" s="28">
        <v>96.205996999999996</v>
      </c>
      <c r="O249" s="28">
        <v>8.5199999999999998E-3</v>
      </c>
      <c r="P249" s="28">
        <v>0</v>
      </c>
      <c r="Q249" s="28">
        <v>0.16</v>
      </c>
      <c r="R249" s="28">
        <v>109.50682700999999</v>
      </c>
      <c r="S249" s="28">
        <v>72.977824720000001</v>
      </c>
      <c r="T249" s="28">
        <v>0.22467628000000001</v>
      </c>
      <c r="U249" s="28">
        <v>7.9175372900000003</v>
      </c>
      <c r="V249" s="28">
        <v>0</v>
      </c>
      <c r="W249" s="28">
        <v>0</v>
      </c>
      <c r="X249" s="28">
        <v>5.3630417900000005</v>
      </c>
      <c r="Y249" s="28">
        <v>6.8264104300000001</v>
      </c>
      <c r="Z249" s="28">
        <v>0</v>
      </c>
      <c r="AA249" s="28">
        <v>93.309490509999989</v>
      </c>
      <c r="AB249" s="28">
        <v>16.197336500000006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  <c r="AJ249" s="28">
        <v>3.7903537200000001</v>
      </c>
      <c r="AK249" s="28">
        <v>3.7903537200000001</v>
      </c>
      <c r="AL249" s="28">
        <v>1.6624230600000001</v>
      </c>
      <c r="AM249" s="28">
        <v>1.6624230600000001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3.7903537200000001</v>
      </c>
      <c r="AT249" s="28">
        <v>5.4527767800000007</v>
      </c>
      <c r="AU249" s="28">
        <v>14.534913440000004</v>
      </c>
      <c r="AV249" s="28">
        <v>24.968521539999998</v>
      </c>
      <c r="AW249" s="28">
        <v>39.503434980000002</v>
      </c>
      <c r="AX249" s="28">
        <v>2.2819080299999999</v>
      </c>
      <c r="AY249" s="28">
        <v>3.1612548599999997</v>
      </c>
      <c r="AZ249" s="27">
        <v>34.060272090000005</v>
      </c>
      <c r="BA249" s="15"/>
    </row>
    <row r="250" spans="2:53" x14ac:dyDescent="0.2">
      <c r="B250" s="18" t="s">
        <v>439</v>
      </c>
      <c r="C250" s="28">
        <v>7.2055529499999995</v>
      </c>
      <c r="D250" s="28">
        <v>2.2238426900000001</v>
      </c>
      <c r="E250" s="28">
        <v>1.0997305500000001</v>
      </c>
      <c r="F250" s="28">
        <v>0.72457663999999999</v>
      </c>
      <c r="G250" s="28">
        <v>0.39953549999999999</v>
      </c>
      <c r="H250" s="28">
        <v>4.9817102599999998</v>
      </c>
      <c r="I250" s="28">
        <v>0.75049299999999997</v>
      </c>
      <c r="J250" s="28">
        <v>1.06075908</v>
      </c>
      <c r="K250" s="28">
        <v>2.8678648300000003</v>
      </c>
      <c r="L250" s="28">
        <v>0.30259334999999998</v>
      </c>
      <c r="M250" s="28">
        <v>108.47585599999999</v>
      </c>
      <c r="N250" s="28">
        <v>108.474936</v>
      </c>
      <c r="O250" s="28">
        <v>9.2000000000000003E-4</v>
      </c>
      <c r="P250" s="28">
        <v>0</v>
      </c>
      <c r="Q250" s="28">
        <v>0</v>
      </c>
      <c r="R250" s="28">
        <v>115.68140894999999</v>
      </c>
      <c r="S250" s="28">
        <v>90.648594439999997</v>
      </c>
      <c r="T250" s="28">
        <v>0.16918490999999999</v>
      </c>
      <c r="U250" s="28">
        <v>7.4133539500000003</v>
      </c>
      <c r="V250" s="28">
        <v>0</v>
      </c>
      <c r="W250" s="28">
        <v>0</v>
      </c>
      <c r="X250" s="28">
        <v>3.6643040099999999</v>
      </c>
      <c r="Y250" s="28">
        <v>11.52960461</v>
      </c>
      <c r="Z250" s="28">
        <v>0</v>
      </c>
      <c r="AA250" s="28">
        <v>113.42504191999998</v>
      </c>
      <c r="AB250" s="28">
        <v>2.2563670300000069</v>
      </c>
      <c r="AC250" s="28">
        <v>0</v>
      </c>
      <c r="AD250" s="28">
        <v>0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3.9704400299999998</v>
      </c>
      <c r="AK250" s="28">
        <v>3.9704400299999998</v>
      </c>
      <c r="AL250" s="28">
        <v>1.23096568</v>
      </c>
      <c r="AM250" s="28">
        <v>1.23096568</v>
      </c>
      <c r="AN250" s="28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3.48729501</v>
      </c>
      <c r="AT250" s="28">
        <v>4.7182606900000001</v>
      </c>
      <c r="AU250" s="28">
        <v>1.5085463700000066</v>
      </c>
      <c r="AV250" s="28">
        <v>62.7065622</v>
      </c>
      <c r="AW250" s="28">
        <v>64.215108570000012</v>
      </c>
      <c r="AX250" s="28">
        <v>5.2066660499999999</v>
      </c>
      <c r="AY250" s="28">
        <v>16.497052780000001</v>
      </c>
      <c r="AZ250" s="27">
        <v>42.511389740000013</v>
      </c>
      <c r="BA250" s="15"/>
    </row>
    <row r="251" spans="2:53" x14ac:dyDescent="0.2">
      <c r="B251" s="22" t="s">
        <v>483</v>
      </c>
      <c r="C251" s="28">
        <v>13.07472186</v>
      </c>
      <c r="D251" s="28">
        <v>4.74788444</v>
      </c>
      <c r="E251" s="28">
        <v>2.8159316099999998</v>
      </c>
      <c r="F251" s="28">
        <v>1.7050468300000001</v>
      </c>
      <c r="G251" s="28">
        <v>0.226906</v>
      </c>
      <c r="H251" s="28">
        <v>8.3268374200000004</v>
      </c>
      <c r="I251" s="28">
        <v>0.96055997999999998</v>
      </c>
      <c r="J251" s="28">
        <v>1.7115803799999998</v>
      </c>
      <c r="K251" s="28">
        <v>5.4814699999999998</v>
      </c>
      <c r="L251" s="28">
        <v>0.17322705999999999</v>
      </c>
      <c r="M251" s="28">
        <v>117.17249348</v>
      </c>
      <c r="N251" s="28">
        <v>117.07834699999999</v>
      </c>
      <c r="O251" s="28">
        <v>9.4146479999999991E-2</v>
      </c>
      <c r="P251" s="28">
        <v>0</v>
      </c>
      <c r="Q251" s="28">
        <v>0</v>
      </c>
      <c r="R251" s="28">
        <v>130.24721534</v>
      </c>
      <c r="S251" s="28">
        <v>64.788280439999994</v>
      </c>
      <c r="T251" s="28">
        <v>0.60997995999999999</v>
      </c>
      <c r="U251" s="28">
        <v>8.9161181500000009</v>
      </c>
      <c r="V251" s="28">
        <v>0</v>
      </c>
      <c r="W251" s="28">
        <v>0</v>
      </c>
      <c r="X251" s="28">
        <v>2.9695903599999998</v>
      </c>
      <c r="Y251" s="28">
        <v>4.6955710499999999</v>
      </c>
      <c r="Z251" s="28">
        <v>0</v>
      </c>
      <c r="AA251" s="28">
        <v>81.979539959999997</v>
      </c>
      <c r="AB251" s="28">
        <v>48.26767538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1.3955146200000001</v>
      </c>
      <c r="AK251" s="28">
        <v>1.3955146200000001</v>
      </c>
      <c r="AL251" s="28">
        <v>25.45881279</v>
      </c>
      <c r="AM251" s="28">
        <v>25.45881279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5.706E-2</v>
      </c>
      <c r="AT251" s="28">
        <v>25.51587279</v>
      </c>
      <c r="AU251" s="28">
        <v>24.147317210000001</v>
      </c>
      <c r="AV251" s="28">
        <v>63.318427669999998</v>
      </c>
      <c r="AW251" s="28">
        <v>87.465744880000003</v>
      </c>
      <c r="AX251" s="28">
        <v>1.9226863799999998</v>
      </c>
      <c r="AY251" s="28">
        <v>13.176858060000001</v>
      </c>
      <c r="AZ251" s="27">
        <v>72.36620044</v>
      </c>
      <c r="BA251" s="15"/>
    </row>
    <row r="252" spans="2:53" x14ac:dyDescent="0.2">
      <c r="B252" s="18" t="s">
        <v>484</v>
      </c>
      <c r="C252" s="28">
        <v>9.1003191000000001</v>
      </c>
      <c r="D252" s="28">
        <v>4.6156825299999991</v>
      </c>
      <c r="E252" s="28">
        <v>2.5541742699999999</v>
      </c>
      <c r="F252" s="28">
        <v>1.75223328</v>
      </c>
      <c r="G252" s="28">
        <v>0.30927497999999998</v>
      </c>
      <c r="H252" s="28">
        <v>4.4846365700000002</v>
      </c>
      <c r="I252" s="28">
        <v>1.3622600900000001</v>
      </c>
      <c r="J252" s="28">
        <v>0.50824499999999995</v>
      </c>
      <c r="K252" s="28">
        <v>2.1869098999999999</v>
      </c>
      <c r="L252" s="28">
        <v>0.42722157999999993</v>
      </c>
      <c r="M252" s="28">
        <v>176.77898992999999</v>
      </c>
      <c r="N252" s="28">
        <v>128.35240899999999</v>
      </c>
      <c r="O252" s="28">
        <v>47.92658093</v>
      </c>
      <c r="P252" s="28">
        <v>0.5</v>
      </c>
      <c r="Q252" s="28">
        <v>0</v>
      </c>
      <c r="R252" s="28">
        <v>185.87930903</v>
      </c>
      <c r="S252" s="28">
        <v>60.836261219999997</v>
      </c>
      <c r="T252" s="28">
        <v>0.79219313999999996</v>
      </c>
      <c r="U252" s="28">
        <v>8.8717005499999999</v>
      </c>
      <c r="V252" s="28">
        <v>0</v>
      </c>
      <c r="W252" s="28">
        <v>0</v>
      </c>
      <c r="X252" s="28">
        <v>3.3106707000000002</v>
      </c>
      <c r="Y252" s="28">
        <v>6.78490518</v>
      </c>
      <c r="Z252" s="28">
        <v>0</v>
      </c>
      <c r="AA252" s="28">
        <v>80.59573078999999</v>
      </c>
      <c r="AB252" s="28">
        <v>105.28357824000001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  <c r="AJ252" s="28">
        <v>4.5416823900000001</v>
      </c>
      <c r="AK252" s="28">
        <v>4.5416823900000001</v>
      </c>
      <c r="AL252" s="28">
        <v>9.6602808299999996</v>
      </c>
      <c r="AM252" s="28">
        <v>9.6602808299999996</v>
      </c>
      <c r="AN252" s="28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2.74962032</v>
      </c>
      <c r="AT252" s="28">
        <v>12.40990115</v>
      </c>
      <c r="AU252" s="28">
        <v>97.415359480000021</v>
      </c>
      <c r="AV252" s="28">
        <v>202.72983926000003</v>
      </c>
      <c r="AW252" s="28">
        <v>300.14519874000007</v>
      </c>
      <c r="AX252" s="28">
        <v>6.8194219900000004</v>
      </c>
      <c r="AY252" s="28">
        <v>4.9352002199999996</v>
      </c>
      <c r="AZ252" s="27">
        <v>288.39057653000003</v>
      </c>
      <c r="BA252" s="15"/>
    </row>
    <row r="253" spans="2:53" x14ac:dyDescent="0.2">
      <c r="B253" s="18" t="s">
        <v>485</v>
      </c>
      <c r="C253" s="28">
        <v>37.112956619999999</v>
      </c>
      <c r="D253" s="28">
        <v>23.107082009999999</v>
      </c>
      <c r="E253" s="28">
        <v>6.7954054500000005</v>
      </c>
      <c r="F253" s="28">
        <v>15.63153698</v>
      </c>
      <c r="G253" s="28">
        <v>0.68013957999999997</v>
      </c>
      <c r="H253" s="28">
        <v>14.005874609999999</v>
      </c>
      <c r="I253" s="28">
        <v>5.4122770599999992</v>
      </c>
      <c r="J253" s="28">
        <v>0.92176999999999998</v>
      </c>
      <c r="K253" s="28">
        <v>7.6286175499999995</v>
      </c>
      <c r="L253" s="28">
        <v>4.3209999999999998E-2</v>
      </c>
      <c r="M253" s="28">
        <v>160.96991456000001</v>
      </c>
      <c r="N253" s="28">
        <v>159.207391</v>
      </c>
      <c r="O253" s="28">
        <v>0.11152355999999999</v>
      </c>
      <c r="P253" s="28">
        <v>1.651</v>
      </c>
      <c r="Q253" s="28">
        <v>0</v>
      </c>
      <c r="R253" s="28">
        <v>198.08287118000001</v>
      </c>
      <c r="S253" s="28">
        <v>79.468575920000006</v>
      </c>
      <c r="T253" s="28">
        <v>1.1691810200000001</v>
      </c>
      <c r="U253" s="28">
        <v>12.171048039999999</v>
      </c>
      <c r="V253" s="28">
        <v>0</v>
      </c>
      <c r="W253" s="28">
        <v>0.98783980000000005</v>
      </c>
      <c r="X253" s="28">
        <v>3.70807134</v>
      </c>
      <c r="Y253" s="28">
        <v>13.032910680000001</v>
      </c>
      <c r="Z253" s="28">
        <v>0</v>
      </c>
      <c r="AA253" s="28">
        <v>110.53762680000001</v>
      </c>
      <c r="AB253" s="28">
        <v>87.54524438</v>
      </c>
      <c r="AC253" s="28">
        <v>2.4908310000000003E-2</v>
      </c>
      <c r="AD253" s="28">
        <v>2.4908310000000003E-2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  <c r="AJ253" s="28">
        <v>2.0673833300000002</v>
      </c>
      <c r="AK253" s="28">
        <v>2.09229164</v>
      </c>
      <c r="AL253" s="28">
        <v>1.6339000299999999</v>
      </c>
      <c r="AM253" s="28">
        <v>1.6339000299999999</v>
      </c>
      <c r="AN253" s="28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0</v>
      </c>
      <c r="AT253" s="28">
        <v>1.6339000299999999</v>
      </c>
      <c r="AU253" s="28">
        <v>88.003635989999992</v>
      </c>
      <c r="AV253" s="28">
        <v>151.24682198999997</v>
      </c>
      <c r="AW253" s="28">
        <v>239.25045797999996</v>
      </c>
      <c r="AX253" s="28">
        <v>2.9496498300000003</v>
      </c>
      <c r="AY253" s="28">
        <v>0</v>
      </c>
      <c r="AZ253" s="27">
        <v>236.30080814999997</v>
      </c>
      <c r="BA253" s="15"/>
    </row>
    <row r="254" spans="2:53" x14ac:dyDescent="0.2">
      <c r="B254" s="18" t="s">
        <v>486</v>
      </c>
      <c r="C254" s="28">
        <v>25.349087470000001</v>
      </c>
      <c r="D254" s="28">
        <v>11.64927965</v>
      </c>
      <c r="E254" s="28">
        <v>4.1971571500000007</v>
      </c>
      <c r="F254" s="28">
        <v>6.6865388399999999</v>
      </c>
      <c r="G254" s="28">
        <v>0.76558366</v>
      </c>
      <c r="H254" s="28">
        <v>13.69980782</v>
      </c>
      <c r="I254" s="28">
        <v>2.9073168799999998</v>
      </c>
      <c r="J254" s="28">
        <v>1.35632</v>
      </c>
      <c r="K254" s="28">
        <v>7.8568254599999996</v>
      </c>
      <c r="L254" s="28">
        <v>1.57934548</v>
      </c>
      <c r="M254" s="28">
        <v>269.28318077999995</v>
      </c>
      <c r="N254" s="28">
        <v>269.09686799999997</v>
      </c>
      <c r="O254" s="28">
        <v>0.18631278000000001</v>
      </c>
      <c r="P254" s="28">
        <v>0</v>
      </c>
      <c r="Q254" s="28">
        <v>0</v>
      </c>
      <c r="R254" s="28">
        <v>294.63226824999992</v>
      </c>
      <c r="S254" s="28">
        <v>113.11306268000001</v>
      </c>
      <c r="T254" s="28">
        <v>0.25059360999999997</v>
      </c>
      <c r="U254" s="28">
        <v>19.948318660000002</v>
      </c>
      <c r="V254" s="28">
        <v>0</v>
      </c>
      <c r="W254" s="28">
        <v>0</v>
      </c>
      <c r="X254" s="28">
        <v>10.00675386</v>
      </c>
      <c r="Y254" s="28">
        <v>15.514253289999999</v>
      </c>
      <c r="Z254" s="28">
        <v>0.95134375000000004</v>
      </c>
      <c r="AA254" s="28">
        <v>159.78432585000002</v>
      </c>
      <c r="AB254" s="28">
        <v>134.84794239999991</v>
      </c>
      <c r="AC254" s="28">
        <v>0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10.118168560000001</v>
      </c>
      <c r="AK254" s="28">
        <v>10.118168560000001</v>
      </c>
      <c r="AL254" s="28">
        <v>13.188014599999999</v>
      </c>
      <c r="AM254" s="28">
        <v>13.188014599999999</v>
      </c>
      <c r="AN254" s="28">
        <v>0</v>
      </c>
      <c r="AO254" s="28">
        <v>0</v>
      </c>
      <c r="AP254" s="28">
        <v>2.66571625</v>
      </c>
      <c r="AQ254" s="28">
        <v>2.66571625</v>
      </c>
      <c r="AR254" s="28">
        <v>0</v>
      </c>
      <c r="AS254" s="28">
        <v>8.2535679200000001</v>
      </c>
      <c r="AT254" s="28">
        <v>24.10729877</v>
      </c>
      <c r="AU254" s="28">
        <v>120.85881218999992</v>
      </c>
      <c r="AV254" s="28">
        <v>191.04551139999998</v>
      </c>
      <c r="AW254" s="28">
        <v>311.90432358999988</v>
      </c>
      <c r="AX254" s="28">
        <v>19.258320049999998</v>
      </c>
      <c r="AY254" s="28">
        <v>27.08152037</v>
      </c>
      <c r="AZ254" s="27">
        <v>265.56448316999985</v>
      </c>
      <c r="BA254" s="15"/>
    </row>
    <row r="255" spans="2:53" x14ac:dyDescent="0.2">
      <c r="B255" s="18" t="s">
        <v>487</v>
      </c>
      <c r="C255" s="28">
        <v>9.6113514000000002</v>
      </c>
      <c r="D255" s="28">
        <v>4.9716898500000006</v>
      </c>
      <c r="E255" s="28">
        <v>1.9171899800000001</v>
      </c>
      <c r="F255" s="28">
        <v>1.7946029800000001</v>
      </c>
      <c r="G255" s="28">
        <v>1.2598968899999998</v>
      </c>
      <c r="H255" s="28">
        <v>4.6396615499999996</v>
      </c>
      <c r="I255" s="28">
        <v>1.1264268500000001</v>
      </c>
      <c r="J255" s="28">
        <v>0.76366500000000004</v>
      </c>
      <c r="K255" s="28">
        <v>2.7368447000000002</v>
      </c>
      <c r="L255" s="28">
        <v>1.2725E-2</v>
      </c>
      <c r="M255" s="28">
        <v>92.796779459999996</v>
      </c>
      <c r="N255" s="28">
        <v>92.785494999999997</v>
      </c>
      <c r="O255" s="28">
        <v>1.128446E-2</v>
      </c>
      <c r="P255" s="28">
        <v>0</v>
      </c>
      <c r="Q255" s="28">
        <v>0</v>
      </c>
      <c r="R255" s="28">
        <v>102.40813086</v>
      </c>
      <c r="S255" s="28">
        <v>42.912220060000003</v>
      </c>
      <c r="T255" s="28">
        <v>1.3587454999999999</v>
      </c>
      <c r="U255" s="28">
        <v>6.0493145799999999</v>
      </c>
      <c r="V255" s="28">
        <v>0</v>
      </c>
      <c r="W255" s="28">
        <v>0.56423699999999999</v>
      </c>
      <c r="X255" s="28">
        <v>6.6796192599999999</v>
      </c>
      <c r="Y255" s="28">
        <v>7.0228577300000001</v>
      </c>
      <c r="Z255" s="28">
        <v>0</v>
      </c>
      <c r="AA255" s="28">
        <v>64.586994130000008</v>
      </c>
      <c r="AB255" s="28">
        <v>37.821136729999992</v>
      </c>
      <c r="AC255" s="28">
        <v>0</v>
      </c>
      <c r="AD255" s="28">
        <v>0</v>
      </c>
      <c r="AE255" s="28">
        <v>0</v>
      </c>
      <c r="AF255" s="28">
        <v>0</v>
      </c>
      <c r="AG255" s="28">
        <v>0</v>
      </c>
      <c r="AH255" s="28">
        <v>0</v>
      </c>
      <c r="AI255" s="28">
        <v>0</v>
      </c>
      <c r="AJ255" s="28">
        <v>0.26889546000000003</v>
      </c>
      <c r="AK255" s="28">
        <v>0.26889546000000003</v>
      </c>
      <c r="AL255" s="28">
        <v>0.95165052999999999</v>
      </c>
      <c r="AM255" s="28">
        <v>0.95165052999999999</v>
      </c>
      <c r="AN255" s="28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0.44757551000000001</v>
      </c>
      <c r="AT255" s="28">
        <v>1.3992260400000001</v>
      </c>
      <c r="AU255" s="28">
        <v>36.690806149999993</v>
      </c>
      <c r="AV255" s="28">
        <v>99.287871740000014</v>
      </c>
      <c r="AW255" s="28">
        <v>135.97867789</v>
      </c>
      <c r="AX255" s="28">
        <v>0</v>
      </c>
      <c r="AY255" s="28">
        <v>3.0232560400000001</v>
      </c>
      <c r="AZ255" s="27">
        <v>132.95542184999999</v>
      </c>
      <c r="BA255" s="15"/>
    </row>
    <row r="256" spans="2:53" x14ac:dyDescent="0.2">
      <c r="B256" s="22" t="s">
        <v>488</v>
      </c>
      <c r="C256" s="28">
        <v>13.279111110000001</v>
      </c>
      <c r="D256" s="28">
        <v>5.8490807800000004</v>
      </c>
      <c r="E256" s="28">
        <v>2.3864441300000001</v>
      </c>
      <c r="F256" s="28">
        <v>3.1772320000000001</v>
      </c>
      <c r="G256" s="28">
        <v>0.28540465000000004</v>
      </c>
      <c r="H256" s="28">
        <v>7.4300303300000001</v>
      </c>
      <c r="I256" s="28">
        <v>1.7712836200000002</v>
      </c>
      <c r="J256" s="28">
        <v>1.2026703300000001</v>
      </c>
      <c r="K256" s="28">
        <v>4.4560763799999998</v>
      </c>
      <c r="L256" s="28">
        <v>0</v>
      </c>
      <c r="M256" s="28">
        <v>98.682057</v>
      </c>
      <c r="N256" s="28">
        <v>93.266057000000004</v>
      </c>
      <c r="O256" s="28">
        <v>0</v>
      </c>
      <c r="P256" s="28">
        <v>5.4160000000000004</v>
      </c>
      <c r="Q256" s="28">
        <v>0</v>
      </c>
      <c r="R256" s="28">
        <v>111.96116811</v>
      </c>
      <c r="S256" s="28">
        <v>51.562298609999999</v>
      </c>
      <c r="T256" s="28">
        <v>0.44287404999999996</v>
      </c>
      <c r="U256" s="28">
        <v>12.320726840000001</v>
      </c>
      <c r="V256" s="28">
        <v>0</v>
      </c>
      <c r="W256" s="28">
        <v>0</v>
      </c>
      <c r="X256" s="28">
        <v>1.6708444599999999</v>
      </c>
      <c r="Y256" s="28">
        <v>8.7134574699999998</v>
      </c>
      <c r="Z256" s="28">
        <v>3.2988700400000002</v>
      </c>
      <c r="AA256" s="28">
        <v>78.009071469999995</v>
      </c>
      <c r="AB256" s="28">
        <v>33.952096640000008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15.90260284</v>
      </c>
      <c r="AM256" s="28">
        <v>15.90260284</v>
      </c>
      <c r="AN256" s="28">
        <v>0</v>
      </c>
      <c r="AO256" s="28">
        <v>0</v>
      </c>
      <c r="AP256" s="28">
        <v>7.7666861599999999</v>
      </c>
      <c r="AQ256" s="28">
        <v>7.7666861599999999</v>
      </c>
      <c r="AR256" s="28">
        <v>0</v>
      </c>
      <c r="AS256" s="28">
        <v>1.0677553500000001</v>
      </c>
      <c r="AT256" s="28">
        <v>24.737044349999998</v>
      </c>
      <c r="AU256" s="28">
        <v>9.2150522900000098</v>
      </c>
      <c r="AV256" s="28">
        <v>32.23339635</v>
      </c>
      <c r="AW256" s="28">
        <v>41.448448640000009</v>
      </c>
      <c r="AX256" s="28">
        <v>0</v>
      </c>
      <c r="AY256" s="28">
        <v>0</v>
      </c>
      <c r="AZ256" s="27">
        <v>41.448448640000009</v>
      </c>
      <c r="BA256" s="15"/>
    </row>
    <row r="257" spans="2:53" x14ac:dyDescent="0.2">
      <c r="B257" s="18" t="s">
        <v>489</v>
      </c>
      <c r="C257" s="28">
        <v>4.7165057800000003</v>
      </c>
      <c r="D257" s="28">
        <v>1.46874554</v>
      </c>
      <c r="E257" s="28">
        <v>0.79705693999999994</v>
      </c>
      <c r="F257" s="28">
        <v>0.43071920000000002</v>
      </c>
      <c r="G257" s="28">
        <v>0.2409694</v>
      </c>
      <c r="H257" s="28">
        <v>3.2477602399999999</v>
      </c>
      <c r="I257" s="28">
        <v>0.66417011999999997</v>
      </c>
      <c r="J257" s="28">
        <v>1.97236276</v>
      </c>
      <c r="K257" s="28">
        <v>0</v>
      </c>
      <c r="L257" s="28">
        <v>0.61122736</v>
      </c>
      <c r="M257" s="28">
        <v>120.067975</v>
      </c>
      <c r="N257" s="28">
        <v>119.067975</v>
      </c>
      <c r="O257" s="28">
        <v>0</v>
      </c>
      <c r="P257" s="28">
        <v>1</v>
      </c>
      <c r="Q257" s="28">
        <v>0</v>
      </c>
      <c r="R257" s="28">
        <v>124.78448078000001</v>
      </c>
      <c r="S257" s="28">
        <v>54.19384883</v>
      </c>
      <c r="T257" s="28">
        <v>1.2287682900000001</v>
      </c>
      <c r="U257" s="28">
        <v>13.506508179999999</v>
      </c>
      <c r="V257" s="28">
        <v>0</v>
      </c>
      <c r="W257" s="28">
        <v>2.83810918</v>
      </c>
      <c r="X257" s="28">
        <v>4.56279316</v>
      </c>
      <c r="Y257" s="28">
        <v>8.3353760700000006</v>
      </c>
      <c r="Z257" s="28">
        <v>0.91884047999999996</v>
      </c>
      <c r="AA257" s="28">
        <v>85.584244189999993</v>
      </c>
      <c r="AB257" s="28">
        <v>39.200236590000017</v>
      </c>
      <c r="AC257" s="28">
        <v>0</v>
      </c>
      <c r="AD257" s="28">
        <v>0</v>
      </c>
      <c r="AE257" s="28">
        <v>0</v>
      </c>
      <c r="AF257" s="28">
        <v>0</v>
      </c>
      <c r="AG257" s="28">
        <v>5</v>
      </c>
      <c r="AH257" s="28">
        <v>5</v>
      </c>
      <c r="AI257" s="28">
        <v>0</v>
      </c>
      <c r="AJ257" s="28">
        <v>0.69664068999999995</v>
      </c>
      <c r="AK257" s="28">
        <v>5.6966406899999997</v>
      </c>
      <c r="AL257" s="28">
        <v>2.420722</v>
      </c>
      <c r="AM257" s="28">
        <v>2.420722</v>
      </c>
      <c r="AN257" s="28">
        <v>0</v>
      </c>
      <c r="AO257" s="28">
        <v>0</v>
      </c>
      <c r="AP257" s="28">
        <v>1.5968314299999999</v>
      </c>
      <c r="AQ257" s="28">
        <v>1.5968314299999999</v>
      </c>
      <c r="AR257" s="28">
        <v>0</v>
      </c>
      <c r="AS257" s="28">
        <v>0.48876896000000003</v>
      </c>
      <c r="AT257" s="28">
        <v>4.5063223899999993</v>
      </c>
      <c r="AU257" s="28">
        <v>40.390554890000018</v>
      </c>
      <c r="AV257" s="28">
        <v>46.466640929999997</v>
      </c>
      <c r="AW257" s="28">
        <v>86.857195820000015</v>
      </c>
      <c r="AX257" s="28">
        <v>0</v>
      </c>
      <c r="AY257" s="28">
        <v>27.742439510000001</v>
      </c>
      <c r="AZ257" s="27">
        <v>59.114756310000018</v>
      </c>
      <c r="BA257" s="15"/>
    </row>
    <row r="258" spans="2:53" x14ac:dyDescent="0.2">
      <c r="B258" s="18" t="s">
        <v>490</v>
      </c>
      <c r="C258" s="28">
        <v>19.062936029999999</v>
      </c>
      <c r="D258" s="28">
        <v>7.9154735100000009</v>
      </c>
      <c r="E258" s="28">
        <v>3.3299929400000003</v>
      </c>
      <c r="F258" s="28">
        <v>4.0854524300000001</v>
      </c>
      <c r="G258" s="28">
        <v>0.50002814000000007</v>
      </c>
      <c r="H258" s="28">
        <v>11.147462519999999</v>
      </c>
      <c r="I258" s="28">
        <v>4.6649130099999994</v>
      </c>
      <c r="J258" s="28">
        <v>0.74243700000000001</v>
      </c>
      <c r="K258" s="28">
        <v>5.4497644999999997</v>
      </c>
      <c r="L258" s="28">
        <v>0.29034800999999999</v>
      </c>
      <c r="M258" s="28">
        <v>76.554216279999991</v>
      </c>
      <c r="N258" s="28">
        <v>74.016775999999993</v>
      </c>
      <c r="O258" s="28">
        <v>0.12469932</v>
      </c>
      <c r="P258" s="28">
        <v>2.4127409599999998</v>
      </c>
      <c r="Q258" s="28">
        <v>0</v>
      </c>
      <c r="R258" s="28">
        <v>95.617152309999994</v>
      </c>
      <c r="S258" s="28">
        <v>41.799742739999999</v>
      </c>
      <c r="T258" s="28">
        <v>0.58255994</v>
      </c>
      <c r="U258" s="28">
        <v>7.8177829699999997</v>
      </c>
      <c r="V258" s="28">
        <v>0</v>
      </c>
      <c r="W258" s="28">
        <v>0.25273158000000001</v>
      </c>
      <c r="X258" s="28">
        <v>4.2817167500000002</v>
      </c>
      <c r="Y258" s="28">
        <v>15.561704539999999</v>
      </c>
      <c r="Z258" s="28">
        <v>0.15561876000000002</v>
      </c>
      <c r="AA258" s="28">
        <v>70.451857279999999</v>
      </c>
      <c r="AB258" s="28">
        <v>25.165295029999996</v>
      </c>
      <c r="AC258" s="28">
        <v>0</v>
      </c>
      <c r="AD258" s="28">
        <v>0</v>
      </c>
      <c r="AE258" s="28">
        <v>0</v>
      </c>
      <c r="AF258" s="28">
        <v>0</v>
      </c>
      <c r="AG258" s="28">
        <v>2.4600067000000001</v>
      </c>
      <c r="AH258" s="28">
        <v>2.4600067000000001</v>
      </c>
      <c r="AI258" s="28">
        <v>0</v>
      </c>
      <c r="AJ258" s="28">
        <v>7.3776405</v>
      </c>
      <c r="AK258" s="28">
        <v>9.8376471999999993</v>
      </c>
      <c r="AL258" s="28">
        <v>2.0668663400000002</v>
      </c>
      <c r="AM258" s="28">
        <v>2.0668663400000002</v>
      </c>
      <c r="AN258" s="28">
        <v>0</v>
      </c>
      <c r="AO258" s="28">
        <v>0</v>
      </c>
      <c r="AP258" s="28">
        <v>0.7148253</v>
      </c>
      <c r="AQ258" s="28">
        <v>0.7148253</v>
      </c>
      <c r="AR258" s="28">
        <v>0</v>
      </c>
      <c r="AS258" s="28">
        <v>7.5243127999999997</v>
      </c>
      <c r="AT258" s="28">
        <v>10.306004439999999</v>
      </c>
      <c r="AU258" s="28">
        <v>24.696937789999996</v>
      </c>
      <c r="AV258" s="28">
        <v>23.614634199999998</v>
      </c>
      <c r="AW258" s="28">
        <v>48.31157198999999</v>
      </c>
      <c r="AX258" s="28">
        <v>7.9952134299999997</v>
      </c>
      <c r="AY258" s="28">
        <v>8.2543135000000003</v>
      </c>
      <c r="AZ258" s="27">
        <v>32.062045059999988</v>
      </c>
      <c r="BA258" s="15"/>
    </row>
    <row r="259" spans="2:53" x14ac:dyDescent="0.2">
      <c r="B259" s="18" t="s">
        <v>491</v>
      </c>
      <c r="C259" s="28">
        <v>17.845912600000002</v>
      </c>
      <c r="D259" s="28">
        <v>9.0039930900000016</v>
      </c>
      <c r="E259" s="28">
        <v>3.3335971099999999</v>
      </c>
      <c r="F259" s="28">
        <v>5.0517001200000005</v>
      </c>
      <c r="G259" s="28">
        <v>0.61869585999999999</v>
      </c>
      <c r="H259" s="28">
        <v>8.8419195100000003</v>
      </c>
      <c r="I259" s="28">
        <v>2.6616936299999998</v>
      </c>
      <c r="J259" s="28">
        <v>1.88229227</v>
      </c>
      <c r="K259" s="28">
        <v>3.3299506299999999</v>
      </c>
      <c r="L259" s="28">
        <v>0.96798298000000005</v>
      </c>
      <c r="M259" s="28">
        <v>97.477677</v>
      </c>
      <c r="N259" s="28">
        <v>97.477677</v>
      </c>
      <c r="O259" s="28">
        <v>0</v>
      </c>
      <c r="P259" s="28">
        <v>0</v>
      </c>
      <c r="Q259" s="28">
        <v>0</v>
      </c>
      <c r="R259" s="28">
        <v>115.32358960000001</v>
      </c>
      <c r="S259" s="28">
        <v>39.360827780000001</v>
      </c>
      <c r="T259" s="28">
        <v>0.74940543000000004</v>
      </c>
      <c r="U259" s="28">
        <v>9.7699496099999994</v>
      </c>
      <c r="V259" s="28">
        <v>0</v>
      </c>
      <c r="W259" s="28">
        <v>0</v>
      </c>
      <c r="X259" s="28">
        <v>4.9274986199999997</v>
      </c>
      <c r="Y259" s="28">
        <v>12.66094476</v>
      </c>
      <c r="Z259" s="28">
        <v>0</v>
      </c>
      <c r="AA259" s="28">
        <v>67.468626200000003</v>
      </c>
      <c r="AB259" s="28">
        <v>47.854963400000003</v>
      </c>
      <c r="AC259" s="28">
        <v>0</v>
      </c>
      <c r="AD259" s="28">
        <v>0</v>
      </c>
      <c r="AE259" s="28">
        <v>0</v>
      </c>
      <c r="AF259" s="28">
        <v>0</v>
      </c>
      <c r="AG259" s="28">
        <v>0</v>
      </c>
      <c r="AH259" s="28">
        <v>0</v>
      </c>
      <c r="AI259" s="28">
        <v>0</v>
      </c>
      <c r="AJ259" s="28">
        <v>21.492770069999999</v>
      </c>
      <c r="AK259" s="28">
        <v>21.492770069999999</v>
      </c>
      <c r="AL259" s="28">
        <v>9.4040908699999992</v>
      </c>
      <c r="AM259" s="28">
        <v>9.4040908699999992</v>
      </c>
      <c r="AN259" s="28">
        <v>0</v>
      </c>
      <c r="AO259" s="28">
        <v>0</v>
      </c>
      <c r="AP259" s="28">
        <v>0</v>
      </c>
      <c r="AQ259" s="28">
        <v>0</v>
      </c>
      <c r="AR259" s="28">
        <v>0</v>
      </c>
      <c r="AS259" s="28">
        <v>20.638752920000002</v>
      </c>
      <c r="AT259" s="28">
        <v>30.042843789999999</v>
      </c>
      <c r="AU259" s="28">
        <v>39.304889680000009</v>
      </c>
      <c r="AV259" s="28">
        <v>85.736731450000008</v>
      </c>
      <c r="AW259" s="28">
        <v>125.04162113000001</v>
      </c>
      <c r="AX259" s="28">
        <v>10.58921192</v>
      </c>
      <c r="AY259" s="28">
        <v>11.930229890000001</v>
      </c>
      <c r="AZ259" s="27">
        <v>102.52217932000001</v>
      </c>
      <c r="BA259" s="15"/>
    </row>
    <row r="260" spans="2:53" x14ac:dyDescent="0.2">
      <c r="B260" s="18" t="s">
        <v>492</v>
      </c>
      <c r="C260" s="28">
        <v>28.102951670000003</v>
      </c>
      <c r="D260" s="28">
        <v>6.7502061700000002</v>
      </c>
      <c r="E260" s="28">
        <v>3.0193103199999998</v>
      </c>
      <c r="F260" s="28">
        <v>2.9975226800000003</v>
      </c>
      <c r="G260" s="28">
        <v>0.73337317000000002</v>
      </c>
      <c r="H260" s="28">
        <v>21.352745500000001</v>
      </c>
      <c r="I260" s="28">
        <v>2.5680398900000001</v>
      </c>
      <c r="J260" s="28">
        <v>0.77078500000000005</v>
      </c>
      <c r="K260" s="28">
        <v>17.968031579999998</v>
      </c>
      <c r="L260" s="28">
        <v>4.5889029999999997E-2</v>
      </c>
      <c r="M260" s="28">
        <v>104.109161</v>
      </c>
      <c r="N260" s="28">
        <v>104.109161</v>
      </c>
      <c r="O260" s="28">
        <v>0</v>
      </c>
      <c r="P260" s="28">
        <v>0</v>
      </c>
      <c r="Q260" s="28">
        <v>0</v>
      </c>
      <c r="R260" s="28">
        <v>132.21211267000001</v>
      </c>
      <c r="S260" s="28">
        <v>71.398308319999998</v>
      </c>
      <c r="T260" s="28">
        <v>1.4288609999999999</v>
      </c>
      <c r="U260" s="28">
        <v>7.7821517499999997</v>
      </c>
      <c r="V260" s="28">
        <v>0</v>
      </c>
      <c r="W260" s="28">
        <v>0</v>
      </c>
      <c r="X260" s="28">
        <v>3.0226094700000004</v>
      </c>
      <c r="Y260" s="28">
        <v>4.5973546199999999</v>
      </c>
      <c r="Z260" s="28">
        <v>0.83285608999999994</v>
      </c>
      <c r="AA260" s="28">
        <v>89.062141249999996</v>
      </c>
      <c r="AB260" s="28">
        <v>43.149971420000014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8">
        <v>0</v>
      </c>
      <c r="AI260" s="28">
        <v>0</v>
      </c>
      <c r="AJ260" s="28">
        <v>3.8164047499999998</v>
      </c>
      <c r="AK260" s="28">
        <v>3.8164047499999998</v>
      </c>
      <c r="AL260" s="28">
        <v>26.268953230000001</v>
      </c>
      <c r="AM260" s="28">
        <v>26.268953230000001</v>
      </c>
      <c r="AN260" s="28">
        <v>0</v>
      </c>
      <c r="AO260" s="28">
        <v>0</v>
      </c>
      <c r="AP260" s="28">
        <v>2.65809732</v>
      </c>
      <c r="AQ260" s="28">
        <v>2.65809732</v>
      </c>
      <c r="AR260" s="28">
        <v>0</v>
      </c>
      <c r="AS260" s="28">
        <v>3.7475834100000003</v>
      </c>
      <c r="AT260" s="28">
        <v>32.674633960000001</v>
      </c>
      <c r="AU260" s="28">
        <v>14.29174221000001</v>
      </c>
      <c r="AV260" s="28">
        <v>19.924928989999998</v>
      </c>
      <c r="AW260" s="28">
        <v>34.216671200000008</v>
      </c>
      <c r="AX260" s="28">
        <v>5.3</v>
      </c>
      <c r="AY260" s="28">
        <v>3.81285725</v>
      </c>
      <c r="AZ260" s="27">
        <v>25.103813950000006</v>
      </c>
      <c r="BA260" s="15"/>
    </row>
    <row r="261" spans="2:53" x14ac:dyDescent="0.2">
      <c r="B261" s="18" t="s">
        <v>493</v>
      </c>
      <c r="C261" s="28">
        <v>27.273654930000003</v>
      </c>
      <c r="D261" s="28">
        <v>10.853826380000001</v>
      </c>
      <c r="E261" s="28">
        <v>3.1253285499999999</v>
      </c>
      <c r="F261" s="28">
        <v>6.9472916199999997</v>
      </c>
      <c r="G261" s="28">
        <v>0.78120621000000001</v>
      </c>
      <c r="H261" s="28">
        <v>16.419828550000002</v>
      </c>
      <c r="I261" s="28">
        <v>4.8387718700000004</v>
      </c>
      <c r="J261" s="28">
        <v>3.2450945400000002</v>
      </c>
      <c r="K261" s="28">
        <v>8.3250451900000009</v>
      </c>
      <c r="L261" s="28">
        <v>1.091695E-2</v>
      </c>
      <c r="M261" s="28">
        <v>204.19695999999999</v>
      </c>
      <c r="N261" s="28">
        <v>204.19695999999999</v>
      </c>
      <c r="O261" s="28">
        <v>0</v>
      </c>
      <c r="P261" s="28">
        <v>0</v>
      </c>
      <c r="Q261" s="28">
        <v>0</v>
      </c>
      <c r="R261" s="28">
        <v>231.47061492999998</v>
      </c>
      <c r="S261" s="28">
        <v>123.48923142</v>
      </c>
      <c r="T261" s="28">
        <v>1.1636126599999999</v>
      </c>
      <c r="U261" s="28">
        <v>20.37131647</v>
      </c>
      <c r="V261" s="28">
        <v>0</v>
      </c>
      <c r="W261" s="28">
        <v>0</v>
      </c>
      <c r="X261" s="28">
        <v>1.7768484599999999</v>
      </c>
      <c r="Y261" s="28">
        <v>11.387079140000001</v>
      </c>
      <c r="Z261" s="28">
        <v>1.0182065899999999</v>
      </c>
      <c r="AA261" s="28">
        <v>159.20629474</v>
      </c>
      <c r="AB261" s="28">
        <v>72.264320189999978</v>
      </c>
      <c r="AC261" s="28">
        <v>0</v>
      </c>
      <c r="AD261" s="28">
        <v>0</v>
      </c>
      <c r="AE261" s="28">
        <v>0</v>
      </c>
      <c r="AF261" s="28">
        <v>0</v>
      </c>
      <c r="AG261" s="28">
        <v>0</v>
      </c>
      <c r="AH261" s="28">
        <v>0</v>
      </c>
      <c r="AI261" s="28">
        <v>0</v>
      </c>
      <c r="AJ261" s="28">
        <v>30.28987738</v>
      </c>
      <c r="AK261" s="28">
        <v>30.28987738</v>
      </c>
      <c r="AL261" s="28">
        <v>24.99579482</v>
      </c>
      <c r="AM261" s="28">
        <v>24.99579482</v>
      </c>
      <c r="AN261" s="28">
        <v>0</v>
      </c>
      <c r="AO261" s="28">
        <v>0</v>
      </c>
      <c r="AP261" s="28">
        <v>4.7195714400000002</v>
      </c>
      <c r="AQ261" s="28">
        <v>4.7195714400000002</v>
      </c>
      <c r="AR261" s="28">
        <v>0</v>
      </c>
      <c r="AS261" s="28">
        <v>47.210427009999997</v>
      </c>
      <c r="AT261" s="28">
        <v>76.92579327</v>
      </c>
      <c r="AU261" s="28">
        <v>25.628404299999985</v>
      </c>
      <c r="AV261" s="28">
        <v>114.94757628999999</v>
      </c>
      <c r="AW261" s="28">
        <v>140.57598058999997</v>
      </c>
      <c r="AX261" s="28">
        <v>3.7344870999999999</v>
      </c>
      <c r="AY261" s="28">
        <v>14.36425775</v>
      </c>
      <c r="AZ261" s="27">
        <v>122.47723573999997</v>
      </c>
      <c r="BA261" s="15"/>
    </row>
    <row r="262" spans="2:53" x14ac:dyDescent="0.2">
      <c r="B262" s="18" t="s">
        <v>494</v>
      </c>
      <c r="C262" s="28">
        <v>26.25547615</v>
      </c>
      <c r="D262" s="28">
        <v>7.8471054000000002</v>
      </c>
      <c r="E262" s="28">
        <v>2.9834089500000003</v>
      </c>
      <c r="F262" s="28">
        <v>4.4680628499999999</v>
      </c>
      <c r="G262" s="28">
        <v>0.39563359999999997</v>
      </c>
      <c r="H262" s="28">
        <v>18.40837075</v>
      </c>
      <c r="I262" s="28">
        <v>5.6277593299999999</v>
      </c>
      <c r="J262" s="28">
        <v>1.985417</v>
      </c>
      <c r="K262" s="28">
        <v>8.3039021200000001</v>
      </c>
      <c r="L262" s="28">
        <v>2.4912923</v>
      </c>
      <c r="M262" s="28">
        <v>40.107131000000003</v>
      </c>
      <c r="N262" s="28">
        <v>40.107131000000003</v>
      </c>
      <c r="O262" s="28">
        <v>0</v>
      </c>
      <c r="P262" s="28">
        <v>0</v>
      </c>
      <c r="Q262" s="28">
        <v>0</v>
      </c>
      <c r="R262" s="28">
        <v>66.362607150000002</v>
      </c>
      <c r="S262" s="28">
        <v>184.05363077999999</v>
      </c>
      <c r="T262" s="28">
        <v>0</v>
      </c>
      <c r="U262" s="28">
        <v>20.920417180000001</v>
      </c>
      <c r="V262" s="28">
        <v>0</v>
      </c>
      <c r="W262" s="28">
        <v>0</v>
      </c>
      <c r="X262" s="28">
        <v>10.882930679999999</v>
      </c>
      <c r="Y262" s="28">
        <v>29.740664339999999</v>
      </c>
      <c r="Z262" s="28">
        <v>0</v>
      </c>
      <c r="AA262" s="28">
        <v>245.59764297999999</v>
      </c>
      <c r="AB262" s="28">
        <v>-179.23503582999999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>
        <v>0</v>
      </c>
      <c r="AJ262" s="28">
        <v>0</v>
      </c>
      <c r="AK262" s="28">
        <v>0</v>
      </c>
      <c r="AL262" s="28">
        <v>31.35233861</v>
      </c>
      <c r="AM262" s="28">
        <v>31.35233861</v>
      </c>
      <c r="AN262" s="28">
        <v>0</v>
      </c>
      <c r="AO262" s="28">
        <v>0</v>
      </c>
      <c r="AP262" s="28">
        <v>0</v>
      </c>
      <c r="AQ262" s="28">
        <v>0</v>
      </c>
      <c r="AR262" s="28">
        <v>0</v>
      </c>
      <c r="AS262" s="28">
        <v>0</v>
      </c>
      <c r="AT262" s="28">
        <v>31.35233861</v>
      </c>
      <c r="AU262" s="28">
        <v>-210.58737443999999</v>
      </c>
      <c r="AV262" s="28">
        <v>189.34476602000001</v>
      </c>
      <c r="AW262" s="28">
        <v>-21.242608419999982</v>
      </c>
      <c r="AX262" s="28">
        <v>0</v>
      </c>
      <c r="AY262" s="28">
        <v>0</v>
      </c>
      <c r="AZ262" s="27">
        <v>-21.242608419999982</v>
      </c>
      <c r="BA262" s="15"/>
    </row>
    <row r="263" spans="2:53" x14ac:dyDescent="0.2">
      <c r="B263" s="18" t="s">
        <v>495</v>
      </c>
      <c r="C263" s="28">
        <v>13.8354459</v>
      </c>
      <c r="D263" s="28">
        <v>3.0784649899999996</v>
      </c>
      <c r="E263" s="28">
        <v>1.63280833</v>
      </c>
      <c r="F263" s="28">
        <v>1.21368304</v>
      </c>
      <c r="G263" s="28">
        <v>0.23197361999999999</v>
      </c>
      <c r="H263" s="28">
        <v>10.756980910000001</v>
      </c>
      <c r="I263" s="28">
        <v>1.6152578700000002</v>
      </c>
      <c r="J263" s="28">
        <v>2.6977170400000001</v>
      </c>
      <c r="K263" s="28">
        <v>6.4259740000000001</v>
      </c>
      <c r="L263" s="28">
        <v>1.8031999999999999E-2</v>
      </c>
      <c r="M263" s="28">
        <v>82.187903000000006</v>
      </c>
      <c r="N263" s="28">
        <v>82.187903000000006</v>
      </c>
      <c r="O263" s="28">
        <v>0</v>
      </c>
      <c r="P263" s="28">
        <v>0</v>
      </c>
      <c r="Q263" s="28">
        <v>0</v>
      </c>
      <c r="R263" s="28">
        <v>96.023348900000002</v>
      </c>
      <c r="S263" s="28">
        <v>50.906086989999999</v>
      </c>
      <c r="T263" s="28">
        <v>0.71891193000000009</v>
      </c>
      <c r="U263" s="28">
        <v>6.2806045900000003</v>
      </c>
      <c r="V263" s="28">
        <v>0</v>
      </c>
      <c r="W263" s="28">
        <v>0</v>
      </c>
      <c r="X263" s="28">
        <v>3.3726387999999998</v>
      </c>
      <c r="Y263" s="28">
        <v>4.7879090499999997</v>
      </c>
      <c r="Z263" s="28">
        <v>1.3118162600000001</v>
      </c>
      <c r="AA263" s="28">
        <v>67.377967619999993</v>
      </c>
      <c r="AB263" s="28">
        <v>28.645381280000009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2.1082562599999997</v>
      </c>
      <c r="AK263" s="28">
        <v>2.1082562599999997</v>
      </c>
      <c r="AL263" s="28">
        <v>17.994037600000002</v>
      </c>
      <c r="AM263" s="28">
        <v>17.994037600000002</v>
      </c>
      <c r="AN263" s="28">
        <v>0</v>
      </c>
      <c r="AO263" s="28">
        <v>0</v>
      </c>
      <c r="AP263" s="28">
        <v>2.6984006099999998</v>
      </c>
      <c r="AQ263" s="28">
        <v>2.6984006099999998</v>
      </c>
      <c r="AR263" s="28">
        <v>0</v>
      </c>
      <c r="AS263" s="28">
        <v>1.5847625600000002</v>
      </c>
      <c r="AT263" s="28">
        <v>22.277200770000004</v>
      </c>
      <c r="AU263" s="28">
        <v>8.4764367700000065</v>
      </c>
      <c r="AV263" s="28">
        <v>3.1673271300000003</v>
      </c>
      <c r="AW263" s="28">
        <v>11.643763900000007</v>
      </c>
      <c r="AX263" s="28">
        <v>0.25069999999999998</v>
      </c>
      <c r="AY263" s="28">
        <v>2.30603391</v>
      </c>
      <c r="AZ263" s="27">
        <v>9.0870299900000067</v>
      </c>
      <c r="BA263" s="15"/>
    </row>
    <row r="264" spans="2:53" x14ac:dyDescent="0.2">
      <c r="B264" s="18" t="s">
        <v>496</v>
      </c>
      <c r="C264" s="28">
        <v>24.67466306</v>
      </c>
      <c r="D264" s="28">
        <v>15.328356900000001</v>
      </c>
      <c r="E264" s="28">
        <v>8.3082250200000001</v>
      </c>
      <c r="F264" s="28">
        <v>6.4547471100000005</v>
      </c>
      <c r="G264" s="28">
        <v>0.56538476999999998</v>
      </c>
      <c r="H264" s="28">
        <v>9.346306160000001</v>
      </c>
      <c r="I264" s="28">
        <v>3.3363461800000001</v>
      </c>
      <c r="J264" s="28">
        <v>1.7211894999999999</v>
      </c>
      <c r="K264" s="28">
        <v>3.97052044</v>
      </c>
      <c r="L264" s="28">
        <v>0.31825003999999996</v>
      </c>
      <c r="M264" s="28">
        <v>186.79225943</v>
      </c>
      <c r="N264" s="28">
        <v>186.750911</v>
      </c>
      <c r="O264" s="28">
        <v>4.1348429999999999E-2</v>
      </c>
      <c r="P264" s="28">
        <v>0</v>
      </c>
      <c r="Q264" s="28">
        <v>0</v>
      </c>
      <c r="R264" s="28">
        <v>211.46692249</v>
      </c>
      <c r="S264" s="28">
        <v>96.889367379999996</v>
      </c>
      <c r="T264" s="28">
        <v>1.93836444</v>
      </c>
      <c r="U264" s="28">
        <v>10.50357219</v>
      </c>
      <c r="V264" s="28">
        <v>0</v>
      </c>
      <c r="W264" s="28">
        <v>0</v>
      </c>
      <c r="X264" s="28">
        <v>3.4539128399999997</v>
      </c>
      <c r="Y264" s="28">
        <v>26.18977765</v>
      </c>
      <c r="Z264" s="28">
        <v>6.8024669999999995E-2</v>
      </c>
      <c r="AA264" s="28">
        <v>139.04301917000001</v>
      </c>
      <c r="AB264" s="28">
        <v>72.423903319999994</v>
      </c>
      <c r="AC264" s="28">
        <v>0</v>
      </c>
      <c r="AD264" s="28">
        <v>0</v>
      </c>
      <c r="AE264" s="28">
        <v>0</v>
      </c>
      <c r="AF264" s="28">
        <v>0</v>
      </c>
      <c r="AG264" s="28">
        <v>8.6999999999999993</v>
      </c>
      <c r="AH264" s="28">
        <v>8.6999999999999993</v>
      </c>
      <c r="AI264" s="28">
        <v>0</v>
      </c>
      <c r="AJ264" s="28">
        <v>0</v>
      </c>
      <c r="AK264" s="28">
        <v>8.6999999999999993</v>
      </c>
      <c r="AL264" s="28">
        <v>12.324814029999999</v>
      </c>
      <c r="AM264" s="28">
        <v>12.324814029999999</v>
      </c>
      <c r="AN264" s="28">
        <v>0</v>
      </c>
      <c r="AO264" s="28">
        <v>0</v>
      </c>
      <c r="AP264" s="28">
        <v>4.71767162</v>
      </c>
      <c r="AQ264" s="28">
        <v>4.71767162</v>
      </c>
      <c r="AR264" s="28">
        <v>0</v>
      </c>
      <c r="AS264" s="28">
        <v>0</v>
      </c>
      <c r="AT264" s="28">
        <v>17.04248565</v>
      </c>
      <c r="AU264" s="28">
        <v>64.081417669999993</v>
      </c>
      <c r="AV264" s="28">
        <v>63.146932749999998</v>
      </c>
      <c r="AW264" s="28">
        <v>127.22835042</v>
      </c>
      <c r="AX264" s="28">
        <v>6.5540751900000007</v>
      </c>
      <c r="AY264" s="28">
        <v>21.127153190000001</v>
      </c>
      <c r="AZ264" s="27">
        <v>99.547122039999991</v>
      </c>
      <c r="BA264" s="15"/>
    </row>
    <row r="265" spans="2:53" x14ac:dyDescent="0.2">
      <c r="B265" s="18" t="s">
        <v>497</v>
      </c>
      <c r="C265" s="28">
        <v>13.101196959999999</v>
      </c>
      <c r="D265" s="28">
        <v>4.7249129200000004</v>
      </c>
      <c r="E265" s="28">
        <v>1.7697029199999998</v>
      </c>
      <c r="F265" s="28">
        <v>2.658258</v>
      </c>
      <c r="G265" s="28">
        <v>0.29695199999999999</v>
      </c>
      <c r="H265" s="28">
        <v>8.3762840399999998</v>
      </c>
      <c r="I265" s="28">
        <v>3.1915604900000001</v>
      </c>
      <c r="J265" s="28">
        <v>1.5892755000000001</v>
      </c>
      <c r="K265" s="28">
        <v>3.523593</v>
      </c>
      <c r="L265" s="28">
        <v>7.1855050000000004E-2</v>
      </c>
      <c r="M265" s="28">
        <v>113.48031571</v>
      </c>
      <c r="N265" s="28">
        <v>112.742559</v>
      </c>
      <c r="O265" s="28">
        <v>0.73775670999999998</v>
      </c>
      <c r="P265" s="28">
        <v>0</v>
      </c>
      <c r="Q265" s="28">
        <v>0</v>
      </c>
      <c r="R265" s="28">
        <v>126.58151267</v>
      </c>
      <c r="S265" s="28">
        <v>60.88669127</v>
      </c>
      <c r="T265" s="28">
        <v>1</v>
      </c>
      <c r="U265" s="28">
        <v>6.2922341299999998</v>
      </c>
      <c r="V265" s="28">
        <v>0</v>
      </c>
      <c r="W265" s="28">
        <v>0</v>
      </c>
      <c r="X265" s="28">
        <v>4.3420088899999998</v>
      </c>
      <c r="Y265" s="28">
        <v>10.03810476</v>
      </c>
      <c r="Z265" s="28">
        <v>0</v>
      </c>
      <c r="AA265" s="28">
        <v>82.559039049999996</v>
      </c>
      <c r="AB265" s="28">
        <v>44.02247362</v>
      </c>
      <c r="AC265" s="28">
        <v>0</v>
      </c>
      <c r="AD265" s="28">
        <v>0</v>
      </c>
      <c r="AE265" s="28">
        <v>0</v>
      </c>
      <c r="AF265" s="28">
        <v>0</v>
      </c>
      <c r="AG265" s="28">
        <v>0</v>
      </c>
      <c r="AH265" s="28">
        <v>0</v>
      </c>
      <c r="AI265" s="28">
        <v>0</v>
      </c>
      <c r="AJ265" s="28">
        <v>0.91279168000000011</v>
      </c>
      <c r="AK265" s="28">
        <v>0.91279168000000011</v>
      </c>
      <c r="AL265" s="28">
        <v>27.314252320000001</v>
      </c>
      <c r="AM265" s="28">
        <v>27.314252320000001</v>
      </c>
      <c r="AN265" s="28">
        <v>0</v>
      </c>
      <c r="AO265" s="28">
        <v>0</v>
      </c>
      <c r="AP265" s="28">
        <v>0</v>
      </c>
      <c r="AQ265" s="28">
        <v>0</v>
      </c>
      <c r="AR265" s="28">
        <v>0</v>
      </c>
      <c r="AS265" s="28">
        <v>1.9365750700000002</v>
      </c>
      <c r="AT265" s="28">
        <v>29.250827390000001</v>
      </c>
      <c r="AU265" s="28">
        <v>15.684437909999996</v>
      </c>
      <c r="AV265" s="28">
        <v>43.975165570000001</v>
      </c>
      <c r="AW265" s="28">
        <v>59.659603480000001</v>
      </c>
      <c r="AX265" s="28">
        <v>0.97365109999999999</v>
      </c>
      <c r="AY265" s="28">
        <v>5.1984397900000001</v>
      </c>
      <c r="AZ265" s="27">
        <v>53.487512590000001</v>
      </c>
      <c r="BA265" s="15"/>
    </row>
    <row r="266" spans="2:53" x14ac:dyDescent="0.2">
      <c r="B266" s="18" t="s">
        <v>498</v>
      </c>
      <c r="C266" s="28">
        <v>4.9514397199999998</v>
      </c>
      <c r="D266" s="28">
        <v>3.3844426699999994</v>
      </c>
      <c r="E266" s="28">
        <v>1.4694064599999999</v>
      </c>
      <c r="F266" s="28">
        <v>1.3220371299999998</v>
      </c>
      <c r="G266" s="28">
        <v>0.59299908000000001</v>
      </c>
      <c r="H266" s="28">
        <v>1.5669970499999999</v>
      </c>
      <c r="I266" s="28">
        <v>0.48693097999999996</v>
      </c>
      <c r="J266" s="28">
        <v>0.26442500000000002</v>
      </c>
      <c r="K266" s="28">
        <v>0.41331499999999999</v>
      </c>
      <c r="L266" s="28">
        <v>0.40232606999999998</v>
      </c>
      <c r="M266" s="28">
        <v>85.476150660000002</v>
      </c>
      <c r="N266" s="28">
        <v>85.407314999999997</v>
      </c>
      <c r="O266" s="28">
        <v>6.8835660000000007E-2</v>
      </c>
      <c r="P266" s="28">
        <v>0</v>
      </c>
      <c r="Q266" s="28">
        <v>0</v>
      </c>
      <c r="R266" s="28">
        <v>90.427590379999998</v>
      </c>
      <c r="S266" s="28">
        <v>45.473875149999998</v>
      </c>
      <c r="T266" s="28">
        <v>1.24E-2</v>
      </c>
      <c r="U266" s="28">
        <v>7.1803092199999998</v>
      </c>
      <c r="V266" s="28">
        <v>0</v>
      </c>
      <c r="W266" s="28">
        <v>0</v>
      </c>
      <c r="X266" s="28">
        <v>2.0154910199999998</v>
      </c>
      <c r="Y266" s="28">
        <v>3.1184081299999997</v>
      </c>
      <c r="Z266" s="28">
        <v>0</v>
      </c>
      <c r="AA266" s="28">
        <v>57.800483519999993</v>
      </c>
      <c r="AB266" s="28">
        <v>32.627106860000005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  <c r="AJ266" s="28">
        <v>20.762208670000003</v>
      </c>
      <c r="AK266" s="28">
        <v>20.762208670000003</v>
      </c>
      <c r="AL266" s="28">
        <v>3.7702392499999999</v>
      </c>
      <c r="AM266" s="28">
        <v>3.7702392499999999</v>
      </c>
      <c r="AN266" s="28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7.48736055</v>
      </c>
      <c r="AT266" s="28">
        <v>11.257599799999999</v>
      </c>
      <c r="AU266" s="28">
        <v>42.131715730000003</v>
      </c>
      <c r="AV266" s="28">
        <v>83.17353562000001</v>
      </c>
      <c r="AW266" s="28">
        <v>125.30525135000002</v>
      </c>
      <c r="AX266" s="28">
        <v>2.7242489600000002</v>
      </c>
      <c r="AY266" s="28">
        <v>3.7547811900000001</v>
      </c>
      <c r="AZ266" s="27">
        <v>118.82622120000002</v>
      </c>
      <c r="BA266" s="15"/>
    </row>
    <row r="267" spans="2:53" x14ac:dyDescent="0.2">
      <c r="B267" s="18" t="s">
        <v>499</v>
      </c>
      <c r="C267" s="28">
        <v>11.364183710000001</v>
      </c>
      <c r="D267" s="28">
        <v>7.9408275100000001</v>
      </c>
      <c r="E267" s="28">
        <v>1.9301258699999999</v>
      </c>
      <c r="F267" s="28">
        <v>5.6639459099999998</v>
      </c>
      <c r="G267" s="28">
        <v>0.34675572999999998</v>
      </c>
      <c r="H267" s="28">
        <v>3.4233562000000002</v>
      </c>
      <c r="I267" s="28">
        <v>0.76838549</v>
      </c>
      <c r="J267" s="28">
        <v>0.61620900000000001</v>
      </c>
      <c r="K267" s="28">
        <v>0.43023549</v>
      </c>
      <c r="L267" s="28">
        <v>1.6085262200000001</v>
      </c>
      <c r="M267" s="28">
        <v>259.36196331000002</v>
      </c>
      <c r="N267" s="28">
        <v>259.24740600000001</v>
      </c>
      <c r="O267" s="28">
        <v>0.11455731</v>
      </c>
      <c r="P267" s="28">
        <v>0</v>
      </c>
      <c r="Q267" s="28">
        <v>0</v>
      </c>
      <c r="R267" s="28">
        <v>270.72614702000004</v>
      </c>
      <c r="S267" s="28">
        <v>143.89613405</v>
      </c>
      <c r="T267" s="28">
        <v>0.50951864000000002</v>
      </c>
      <c r="U267" s="28">
        <v>15.674110189999999</v>
      </c>
      <c r="V267" s="28">
        <v>0</v>
      </c>
      <c r="W267" s="28">
        <v>0</v>
      </c>
      <c r="X267" s="28">
        <v>3.1960787400000004</v>
      </c>
      <c r="Y267" s="28">
        <v>30.898604880000001</v>
      </c>
      <c r="Z267" s="28">
        <v>0</v>
      </c>
      <c r="AA267" s="28">
        <v>194.17444649999999</v>
      </c>
      <c r="AB267" s="28">
        <v>76.551700520000054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  <c r="AJ267" s="28">
        <v>49.822034850000001</v>
      </c>
      <c r="AK267" s="28">
        <v>49.822034850000001</v>
      </c>
      <c r="AL267" s="28">
        <v>11.710640939999999</v>
      </c>
      <c r="AM267" s="28">
        <v>11.710640939999999</v>
      </c>
      <c r="AN267" s="28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52.223990060000006</v>
      </c>
      <c r="AT267" s="28">
        <v>63.934631000000003</v>
      </c>
      <c r="AU267" s="28">
        <v>62.439104370000045</v>
      </c>
      <c r="AV267" s="28">
        <v>34.230805289999999</v>
      </c>
      <c r="AW267" s="28">
        <v>96.669909660000044</v>
      </c>
      <c r="AX267" s="28">
        <v>0</v>
      </c>
      <c r="AY267" s="28">
        <v>16.767257230000002</v>
      </c>
      <c r="AZ267" s="27">
        <v>79.902652430000046</v>
      </c>
      <c r="BA267" s="15"/>
    </row>
    <row r="268" spans="2:53" x14ac:dyDescent="0.2">
      <c r="B268" s="18" t="s">
        <v>500</v>
      </c>
      <c r="C268" s="28">
        <v>15.40144671</v>
      </c>
      <c r="D268" s="28">
        <v>6.6098631000000001</v>
      </c>
      <c r="E268" s="28">
        <v>2.762823</v>
      </c>
      <c r="F268" s="28">
        <v>3.6600961700000001</v>
      </c>
      <c r="G268" s="28">
        <v>0.18694392999999998</v>
      </c>
      <c r="H268" s="28">
        <v>8.79158361</v>
      </c>
      <c r="I268" s="28">
        <v>0.97359613</v>
      </c>
      <c r="J268" s="28">
        <v>1.1673385300000001</v>
      </c>
      <c r="K268" s="28">
        <v>6.6467349499999999</v>
      </c>
      <c r="L268" s="28">
        <v>3.9139999999999999E-3</v>
      </c>
      <c r="M268" s="28">
        <v>81.106465999999998</v>
      </c>
      <c r="N268" s="28">
        <v>81.106465999999998</v>
      </c>
      <c r="O268" s="28">
        <v>0</v>
      </c>
      <c r="P268" s="28">
        <v>0</v>
      </c>
      <c r="Q268" s="28">
        <v>0</v>
      </c>
      <c r="R268" s="28">
        <v>96.507912709999999</v>
      </c>
      <c r="S268" s="28">
        <v>39.630193799999994</v>
      </c>
      <c r="T268" s="28">
        <v>0.62040017000000003</v>
      </c>
      <c r="U268" s="28">
        <v>4.9959596500000005</v>
      </c>
      <c r="V268" s="28">
        <v>0</v>
      </c>
      <c r="W268" s="28">
        <v>0</v>
      </c>
      <c r="X268" s="28">
        <v>5.3786868300000004</v>
      </c>
      <c r="Y268" s="28">
        <v>7.1423932400000005</v>
      </c>
      <c r="Z268" s="28">
        <v>0</v>
      </c>
      <c r="AA268" s="28">
        <v>57.767633689999997</v>
      </c>
      <c r="AB268" s="28">
        <v>38.740279020000003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3.9208265400000002</v>
      </c>
      <c r="AK268" s="28">
        <v>3.9208265400000002</v>
      </c>
      <c r="AL268" s="28">
        <v>3.3687066200000002</v>
      </c>
      <c r="AM268" s="28">
        <v>3.3687066200000002</v>
      </c>
      <c r="AN268" s="28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3.92840978</v>
      </c>
      <c r="AT268" s="28">
        <v>7.2971164000000002</v>
      </c>
      <c r="AU268" s="28">
        <v>35.363989160000003</v>
      </c>
      <c r="AV268" s="28">
        <v>83.279145679999999</v>
      </c>
      <c r="AW268" s="28">
        <v>118.64313484</v>
      </c>
      <c r="AX268" s="28">
        <v>2.3681305499999996</v>
      </c>
      <c r="AY268" s="28">
        <v>10.96792595</v>
      </c>
      <c r="AZ268" s="27">
        <v>105.30707834</v>
      </c>
      <c r="BA268" s="15"/>
    </row>
    <row r="269" spans="2:53" x14ac:dyDescent="0.2">
      <c r="B269" s="18" t="s">
        <v>91</v>
      </c>
      <c r="C269" s="28">
        <v>2.9140971000000002</v>
      </c>
      <c r="D269" s="28">
        <v>0.67022321000000007</v>
      </c>
      <c r="E269" s="28">
        <v>0.34353701000000003</v>
      </c>
      <c r="F269" s="28">
        <v>0.233515</v>
      </c>
      <c r="G269" s="28">
        <v>9.3171199999999996E-2</v>
      </c>
      <c r="H269" s="28">
        <v>2.2438738900000001</v>
      </c>
      <c r="I269" s="28">
        <v>0.97147271000000002</v>
      </c>
      <c r="J269" s="28">
        <v>1.24240708</v>
      </c>
      <c r="K269" s="28">
        <v>0</v>
      </c>
      <c r="L269" s="28">
        <v>2.9994099999999999E-2</v>
      </c>
      <c r="M269" s="28">
        <v>70.809517999999997</v>
      </c>
      <c r="N269" s="28">
        <v>70.809517999999997</v>
      </c>
      <c r="O269" s="28">
        <v>0</v>
      </c>
      <c r="P269" s="28">
        <v>0</v>
      </c>
      <c r="Q269" s="28">
        <v>0</v>
      </c>
      <c r="R269" s="28">
        <v>73.723615100000004</v>
      </c>
      <c r="S269" s="28">
        <v>45.676612040000002</v>
      </c>
      <c r="T269" s="28">
        <v>9.9784949999999997E-2</v>
      </c>
      <c r="U269" s="28">
        <v>4.6560360199999993</v>
      </c>
      <c r="V269" s="28">
        <v>0</v>
      </c>
      <c r="W269" s="28">
        <v>0</v>
      </c>
      <c r="X269" s="28">
        <v>1.29502169</v>
      </c>
      <c r="Y269" s="28">
        <v>6.6677909900000003</v>
      </c>
      <c r="Z269" s="28">
        <v>0.58443056999999998</v>
      </c>
      <c r="AA269" s="28">
        <v>58.979676260000005</v>
      </c>
      <c r="AB269" s="28">
        <v>14.743938839999998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  <c r="AJ269" s="28">
        <v>46.458556899999998</v>
      </c>
      <c r="AK269" s="28">
        <v>46.458556899999998</v>
      </c>
      <c r="AL269" s="28">
        <v>0</v>
      </c>
      <c r="AM269" s="28">
        <v>0</v>
      </c>
      <c r="AN269" s="28">
        <v>0</v>
      </c>
      <c r="AO269" s="28">
        <v>0</v>
      </c>
      <c r="AP269" s="28">
        <v>3.8604692300000001</v>
      </c>
      <c r="AQ269" s="28">
        <v>3.8604692300000001</v>
      </c>
      <c r="AR269" s="28">
        <v>0</v>
      </c>
      <c r="AS269" s="28">
        <v>42.668342600000003</v>
      </c>
      <c r="AT269" s="28">
        <v>46.528811830000002</v>
      </c>
      <c r="AU269" s="28">
        <v>14.673683909999994</v>
      </c>
      <c r="AV269" s="28">
        <v>8.3044983299999995</v>
      </c>
      <c r="AW269" s="28">
        <v>22.978182239999995</v>
      </c>
      <c r="AX269" s="28">
        <v>0.21180383999999999</v>
      </c>
      <c r="AY269" s="28">
        <v>0</v>
      </c>
      <c r="AZ269" s="27">
        <v>22.766378399999994</v>
      </c>
      <c r="BA269" s="15"/>
    </row>
    <row r="270" spans="2:53" x14ac:dyDescent="0.2">
      <c r="B270" s="18" t="s">
        <v>501</v>
      </c>
      <c r="C270" s="28">
        <v>16.286377010000002</v>
      </c>
      <c r="D270" s="28">
        <v>7.7451351800000001</v>
      </c>
      <c r="E270" s="28">
        <v>2.6963998</v>
      </c>
      <c r="F270" s="28">
        <v>4.7562800699999999</v>
      </c>
      <c r="G270" s="28">
        <v>0.29245531000000002</v>
      </c>
      <c r="H270" s="28">
        <v>8.5412418300000006</v>
      </c>
      <c r="I270" s="28">
        <v>2.26005754</v>
      </c>
      <c r="J270" s="28">
        <v>1.732191</v>
      </c>
      <c r="K270" s="28">
        <v>3.8306784999999999</v>
      </c>
      <c r="L270" s="28">
        <v>0.71831479000000009</v>
      </c>
      <c r="M270" s="28">
        <v>90.419978499999999</v>
      </c>
      <c r="N270" s="28">
        <v>90.316648999999998</v>
      </c>
      <c r="O270" s="28">
        <v>0.1033295</v>
      </c>
      <c r="P270" s="28">
        <v>0</v>
      </c>
      <c r="Q270" s="28">
        <v>0</v>
      </c>
      <c r="R270" s="28">
        <v>106.70635551000001</v>
      </c>
      <c r="S270" s="28">
        <v>50.347405090000002</v>
      </c>
      <c r="T270" s="28">
        <v>0.73420989999999997</v>
      </c>
      <c r="U270" s="28">
        <v>7.2546481199999997</v>
      </c>
      <c r="V270" s="28">
        <v>0</v>
      </c>
      <c r="W270" s="28">
        <v>0</v>
      </c>
      <c r="X270" s="28">
        <v>10.01202784</v>
      </c>
      <c r="Y270" s="28">
        <v>7.0530034199999996</v>
      </c>
      <c r="Z270" s="28">
        <v>0</v>
      </c>
      <c r="AA270" s="28">
        <v>75.401294370000002</v>
      </c>
      <c r="AB270" s="28">
        <v>31.305061140000007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  <c r="AJ270" s="28">
        <v>21.97526745</v>
      </c>
      <c r="AK270" s="28">
        <v>21.97526745</v>
      </c>
      <c r="AL270" s="28">
        <v>18.316946519999998</v>
      </c>
      <c r="AM270" s="28">
        <v>18.316946519999998</v>
      </c>
      <c r="AN270" s="28">
        <v>0</v>
      </c>
      <c r="AO270" s="28">
        <v>0</v>
      </c>
      <c r="AP270" s="28">
        <v>0</v>
      </c>
      <c r="AQ270" s="28">
        <v>0</v>
      </c>
      <c r="AR270" s="28">
        <v>0</v>
      </c>
      <c r="AS270" s="28">
        <v>11.561648330000001</v>
      </c>
      <c r="AT270" s="28">
        <v>29.878594849999999</v>
      </c>
      <c r="AU270" s="28">
        <v>23.401733740000012</v>
      </c>
      <c r="AV270" s="28">
        <v>53.494558810000001</v>
      </c>
      <c r="AW270" s="28">
        <v>76.896292550000013</v>
      </c>
      <c r="AX270" s="28">
        <v>12.05748007</v>
      </c>
      <c r="AY270" s="28">
        <v>5.6925374</v>
      </c>
      <c r="AZ270" s="27">
        <v>59.146275080000017</v>
      </c>
      <c r="BA270" s="15"/>
    </row>
    <row r="271" spans="2:53" x14ac:dyDescent="0.2">
      <c r="B271" s="18" t="s">
        <v>502</v>
      </c>
      <c r="C271" s="28">
        <v>26.609490340000001</v>
      </c>
      <c r="D271" s="28">
        <v>10.90339487</v>
      </c>
      <c r="E271" s="28">
        <v>6.0282389600000004</v>
      </c>
      <c r="F271" s="28">
        <v>4.4348689700000001</v>
      </c>
      <c r="G271" s="28">
        <v>0.44028694000000002</v>
      </c>
      <c r="H271" s="28">
        <v>15.706095470000001</v>
      </c>
      <c r="I271" s="28">
        <v>3.4903120099999998</v>
      </c>
      <c r="J271" s="28">
        <v>1.160914</v>
      </c>
      <c r="K271" s="28">
        <v>10.145449660000001</v>
      </c>
      <c r="L271" s="28">
        <v>0.9094198</v>
      </c>
      <c r="M271" s="28">
        <v>134.601561</v>
      </c>
      <c r="N271" s="28">
        <v>134.59777</v>
      </c>
      <c r="O271" s="28">
        <v>3.7910000000000001E-3</v>
      </c>
      <c r="P271" s="28">
        <v>0</v>
      </c>
      <c r="Q271" s="28">
        <v>0</v>
      </c>
      <c r="R271" s="28">
        <v>161.21105134000001</v>
      </c>
      <c r="S271" s="28">
        <v>80.468354779999999</v>
      </c>
      <c r="T271" s="28">
        <v>5.5641026299999998</v>
      </c>
      <c r="U271" s="28">
        <v>7.4221949800000004</v>
      </c>
      <c r="V271" s="28">
        <v>0</v>
      </c>
      <c r="W271" s="28">
        <v>0</v>
      </c>
      <c r="X271" s="28">
        <v>2.4098723300000002</v>
      </c>
      <c r="Y271" s="28">
        <v>13.04854177</v>
      </c>
      <c r="Z271" s="28">
        <v>2.5099982400000003</v>
      </c>
      <c r="AA271" s="28">
        <v>111.42306472999999</v>
      </c>
      <c r="AB271" s="28">
        <v>49.787986610000019</v>
      </c>
      <c r="AC271" s="28">
        <v>0</v>
      </c>
      <c r="AD271" s="28">
        <v>0</v>
      </c>
      <c r="AE271" s="28">
        <v>0</v>
      </c>
      <c r="AF271" s="28">
        <v>0</v>
      </c>
      <c r="AG271" s="28">
        <v>5.1805934900000006</v>
      </c>
      <c r="AH271" s="28">
        <v>5.1805934900000006</v>
      </c>
      <c r="AI271" s="28">
        <v>0</v>
      </c>
      <c r="AJ271" s="28">
        <v>22.1010895</v>
      </c>
      <c r="AK271" s="28">
        <v>27.28168299</v>
      </c>
      <c r="AL271" s="28">
        <v>13.47367684</v>
      </c>
      <c r="AM271" s="28">
        <v>13.47367684</v>
      </c>
      <c r="AN271" s="28">
        <v>0</v>
      </c>
      <c r="AO271" s="28">
        <v>0</v>
      </c>
      <c r="AP271" s="28">
        <v>9.4064724600000016</v>
      </c>
      <c r="AQ271" s="28">
        <v>9.4064724600000016</v>
      </c>
      <c r="AR271" s="28">
        <v>0</v>
      </c>
      <c r="AS271" s="28">
        <v>13.29750467</v>
      </c>
      <c r="AT271" s="28">
        <v>36.177653970000001</v>
      </c>
      <c r="AU271" s="28">
        <v>40.892015630000024</v>
      </c>
      <c r="AV271" s="28">
        <v>87.614307119999992</v>
      </c>
      <c r="AW271" s="28">
        <v>128.50632275000001</v>
      </c>
      <c r="AX271" s="28">
        <v>0.24784043</v>
      </c>
      <c r="AY271" s="28">
        <v>4.9651481100000003</v>
      </c>
      <c r="AZ271" s="27">
        <v>123.29333421000001</v>
      </c>
      <c r="BA271" s="15"/>
    </row>
    <row r="272" spans="2:53" x14ac:dyDescent="0.2">
      <c r="B272" s="22" t="s">
        <v>503</v>
      </c>
      <c r="C272" s="28">
        <v>4.4647830699999993</v>
      </c>
      <c r="D272" s="28">
        <v>1.0223513999999998</v>
      </c>
      <c r="E272" s="28">
        <v>0.52348014999999992</v>
      </c>
      <c r="F272" s="28">
        <v>0.46479859999999995</v>
      </c>
      <c r="G272" s="28">
        <v>3.4072650000000003E-2</v>
      </c>
      <c r="H272" s="28">
        <v>3.4424316699999999</v>
      </c>
      <c r="I272" s="28">
        <v>0.15787565000000001</v>
      </c>
      <c r="J272" s="28">
        <v>0.39062000000000002</v>
      </c>
      <c r="K272" s="28">
        <v>2.8600295199999999</v>
      </c>
      <c r="L272" s="28">
        <v>3.3906499999999999E-2</v>
      </c>
      <c r="M272" s="28">
        <v>49.989141449999998</v>
      </c>
      <c r="N272" s="28">
        <v>49.275157</v>
      </c>
      <c r="O272" s="28">
        <v>0</v>
      </c>
      <c r="P272" s="28">
        <v>0.71398444999999999</v>
      </c>
      <c r="Q272" s="28">
        <v>0</v>
      </c>
      <c r="R272" s="28">
        <v>54.453924520000001</v>
      </c>
      <c r="S272" s="28">
        <v>46.076022189999996</v>
      </c>
      <c r="T272" s="28">
        <v>0.24472223999999998</v>
      </c>
      <c r="U272" s="28">
        <v>1.1998133500000001</v>
      </c>
      <c r="V272" s="28">
        <v>0</v>
      </c>
      <c r="W272" s="28">
        <v>0</v>
      </c>
      <c r="X272" s="28">
        <v>1.2677518999999999</v>
      </c>
      <c r="Y272" s="28">
        <v>1.72246013</v>
      </c>
      <c r="Z272" s="28">
        <v>0</v>
      </c>
      <c r="AA272" s="28">
        <v>50.510769809999999</v>
      </c>
      <c r="AB272" s="28">
        <v>3.9431547100000017</v>
      </c>
      <c r="AC272" s="28">
        <v>0.31864100000000001</v>
      </c>
      <c r="AD272" s="28">
        <v>0</v>
      </c>
      <c r="AE272" s="28">
        <v>0</v>
      </c>
      <c r="AF272" s="28">
        <v>0.31864100000000001</v>
      </c>
      <c r="AG272" s="28">
        <v>0</v>
      </c>
      <c r="AH272" s="28">
        <v>0</v>
      </c>
      <c r="AI272" s="28">
        <v>0</v>
      </c>
      <c r="AJ272" s="28">
        <v>5.6227940000000004E-2</v>
      </c>
      <c r="AK272" s="28">
        <v>0.37486894000000004</v>
      </c>
      <c r="AL272" s="28">
        <v>0</v>
      </c>
      <c r="AM272" s="28">
        <v>0</v>
      </c>
      <c r="AN272" s="28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1.13698823</v>
      </c>
      <c r="AT272" s="28">
        <v>1.13698823</v>
      </c>
      <c r="AU272" s="28">
        <v>3.1810354200000015</v>
      </c>
      <c r="AV272" s="28">
        <v>16.840324260000003</v>
      </c>
      <c r="AW272" s="28">
        <v>20.021359680000003</v>
      </c>
      <c r="AX272" s="28">
        <v>0</v>
      </c>
      <c r="AY272" s="28">
        <v>0</v>
      </c>
      <c r="AZ272" s="27">
        <v>20.021359680000003</v>
      </c>
      <c r="BA272" s="15"/>
    </row>
    <row r="273" spans="2:53" x14ac:dyDescent="0.2">
      <c r="B273" s="18" t="s">
        <v>504</v>
      </c>
      <c r="C273" s="28">
        <v>12.639143900000001</v>
      </c>
      <c r="D273" s="28">
        <v>5.3655788499999995</v>
      </c>
      <c r="E273" s="28">
        <v>1.9521569699999997</v>
      </c>
      <c r="F273" s="28">
        <v>3.1258771699999999</v>
      </c>
      <c r="G273" s="28">
        <v>0.28754471000000004</v>
      </c>
      <c r="H273" s="28">
        <v>7.2735650500000002</v>
      </c>
      <c r="I273" s="28">
        <v>1.5148579600000001</v>
      </c>
      <c r="J273" s="28">
        <v>1.0318483199999999</v>
      </c>
      <c r="K273" s="28">
        <v>4.69780877</v>
      </c>
      <c r="L273" s="28">
        <v>2.9049999999999999E-2</v>
      </c>
      <c r="M273" s="28">
        <v>77.780298999999999</v>
      </c>
      <c r="N273" s="28">
        <v>77.780298999999999</v>
      </c>
      <c r="O273" s="28">
        <v>0</v>
      </c>
      <c r="P273" s="28">
        <v>0</v>
      </c>
      <c r="Q273" s="28">
        <v>0</v>
      </c>
      <c r="R273" s="28">
        <v>90.419442900000007</v>
      </c>
      <c r="S273" s="28">
        <v>43.618398049999996</v>
      </c>
      <c r="T273" s="28">
        <v>0.28565367999999997</v>
      </c>
      <c r="U273" s="28">
        <v>5.4065322</v>
      </c>
      <c r="V273" s="28">
        <v>0</v>
      </c>
      <c r="W273" s="28">
        <v>0</v>
      </c>
      <c r="X273" s="28">
        <v>2.8368294199999999</v>
      </c>
      <c r="Y273" s="28">
        <v>8.0908874900000001</v>
      </c>
      <c r="Z273" s="28">
        <v>0</v>
      </c>
      <c r="AA273" s="28">
        <v>60.238300840000001</v>
      </c>
      <c r="AB273" s="28">
        <v>30.181142060000006</v>
      </c>
      <c r="AC273" s="28">
        <v>0</v>
      </c>
      <c r="AD273" s="28">
        <v>0</v>
      </c>
      <c r="AE273" s="28">
        <v>0</v>
      </c>
      <c r="AF273" s="28">
        <v>0</v>
      </c>
      <c r="AG273" s="28">
        <v>0</v>
      </c>
      <c r="AH273" s="28">
        <v>0</v>
      </c>
      <c r="AI273" s="28">
        <v>0</v>
      </c>
      <c r="AJ273" s="28">
        <v>0</v>
      </c>
      <c r="AK273" s="28">
        <v>0</v>
      </c>
      <c r="AL273" s="28">
        <v>8.85356977</v>
      </c>
      <c r="AM273" s="28">
        <v>8.85356977</v>
      </c>
      <c r="AN273" s="28">
        <v>0</v>
      </c>
      <c r="AO273" s="28">
        <v>0</v>
      </c>
      <c r="AP273" s="28">
        <v>0</v>
      </c>
      <c r="AQ273" s="28">
        <v>0</v>
      </c>
      <c r="AR273" s="28">
        <v>0</v>
      </c>
      <c r="AS273" s="28">
        <v>0.11261183</v>
      </c>
      <c r="AT273" s="28">
        <v>8.9661816000000005</v>
      </c>
      <c r="AU273" s="28">
        <v>21.214960460000007</v>
      </c>
      <c r="AV273" s="28">
        <v>39.637228610000001</v>
      </c>
      <c r="AW273" s="28">
        <v>60.852189070000009</v>
      </c>
      <c r="AX273" s="28">
        <v>0.53574983999999992</v>
      </c>
      <c r="AY273" s="28">
        <v>5.8147988799999997</v>
      </c>
      <c r="AZ273" s="27">
        <v>54.50164035000001</v>
      </c>
      <c r="BA273" s="15"/>
    </row>
    <row r="274" spans="2:53" x14ac:dyDescent="0.2">
      <c r="B274" s="18" t="s">
        <v>505</v>
      </c>
      <c r="C274" s="28">
        <v>2.8762271500000001</v>
      </c>
      <c r="D274" s="28">
        <v>1.3562955699999999</v>
      </c>
      <c r="E274" s="28">
        <v>0.56632187</v>
      </c>
      <c r="F274" s="28">
        <v>0.56082562999999996</v>
      </c>
      <c r="G274" s="28">
        <v>0.22914807000000001</v>
      </c>
      <c r="H274" s="28">
        <v>1.5199315799999999</v>
      </c>
      <c r="I274" s="28">
        <v>0.61977525</v>
      </c>
      <c r="J274" s="28">
        <v>0.37530833000000002</v>
      </c>
      <c r="K274" s="28">
        <v>0.52484799999999998</v>
      </c>
      <c r="L274" s="28">
        <v>0</v>
      </c>
      <c r="M274" s="28">
        <v>136.92543384000001</v>
      </c>
      <c r="N274" s="28">
        <v>136.75404700000001</v>
      </c>
      <c r="O274" s="28">
        <v>0</v>
      </c>
      <c r="P274" s="28">
        <v>0</v>
      </c>
      <c r="Q274" s="28">
        <v>0.17138683999999998</v>
      </c>
      <c r="R274" s="28">
        <v>139.80166099000002</v>
      </c>
      <c r="S274" s="28">
        <v>67.332201990000002</v>
      </c>
      <c r="T274" s="28">
        <v>0.32771835999999999</v>
      </c>
      <c r="U274" s="28">
        <v>10.460315880000001</v>
      </c>
      <c r="V274" s="28">
        <v>0</v>
      </c>
      <c r="W274" s="28">
        <v>0</v>
      </c>
      <c r="X274" s="28">
        <v>14.375050099999999</v>
      </c>
      <c r="Y274" s="28">
        <v>14.061713960000001</v>
      </c>
      <c r="Z274" s="28">
        <v>0</v>
      </c>
      <c r="AA274" s="28">
        <v>106.55700029</v>
      </c>
      <c r="AB274" s="28">
        <v>33.244660700000011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0.31734600000000002</v>
      </c>
      <c r="AK274" s="28">
        <v>0.31734600000000002</v>
      </c>
      <c r="AL274" s="28">
        <v>18.95390643</v>
      </c>
      <c r="AM274" s="28">
        <v>18.95390643</v>
      </c>
      <c r="AN274" s="28">
        <v>0</v>
      </c>
      <c r="AO274" s="28">
        <v>0</v>
      </c>
      <c r="AP274" s="28">
        <v>0</v>
      </c>
      <c r="AQ274" s="28">
        <v>0</v>
      </c>
      <c r="AR274" s="28">
        <v>0</v>
      </c>
      <c r="AS274" s="28">
        <v>0.29650663999999999</v>
      </c>
      <c r="AT274" s="28">
        <v>19.25041307</v>
      </c>
      <c r="AU274" s="28">
        <v>14.311593630000012</v>
      </c>
      <c r="AV274" s="28">
        <v>55.367394670000003</v>
      </c>
      <c r="AW274" s="28">
        <v>69.678988300000015</v>
      </c>
      <c r="AX274" s="28">
        <v>0.17122191</v>
      </c>
      <c r="AY274" s="28">
        <v>5.1648425900000001</v>
      </c>
      <c r="AZ274" s="27">
        <v>64.342923800000008</v>
      </c>
      <c r="BA274" s="15"/>
    </row>
    <row r="275" spans="2:53" x14ac:dyDescent="0.2">
      <c r="B275" s="18" t="s">
        <v>506</v>
      </c>
      <c r="C275" s="28">
        <v>23.666437119999998</v>
      </c>
      <c r="D275" s="28">
        <v>8.7670822499999996</v>
      </c>
      <c r="E275" s="28">
        <v>3.2294002100000001</v>
      </c>
      <c r="F275" s="28">
        <v>5.0337811399999994</v>
      </c>
      <c r="G275" s="28">
        <v>0.50390089999999998</v>
      </c>
      <c r="H275" s="28">
        <v>14.89935487</v>
      </c>
      <c r="I275" s="28">
        <v>4.9787545</v>
      </c>
      <c r="J275" s="28">
        <v>1.87327</v>
      </c>
      <c r="K275" s="28">
        <v>7.0843850000000002</v>
      </c>
      <c r="L275" s="28">
        <v>0.96294537000000002</v>
      </c>
      <c r="M275" s="28">
        <v>175.98472118000001</v>
      </c>
      <c r="N275" s="28">
        <v>175.670061</v>
      </c>
      <c r="O275" s="28">
        <v>5.3352179999999999E-2</v>
      </c>
      <c r="P275" s="28">
        <v>0</v>
      </c>
      <c r="Q275" s="28">
        <v>0.26130799999999998</v>
      </c>
      <c r="R275" s="28">
        <v>199.65115830000002</v>
      </c>
      <c r="S275" s="28">
        <v>93.216073159999993</v>
      </c>
      <c r="T275" s="28">
        <v>1.4404641299999998</v>
      </c>
      <c r="U275" s="28">
        <v>13.9835966</v>
      </c>
      <c r="V275" s="28">
        <v>0</v>
      </c>
      <c r="W275" s="28">
        <v>0</v>
      </c>
      <c r="X275" s="28">
        <v>10.642210310000001</v>
      </c>
      <c r="Y275" s="28">
        <v>13.41321653</v>
      </c>
      <c r="Z275" s="28">
        <v>1.96190957</v>
      </c>
      <c r="AA275" s="28">
        <v>134.65747029999997</v>
      </c>
      <c r="AB275" s="28">
        <v>64.993688000000049</v>
      </c>
      <c r="AC275" s="28">
        <v>0</v>
      </c>
      <c r="AD275" s="28">
        <v>0</v>
      </c>
      <c r="AE275" s="28">
        <v>0</v>
      </c>
      <c r="AF275" s="28">
        <v>0</v>
      </c>
      <c r="AG275" s="28">
        <v>53.248317520000001</v>
      </c>
      <c r="AH275" s="28">
        <v>53.248317520000001</v>
      </c>
      <c r="AI275" s="28">
        <v>0</v>
      </c>
      <c r="AJ275" s="28">
        <v>49.732468679999997</v>
      </c>
      <c r="AK275" s="28">
        <v>102.9807862</v>
      </c>
      <c r="AL275" s="28">
        <v>27.561760739999997</v>
      </c>
      <c r="AM275" s="28">
        <v>27.561760739999997</v>
      </c>
      <c r="AN275" s="28">
        <v>0</v>
      </c>
      <c r="AO275" s="28">
        <v>0</v>
      </c>
      <c r="AP275" s="28">
        <v>1.9999473600000002</v>
      </c>
      <c r="AQ275" s="28">
        <v>1.9999473600000002</v>
      </c>
      <c r="AR275" s="28">
        <v>0</v>
      </c>
      <c r="AS275" s="28">
        <v>18.428368129999999</v>
      </c>
      <c r="AT275" s="28">
        <v>47.99007623</v>
      </c>
      <c r="AU275" s="28">
        <v>119.98439797000003</v>
      </c>
      <c r="AV275" s="28">
        <v>54.68509324</v>
      </c>
      <c r="AW275" s="28">
        <v>174.66949121000005</v>
      </c>
      <c r="AX275" s="28">
        <v>6.3930104800000001</v>
      </c>
      <c r="AY275" s="28">
        <v>20.016623719999998</v>
      </c>
      <c r="AZ275" s="27">
        <v>148.25985701000008</v>
      </c>
      <c r="BA275" s="15"/>
    </row>
    <row r="276" spans="2:53" x14ac:dyDescent="0.2">
      <c r="B276" s="22" t="s">
        <v>507</v>
      </c>
      <c r="C276" s="28">
        <v>25.09940108</v>
      </c>
      <c r="D276" s="28">
        <v>11.115023420000002</v>
      </c>
      <c r="E276" s="28">
        <v>2.1672529200000001</v>
      </c>
      <c r="F276" s="28">
        <v>7.5395547300000008</v>
      </c>
      <c r="G276" s="28">
        <v>1.40821577</v>
      </c>
      <c r="H276" s="28">
        <v>13.98437766</v>
      </c>
      <c r="I276" s="28">
        <v>0.98182340000000001</v>
      </c>
      <c r="J276" s="28">
        <v>2.8196469999999998</v>
      </c>
      <c r="K276" s="28">
        <v>10.06302026</v>
      </c>
      <c r="L276" s="28">
        <v>0.11988699999999999</v>
      </c>
      <c r="M276" s="28">
        <v>143.629426</v>
      </c>
      <c r="N276" s="28">
        <v>143.629426</v>
      </c>
      <c r="O276" s="28">
        <v>0</v>
      </c>
      <c r="P276" s="28">
        <v>0</v>
      </c>
      <c r="Q276" s="28">
        <v>0</v>
      </c>
      <c r="R276" s="28">
        <v>168.72882708</v>
      </c>
      <c r="S276" s="28">
        <v>92.55494465999999</v>
      </c>
      <c r="T276" s="28">
        <v>0.70583682999999997</v>
      </c>
      <c r="U276" s="28">
        <v>9.6867757000000001</v>
      </c>
      <c r="V276" s="28">
        <v>0</v>
      </c>
      <c r="W276" s="28">
        <v>0</v>
      </c>
      <c r="X276" s="28">
        <v>1.3164125099999999</v>
      </c>
      <c r="Y276" s="28">
        <v>16.856438369999999</v>
      </c>
      <c r="Z276" s="28">
        <v>0</v>
      </c>
      <c r="AA276" s="28">
        <v>121.12040807</v>
      </c>
      <c r="AB276" s="28">
        <v>47.608419010000006</v>
      </c>
      <c r="AC276" s="28">
        <v>0</v>
      </c>
      <c r="AD276" s="28">
        <v>0</v>
      </c>
      <c r="AE276" s="28">
        <v>0</v>
      </c>
      <c r="AF276" s="28">
        <v>0</v>
      </c>
      <c r="AG276" s="28">
        <v>0</v>
      </c>
      <c r="AH276" s="28">
        <v>0</v>
      </c>
      <c r="AI276" s="28">
        <v>0</v>
      </c>
      <c r="AJ276" s="28">
        <v>0</v>
      </c>
      <c r="AK276" s="28">
        <v>0</v>
      </c>
      <c r="AL276" s="28">
        <v>14.16100134</v>
      </c>
      <c r="AM276" s="28">
        <v>14.16100134</v>
      </c>
      <c r="AN276" s="28">
        <v>0</v>
      </c>
      <c r="AO276" s="28">
        <v>0</v>
      </c>
      <c r="AP276" s="28">
        <v>0</v>
      </c>
      <c r="AQ276" s="28">
        <v>0</v>
      </c>
      <c r="AR276" s="28">
        <v>0</v>
      </c>
      <c r="AS276" s="28">
        <v>0</v>
      </c>
      <c r="AT276" s="28">
        <v>14.16100134</v>
      </c>
      <c r="AU276" s="28">
        <v>33.447417670000007</v>
      </c>
      <c r="AV276" s="28">
        <v>80.808181329999996</v>
      </c>
      <c r="AW276" s="28">
        <v>114.255599</v>
      </c>
      <c r="AX276" s="28">
        <v>0</v>
      </c>
      <c r="AY276" s="28">
        <v>0</v>
      </c>
      <c r="AZ276" s="27">
        <v>114.255599</v>
      </c>
      <c r="BA276" s="15"/>
    </row>
    <row r="277" spans="2:53" x14ac:dyDescent="0.2">
      <c r="B277" s="19" t="s">
        <v>1568</v>
      </c>
      <c r="C277" s="25">
        <v>449.00718051000007</v>
      </c>
      <c r="D277" s="25">
        <v>196.94703196999995</v>
      </c>
      <c r="E277" s="25">
        <v>76.702225769999998</v>
      </c>
      <c r="F277" s="25">
        <v>107.27882764</v>
      </c>
      <c r="G277" s="25">
        <v>12.96597856</v>
      </c>
      <c r="H277" s="25">
        <v>252.06014854</v>
      </c>
      <c r="I277" s="25">
        <v>63.449063409999994</v>
      </c>
      <c r="J277" s="25">
        <v>39.089189660000002</v>
      </c>
      <c r="K277" s="25">
        <v>137.20789542999998</v>
      </c>
      <c r="L277" s="25">
        <v>12.314000040000002</v>
      </c>
      <c r="M277" s="25">
        <v>3451.5920455700002</v>
      </c>
      <c r="N277" s="25">
        <v>3389.7186669999996</v>
      </c>
      <c r="O277" s="25">
        <v>49.586958319999994</v>
      </c>
      <c r="P277" s="25">
        <v>11.693725410000001</v>
      </c>
      <c r="Q277" s="25">
        <v>0.59269483999999995</v>
      </c>
      <c r="R277" s="25">
        <v>3900.5992260799994</v>
      </c>
      <c r="S277" s="25">
        <v>2047.5750685599996</v>
      </c>
      <c r="T277" s="25">
        <v>24.372723689999997</v>
      </c>
      <c r="U277" s="25">
        <v>274.77294704000002</v>
      </c>
      <c r="V277" s="25">
        <v>0</v>
      </c>
      <c r="W277" s="25">
        <v>4.6429175599999999</v>
      </c>
      <c r="X277" s="25">
        <v>132.74128614</v>
      </c>
      <c r="Y277" s="25">
        <v>319.49234428</v>
      </c>
      <c r="Z277" s="25">
        <v>13.61191502</v>
      </c>
      <c r="AA277" s="25">
        <v>2817.2092022899997</v>
      </c>
      <c r="AB277" s="25">
        <v>1083.3900237900004</v>
      </c>
      <c r="AC277" s="25">
        <v>0.34354931</v>
      </c>
      <c r="AD277" s="25">
        <v>2.4908310000000003E-2</v>
      </c>
      <c r="AE277" s="25">
        <v>0</v>
      </c>
      <c r="AF277" s="25">
        <v>0.31864100000000001</v>
      </c>
      <c r="AG277" s="25">
        <v>74.588917710000004</v>
      </c>
      <c r="AH277" s="25">
        <v>74.588917710000004</v>
      </c>
      <c r="AI277" s="25">
        <v>0</v>
      </c>
      <c r="AJ277" s="25">
        <v>307.99284597000002</v>
      </c>
      <c r="AK277" s="25">
        <v>382.92531298999995</v>
      </c>
      <c r="AL277" s="25">
        <v>344.00096862999999</v>
      </c>
      <c r="AM277" s="25">
        <v>344.00096862999999</v>
      </c>
      <c r="AN277" s="25">
        <v>0</v>
      </c>
      <c r="AO277" s="25">
        <v>0</v>
      </c>
      <c r="AP277" s="25">
        <v>42.804689180000004</v>
      </c>
      <c r="AQ277" s="25">
        <v>42.804689180000004</v>
      </c>
      <c r="AR277" s="25">
        <v>0</v>
      </c>
      <c r="AS277" s="25">
        <v>254.12614137999998</v>
      </c>
      <c r="AT277" s="25">
        <v>640.93179919000011</v>
      </c>
      <c r="AU277" s="25">
        <v>825.3835375900004</v>
      </c>
      <c r="AV277" s="25">
        <v>2015.2967284399997</v>
      </c>
      <c r="AW277" s="25">
        <v>2840.6802660300004</v>
      </c>
      <c r="AX277" s="25">
        <v>98.545477149999982</v>
      </c>
      <c r="AY277" s="25">
        <v>235.75478219000001</v>
      </c>
      <c r="AZ277" s="25">
        <v>2506.3800066899994</v>
      </c>
      <c r="BA277" s="15"/>
    </row>
    <row r="278" spans="2:53" x14ac:dyDescent="0.2">
      <c r="B278" s="57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15"/>
    </row>
    <row r="279" spans="2:53" x14ac:dyDescent="0.2">
      <c r="B279" s="59" t="s">
        <v>75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15"/>
    </row>
    <row r="280" spans="2:53" x14ac:dyDescent="0.2">
      <c r="B280" s="18" t="s">
        <v>508</v>
      </c>
      <c r="C280" s="28">
        <v>54.95356108</v>
      </c>
      <c r="D280" s="28">
        <v>35.656001250000003</v>
      </c>
      <c r="E280" s="28">
        <v>14.124220190000001</v>
      </c>
      <c r="F280" s="28">
        <v>20.617803210000002</v>
      </c>
      <c r="G280" s="28">
        <v>0.91397784999999998</v>
      </c>
      <c r="H280" s="28">
        <v>19.297559829999997</v>
      </c>
      <c r="I280" s="28">
        <v>6.0443148400000002</v>
      </c>
      <c r="J280" s="28">
        <v>1.002875</v>
      </c>
      <c r="K280" s="28">
        <v>8.2418999999999993</v>
      </c>
      <c r="L280" s="28">
        <v>4.00846999</v>
      </c>
      <c r="M280" s="28">
        <v>149.26052670999999</v>
      </c>
      <c r="N280" s="28">
        <v>148.924575</v>
      </c>
      <c r="O280" s="28">
        <v>0.33595171000000001</v>
      </c>
      <c r="P280" s="28">
        <v>0</v>
      </c>
      <c r="Q280" s="28">
        <v>0</v>
      </c>
      <c r="R280" s="28">
        <v>204.21408779000001</v>
      </c>
      <c r="S280" s="28">
        <v>116.83931891</v>
      </c>
      <c r="T280" s="28">
        <v>0.81002194999999999</v>
      </c>
      <c r="U280" s="28">
        <v>8.8234693499999999</v>
      </c>
      <c r="V280" s="28">
        <v>0</v>
      </c>
      <c r="W280" s="28">
        <v>2.5</v>
      </c>
      <c r="X280" s="28">
        <v>9.1212613000000005</v>
      </c>
      <c r="Y280" s="28">
        <v>14.173944539999999</v>
      </c>
      <c r="Z280" s="28">
        <v>1.4229421499999999</v>
      </c>
      <c r="AA280" s="28">
        <v>153.69095820000001</v>
      </c>
      <c r="AB280" s="28">
        <v>50.523129589999996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0</v>
      </c>
      <c r="AK280" s="28">
        <v>0</v>
      </c>
      <c r="AL280" s="28">
        <v>11.8574435</v>
      </c>
      <c r="AM280" s="28">
        <v>11.8574435</v>
      </c>
      <c r="AN280" s="28">
        <v>0</v>
      </c>
      <c r="AO280" s="28">
        <v>0</v>
      </c>
      <c r="AP280" s="28">
        <v>1.31358164</v>
      </c>
      <c r="AQ280" s="28">
        <v>1.31358164</v>
      </c>
      <c r="AR280" s="28">
        <v>0</v>
      </c>
      <c r="AS280" s="28">
        <v>0</v>
      </c>
      <c r="AT280" s="28">
        <v>13.171025140000001</v>
      </c>
      <c r="AU280" s="28">
        <v>37.352104449999999</v>
      </c>
      <c r="AV280" s="28">
        <v>63.202856340000004</v>
      </c>
      <c r="AW280" s="28">
        <v>100.55496079</v>
      </c>
      <c r="AX280" s="28">
        <v>0</v>
      </c>
      <c r="AY280" s="28">
        <v>0.70728988000000004</v>
      </c>
      <c r="AZ280" s="27">
        <v>99.847670909999991</v>
      </c>
      <c r="BA280" s="15"/>
    </row>
    <row r="281" spans="2:53" x14ac:dyDescent="0.2">
      <c r="B281" s="18" t="s">
        <v>509</v>
      </c>
      <c r="C281" s="28">
        <v>11.54976124</v>
      </c>
      <c r="D281" s="28">
        <v>4.3567624700000005</v>
      </c>
      <c r="E281" s="28">
        <v>2.0705934400000001</v>
      </c>
      <c r="F281" s="28">
        <v>1.6326786000000002</v>
      </c>
      <c r="G281" s="28">
        <v>0.65349043000000007</v>
      </c>
      <c r="H281" s="28">
        <v>7.19299877</v>
      </c>
      <c r="I281" s="28">
        <v>2.7370033300000003</v>
      </c>
      <c r="J281" s="28">
        <v>3.6082754399999999</v>
      </c>
      <c r="K281" s="28">
        <v>0</v>
      </c>
      <c r="L281" s="28">
        <v>0.84772000000000003</v>
      </c>
      <c r="M281" s="28">
        <v>116.25552237000001</v>
      </c>
      <c r="N281" s="28">
        <v>116.148408</v>
      </c>
      <c r="O281" s="28">
        <v>0.10711437</v>
      </c>
      <c r="P281" s="28">
        <v>0</v>
      </c>
      <c r="Q281" s="28">
        <v>0</v>
      </c>
      <c r="R281" s="28">
        <v>127.80528361</v>
      </c>
      <c r="S281" s="28">
        <v>88.320411350000001</v>
      </c>
      <c r="T281" s="28">
        <v>1.9331139399999999</v>
      </c>
      <c r="U281" s="28">
        <v>8.3234562699999994</v>
      </c>
      <c r="V281" s="28">
        <v>0</v>
      </c>
      <c r="W281" s="28">
        <v>0</v>
      </c>
      <c r="X281" s="28">
        <v>11.03565897</v>
      </c>
      <c r="Y281" s="28">
        <v>5.5691948700000005</v>
      </c>
      <c r="Z281" s="28">
        <v>3.3247519999999996E-2</v>
      </c>
      <c r="AA281" s="28">
        <v>115.21508292</v>
      </c>
      <c r="AB281" s="28">
        <v>12.590200690000003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0</v>
      </c>
      <c r="AL281" s="28">
        <v>1.968091</v>
      </c>
      <c r="AM281" s="28">
        <v>1.968091</v>
      </c>
      <c r="AN281" s="28">
        <v>0</v>
      </c>
      <c r="AO281" s="28">
        <v>0</v>
      </c>
      <c r="AP281" s="28">
        <v>0.98151231999999999</v>
      </c>
      <c r="AQ281" s="28">
        <v>0.98151231999999999</v>
      </c>
      <c r="AR281" s="28">
        <v>0</v>
      </c>
      <c r="AS281" s="28">
        <v>0</v>
      </c>
      <c r="AT281" s="28">
        <v>2.94960332</v>
      </c>
      <c r="AU281" s="28">
        <v>9.6405973700000036</v>
      </c>
      <c r="AV281" s="28">
        <v>55.838088419999998</v>
      </c>
      <c r="AW281" s="28">
        <v>65.47868579</v>
      </c>
      <c r="AX281" s="28">
        <v>0</v>
      </c>
      <c r="AY281" s="28">
        <v>0</v>
      </c>
      <c r="AZ281" s="27">
        <v>65.47868579</v>
      </c>
      <c r="BA281" s="15"/>
    </row>
    <row r="282" spans="2:53" x14ac:dyDescent="0.2">
      <c r="B282" s="18" t="s">
        <v>79</v>
      </c>
      <c r="C282" s="28">
        <v>18.727765570000003</v>
      </c>
      <c r="D282" s="28">
        <v>8.63846794</v>
      </c>
      <c r="E282" s="28">
        <v>2.7523537599999996</v>
      </c>
      <c r="F282" s="28">
        <v>5.4239073600000003</v>
      </c>
      <c r="G282" s="28">
        <v>0.46220682000000002</v>
      </c>
      <c r="H282" s="28">
        <v>10.089297630000001</v>
      </c>
      <c r="I282" s="28">
        <v>2.5369104199999999</v>
      </c>
      <c r="J282" s="28">
        <v>0.81476999999999999</v>
      </c>
      <c r="K282" s="28">
        <v>6.11687637</v>
      </c>
      <c r="L282" s="28">
        <v>0.62074083999999996</v>
      </c>
      <c r="M282" s="28">
        <v>93.0248232</v>
      </c>
      <c r="N282" s="28">
        <v>92.921760000000006</v>
      </c>
      <c r="O282" s="28">
        <v>0.10306319999999999</v>
      </c>
      <c r="P282" s="28">
        <v>0</v>
      </c>
      <c r="Q282" s="28">
        <v>0</v>
      </c>
      <c r="R282" s="28">
        <v>111.75258877</v>
      </c>
      <c r="S282" s="28">
        <v>57.317839729999996</v>
      </c>
      <c r="T282" s="28">
        <v>0.78385874</v>
      </c>
      <c r="U282" s="28">
        <v>6.09016264</v>
      </c>
      <c r="V282" s="28">
        <v>0</v>
      </c>
      <c r="W282" s="28">
        <v>0</v>
      </c>
      <c r="X282" s="28">
        <v>1.81766622</v>
      </c>
      <c r="Y282" s="28">
        <v>9.6755222200000013</v>
      </c>
      <c r="Z282" s="28">
        <v>0.12915288</v>
      </c>
      <c r="AA282" s="28">
        <v>75.814202430000009</v>
      </c>
      <c r="AB282" s="28">
        <v>35.938386339999994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  <c r="AJ282" s="28">
        <v>1.69798045</v>
      </c>
      <c r="AK282" s="28">
        <v>1.69798045</v>
      </c>
      <c r="AL282" s="28">
        <v>7.2772594900000005</v>
      </c>
      <c r="AM282" s="28">
        <v>7.2772594900000005</v>
      </c>
      <c r="AN282" s="28">
        <v>0</v>
      </c>
      <c r="AO282" s="28">
        <v>0</v>
      </c>
      <c r="AP282" s="28">
        <v>0</v>
      </c>
      <c r="AQ282" s="28">
        <v>0</v>
      </c>
      <c r="AR282" s="28">
        <v>0</v>
      </c>
      <c r="AS282" s="28">
        <v>0</v>
      </c>
      <c r="AT282" s="28">
        <v>7.2772594900000005</v>
      </c>
      <c r="AU282" s="28">
        <v>30.359107299999998</v>
      </c>
      <c r="AV282" s="28">
        <v>44.039409029999995</v>
      </c>
      <c r="AW282" s="28">
        <v>74.398516329999993</v>
      </c>
      <c r="AX282" s="28">
        <v>6.6963521399999992</v>
      </c>
      <c r="AY282" s="28">
        <v>4.2301895400000005</v>
      </c>
      <c r="AZ282" s="27">
        <v>63.471974649999993</v>
      </c>
      <c r="BA282" s="15"/>
    </row>
    <row r="283" spans="2:53" x14ac:dyDescent="0.2">
      <c r="B283" s="18" t="s">
        <v>510</v>
      </c>
      <c r="C283" s="28">
        <v>7.3628695899999999</v>
      </c>
      <c r="D283" s="28">
        <v>3.9862190599999998</v>
      </c>
      <c r="E283" s="28">
        <v>2.23637635</v>
      </c>
      <c r="F283" s="28">
        <v>1.4126241499999999</v>
      </c>
      <c r="G283" s="28">
        <v>0.33721856</v>
      </c>
      <c r="H283" s="28">
        <v>3.37665053</v>
      </c>
      <c r="I283" s="28">
        <v>1.3093870300000001</v>
      </c>
      <c r="J283" s="28">
        <v>2.0672635000000001</v>
      </c>
      <c r="K283" s="28">
        <v>0</v>
      </c>
      <c r="L283" s="28">
        <v>0</v>
      </c>
      <c r="M283" s="28">
        <v>94.879419089999999</v>
      </c>
      <c r="N283" s="28">
        <v>94.872587999999993</v>
      </c>
      <c r="O283" s="28">
        <v>6.8310899999999997E-3</v>
      </c>
      <c r="P283" s="28">
        <v>0</v>
      </c>
      <c r="Q283" s="28">
        <v>0</v>
      </c>
      <c r="R283" s="28">
        <v>102.24228868</v>
      </c>
      <c r="S283" s="28">
        <v>52.074499600000003</v>
      </c>
      <c r="T283" s="28">
        <v>0.533385</v>
      </c>
      <c r="U283" s="28">
        <v>6.6019735800000001</v>
      </c>
      <c r="V283" s="28">
        <v>0</v>
      </c>
      <c r="W283" s="28">
        <v>0</v>
      </c>
      <c r="X283" s="28">
        <v>4.4432693800000003</v>
      </c>
      <c r="Y283" s="28">
        <v>16.75025351</v>
      </c>
      <c r="Z283" s="28">
        <v>0.63209894999999994</v>
      </c>
      <c r="AA283" s="28">
        <v>81.035480019999994</v>
      </c>
      <c r="AB283" s="28">
        <v>21.206808660000007</v>
      </c>
      <c r="AC283" s="28">
        <v>0.43</v>
      </c>
      <c r="AD283" s="28">
        <v>0.43</v>
      </c>
      <c r="AE283" s="28">
        <v>0</v>
      </c>
      <c r="AF283" s="28">
        <v>0</v>
      </c>
      <c r="AG283" s="28">
        <v>18</v>
      </c>
      <c r="AH283" s="28">
        <v>18</v>
      </c>
      <c r="AI283" s="28">
        <v>0</v>
      </c>
      <c r="AJ283" s="28">
        <v>0</v>
      </c>
      <c r="AK283" s="28">
        <v>18.43</v>
      </c>
      <c r="AL283" s="28">
        <v>21.73207287</v>
      </c>
      <c r="AM283" s="28">
        <v>21.73207287</v>
      </c>
      <c r="AN283" s="28">
        <v>0</v>
      </c>
      <c r="AO283" s="28">
        <v>0</v>
      </c>
      <c r="AP283" s="28">
        <v>2.4566666400000003</v>
      </c>
      <c r="AQ283" s="28">
        <v>2.4566666400000003</v>
      </c>
      <c r="AR283" s="28">
        <v>0</v>
      </c>
      <c r="AS283" s="28">
        <v>0</v>
      </c>
      <c r="AT283" s="28">
        <v>24.188739510000001</v>
      </c>
      <c r="AU283" s="28">
        <v>15.448069150000006</v>
      </c>
      <c r="AV283" s="28">
        <v>9.7941572199999989</v>
      </c>
      <c r="AW283" s="28">
        <v>25.242226370000004</v>
      </c>
      <c r="AX283" s="28">
        <v>0</v>
      </c>
      <c r="AY283" s="28">
        <v>0</v>
      </c>
      <c r="AZ283" s="27">
        <v>25.242226370000004</v>
      </c>
      <c r="BA283" s="15"/>
    </row>
    <row r="284" spans="2:53" x14ac:dyDescent="0.2">
      <c r="B284" s="18" t="s">
        <v>375</v>
      </c>
      <c r="C284" s="28">
        <v>5.4393658900000004</v>
      </c>
      <c r="D284" s="28">
        <v>3.3616885600000002</v>
      </c>
      <c r="E284" s="28">
        <v>2.21089117</v>
      </c>
      <c r="F284" s="28">
        <v>0.95548927000000006</v>
      </c>
      <c r="G284" s="28">
        <v>0.19530812</v>
      </c>
      <c r="H284" s="28">
        <v>2.0776773300000002</v>
      </c>
      <c r="I284" s="28">
        <v>1.0944503300000001</v>
      </c>
      <c r="J284" s="28">
        <v>0.32692700000000002</v>
      </c>
      <c r="K284" s="28">
        <v>0.65629999999999999</v>
      </c>
      <c r="L284" s="28">
        <v>0</v>
      </c>
      <c r="M284" s="28">
        <v>71.686736999999994</v>
      </c>
      <c r="N284" s="28">
        <v>71.686736999999994</v>
      </c>
      <c r="O284" s="28">
        <v>0</v>
      </c>
      <c r="P284" s="28">
        <v>0</v>
      </c>
      <c r="Q284" s="28">
        <v>0</v>
      </c>
      <c r="R284" s="28">
        <v>77.126102889999999</v>
      </c>
      <c r="S284" s="28">
        <v>20.258146159999999</v>
      </c>
      <c r="T284" s="28">
        <v>0</v>
      </c>
      <c r="U284" s="28">
        <v>1.3285174199999998</v>
      </c>
      <c r="V284" s="28">
        <v>0</v>
      </c>
      <c r="W284" s="28">
        <v>0</v>
      </c>
      <c r="X284" s="28">
        <v>2.30690952</v>
      </c>
      <c r="Y284" s="28">
        <v>7.50380118</v>
      </c>
      <c r="Z284" s="28">
        <v>0</v>
      </c>
      <c r="AA284" s="28">
        <v>31.397374280000001</v>
      </c>
      <c r="AB284" s="28">
        <v>45.728728609999997</v>
      </c>
      <c r="AC284" s="28">
        <v>0</v>
      </c>
      <c r="AD284" s="28">
        <v>0</v>
      </c>
      <c r="AE284" s="28">
        <v>0</v>
      </c>
      <c r="AF284" s="28">
        <v>0</v>
      </c>
      <c r="AG284" s="28">
        <v>0</v>
      </c>
      <c r="AH284" s="28">
        <v>0</v>
      </c>
      <c r="AI284" s="28">
        <v>0</v>
      </c>
      <c r="AJ284" s="28">
        <v>0</v>
      </c>
      <c r="AK284" s="28">
        <v>0</v>
      </c>
      <c r="AL284" s="28">
        <v>0.1643</v>
      </c>
      <c r="AM284" s="28">
        <v>0.1643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0</v>
      </c>
      <c r="AT284" s="28">
        <v>0.1643</v>
      </c>
      <c r="AU284" s="28">
        <v>45.56442861</v>
      </c>
      <c r="AV284" s="28">
        <v>28.787979620000002</v>
      </c>
      <c r="AW284" s="28">
        <v>74.352408230000009</v>
      </c>
      <c r="AX284" s="28">
        <v>0</v>
      </c>
      <c r="AY284" s="28">
        <v>0</v>
      </c>
      <c r="AZ284" s="27">
        <v>74.352408230000009</v>
      </c>
      <c r="BA284" s="15"/>
    </row>
    <row r="285" spans="2:53" x14ac:dyDescent="0.2">
      <c r="B285" s="18" t="s">
        <v>511</v>
      </c>
      <c r="C285" s="28">
        <v>15.96408164</v>
      </c>
      <c r="D285" s="28">
        <v>5.9600783699999997</v>
      </c>
      <c r="E285" s="28">
        <v>1.66297804</v>
      </c>
      <c r="F285" s="28">
        <v>3.6969124199999999</v>
      </c>
      <c r="G285" s="28">
        <v>0.60018791000000005</v>
      </c>
      <c r="H285" s="28">
        <v>10.00400327</v>
      </c>
      <c r="I285" s="28">
        <v>2.3842099500000002</v>
      </c>
      <c r="J285" s="28">
        <v>0.98548760000000002</v>
      </c>
      <c r="K285" s="28">
        <v>4.8307139000000001</v>
      </c>
      <c r="L285" s="28">
        <v>1.8035918200000001</v>
      </c>
      <c r="M285" s="28">
        <v>179.35902325000001</v>
      </c>
      <c r="N285" s="28">
        <v>157.64460690000001</v>
      </c>
      <c r="O285" s="28">
        <v>0</v>
      </c>
      <c r="P285" s="28">
        <v>0</v>
      </c>
      <c r="Q285" s="28">
        <v>21.71441635</v>
      </c>
      <c r="R285" s="28">
        <v>195.32310489</v>
      </c>
      <c r="S285" s="28">
        <v>114.96979874</v>
      </c>
      <c r="T285" s="28">
        <v>0.6</v>
      </c>
      <c r="U285" s="28">
        <v>12.326626039999999</v>
      </c>
      <c r="V285" s="28">
        <v>0</v>
      </c>
      <c r="W285" s="28">
        <v>0</v>
      </c>
      <c r="X285" s="28">
        <v>5.2405325199999995</v>
      </c>
      <c r="Y285" s="28">
        <v>20.314064519999999</v>
      </c>
      <c r="Z285" s="28">
        <v>1.5868350500000001</v>
      </c>
      <c r="AA285" s="28">
        <v>155.03785686999996</v>
      </c>
      <c r="AB285" s="28">
        <v>40.28524802000004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8">
        <v>0</v>
      </c>
      <c r="AJ285" s="28">
        <v>0</v>
      </c>
      <c r="AK285" s="28">
        <v>0</v>
      </c>
      <c r="AL285" s="28">
        <v>7.35414309</v>
      </c>
      <c r="AM285" s="28">
        <v>7.35414309</v>
      </c>
      <c r="AN285" s="28">
        <v>0</v>
      </c>
      <c r="AO285" s="28">
        <v>0</v>
      </c>
      <c r="AP285" s="28">
        <v>2.3988765499999998</v>
      </c>
      <c r="AQ285" s="28">
        <v>2.3988765499999998</v>
      </c>
      <c r="AR285" s="28">
        <v>0</v>
      </c>
      <c r="AS285" s="28">
        <v>0</v>
      </c>
      <c r="AT285" s="28">
        <v>9.7530196399999998</v>
      </c>
      <c r="AU285" s="28">
        <v>30.532228380000042</v>
      </c>
      <c r="AV285" s="28">
        <v>78.264687449999997</v>
      </c>
      <c r="AW285" s="28">
        <v>108.79691583000005</v>
      </c>
      <c r="AX285" s="28">
        <v>9.463591769999999</v>
      </c>
      <c r="AY285" s="28">
        <v>0</v>
      </c>
      <c r="AZ285" s="27">
        <v>99.333324060000052</v>
      </c>
      <c r="BA285" s="15"/>
    </row>
    <row r="286" spans="2:53" x14ac:dyDescent="0.2">
      <c r="B286" s="18" t="s">
        <v>512</v>
      </c>
      <c r="C286" s="28">
        <v>26.273306259999998</v>
      </c>
      <c r="D286" s="28">
        <v>10.239108569999999</v>
      </c>
      <c r="E286" s="28">
        <v>4.5467637400000003</v>
      </c>
      <c r="F286" s="28">
        <v>5.0346080599999992</v>
      </c>
      <c r="G286" s="28">
        <v>0.65773676999999997</v>
      </c>
      <c r="H286" s="28">
        <v>16.034197689999999</v>
      </c>
      <c r="I286" s="28">
        <v>2.9374741900000001</v>
      </c>
      <c r="J286" s="28">
        <v>2.31417187</v>
      </c>
      <c r="K286" s="28">
        <v>10.708482699999999</v>
      </c>
      <c r="L286" s="28">
        <v>7.4068930000000005E-2</v>
      </c>
      <c r="M286" s="28">
        <v>94.5806805</v>
      </c>
      <c r="N286" s="28">
        <v>94.401865999999998</v>
      </c>
      <c r="O286" s="28">
        <v>0.17881449999999999</v>
      </c>
      <c r="P286" s="28">
        <v>0</v>
      </c>
      <c r="Q286" s="28">
        <v>0</v>
      </c>
      <c r="R286" s="28">
        <v>120.85398676</v>
      </c>
      <c r="S286" s="28">
        <v>62.940216249999999</v>
      </c>
      <c r="T286" s="28">
        <v>1.1824823</v>
      </c>
      <c r="U286" s="28">
        <v>8.9413997799999994</v>
      </c>
      <c r="V286" s="28">
        <v>0</v>
      </c>
      <c r="W286" s="28">
        <v>0</v>
      </c>
      <c r="X286" s="28">
        <v>7.5535566599999999</v>
      </c>
      <c r="Y286" s="28">
        <v>11.431872279999999</v>
      </c>
      <c r="Z286" s="28">
        <v>0</v>
      </c>
      <c r="AA286" s="28">
        <v>92.049527269999984</v>
      </c>
      <c r="AB286" s="28">
        <v>28.804459490000013</v>
      </c>
      <c r="AC286" s="28">
        <v>0</v>
      </c>
      <c r="AD286" s="28">
        <v>0</v>
      </c>
      <c r="AE286" s="28">
        <v>0</v>
      </c>
      <c r="AF286" s="28">
        <v>0</v>
      </c>
      <c r="AG286" s="28">
        <v>0</v>
      </c>
      <c r="AH286" s="28">
        <v>0</v>
      </c>
      <c r="AI286" s="28">
        <v>0</v>
      </c>
      <c r="AJ286" s="28">
        <v>0</v>
      </c>
      <c r="AK286" s="28">
        <v>0</v>
      </c>
      <c r="AL286" s="28">
        <v>6.4280509800000001</v>
      </c>
      <c r="AM286" s="28">
        <v>6.4280509800000001</v>
      </c>
      <c r="AN286" s="28">
        <v>0</v>
      </c>
      <c r="AO286" s="28">
        <v>0</v>
      </c>
      <c r="AP286" s="28">
        <v>7.98326694</v>
      </c>
      <c r="AQ286" s="28">
        <v>7.98326694</v>
      </c>
      <c r="AR286" s="28">
        <v>0</v>
      </c>
      <c r="AS286" s="28">
        <v>0</v>
      </c>
      <c r="AT286" s="28">
        <v>14.41131792</v>
      </c>
      <c r="AU286" s="28">
        <v>14.393141570000013</v>
      </c>
      <c r="AV286" s="28">
        <v>21.746238329999997</v>
      </c>
      <c r="AW286" s="28">
        <v>36.139379900000009</v>
      </c>
      <c r="AX286" s="28">
        <v>1.1331547999999998</v>
      </c>
      <c r="AY286" s="28">
        <v>1.6316428000000001</v>
      </c>
      <c r="AZ286" s="27">
        <v>33.374582300000007</v>
      </c>
      <c r="BA286" s="15"/>
    </row>
    <row r="287" spans="2:53" x14ac:dyDescent="0.2">
      <c r="B287" s="18" t="s">
        <v>513</v>
      </c>
      <c r="C287" s="28">
        <v>27.15273251</v>
      </c>
      <c r="D287" s="28">
        <v>16.557228219999999</v>
      </c>
      <c r="E287" s="28">
        <v>3.7879962799999998</v>
      </c>
      <c r="F287" s="28">
        <v>11.954951039999999</v>
      </c>
      <c r="G287" s="28">
        <v>0.81428089999999997</v>
      </c>
      <c r="H287" s="28">
        <v>10.595504290000001</v>
      </c>
      <c r="I287" s="28">
        <v>2.8090741299999999</v>
      </c>
      <c r="J287" s="28">
        <v>1.5991219999999999</v>
      </c>
      <c r="K287" s="28">
        <v>5.7816660000000004</v>
      </c>
      <c r="L287" s="28">
        <v>0.40564215999999997</v>
      </c>
      <c r="M287" s="28">
        <v>107.96510486</v>
      </c>
      <c r="N287" s="28">
        <v>107.732556</v>
      </c>
      <c r="O287" s="28">
        <v>0.23254886</v>
      </c>
      <c r="P287" s="28">
        <v>0</v>
      </c>
      <c r="Q287" s="28">
        <v>0</v>
      </c>
      <c r="R287" s="28">
        <v>135.11783736999999</v>
      </c>
      <c r="S287" s="28">
        <v>87.864106530000001</v>
      </c>
      <c r="T287" s="28">
        <v>1.36091932</v>
      </c>
      <c r="U287" s="28">
        <v>9.2279120700000004</v>
      </c>
      <c r="V287" s="28">
        <v>0</v>
      </c>
      <c r="W287" s="28">
        <v>0</v>
      </c>
      <c r="X287" s="28">
        <v>8.0200935700000002</v>
      </c>
      <c r="Y287" s="28">
        <v>14.72601568</v>
      </c>
      <c r="Z287" s="28">
        <v>0</v>
      </c>
      <c r="AA287" s="28">
        <v>121.19904717</v>
      </c>
      <c r="AB287" s="28">
        <v>13.918790199999989</v>
      </c>
      <c r="AC287" s="28">
        <v>0</v>
      </c>
      <c r="AD287" s="28">
        <v>0</v>
      </c>
      <c r="AE287" s="28">
        <v>0</v>
      </c>
      <c r="AF287" s="28">
        <v>0</v>
      </c>
      <c r="AG287" s="28">
        <v>0</v>
      </c>
      <c r="AH287" s="28">
        <v>0</v>
      </c>
      <c r="AI287" s="28">
        <v>0</v>
      </c>
      <c r="AJ287" s="28">
        <v>0</v>
      </c>
      <c r="AK287" s="28">
        <v>0</v>
      </c>
      <c r="AL287" s="28">
        <v>1.4265306000000002</v>
      </c>
      <c r="AM287" s="28">
        <v>1.4265306000000002</v>
      </c>
      <c r="AN287" s="28">
        <v>0</v>
      </c>
      <c r="AO287" s="28">
        <v>0</v>
      </c>
      <c r="AP287" s="28">
        <v>0</v>
      </c>
      <c r="AQ287" s="28">
        <v>0</v>
      </c>
      <c r="AR287" s="28">
        <v>0</v>
      </c>
      <c r="AS287" s="28">
        <v>0</v>
      </c>
      <c r="AT287" s="28">
        <v>1.4265306000000002</v>
      </c>
      <c r="AU287" s="28">
        <v>12.49225959999999</v>
      </c>
      <c r="AV287" s="28">
        <v>13.023670689999999</v>
      </c>
      <c r="AW287" s="28">
        <v>25.515930289999989</v>
      </c>
      <c r="AX287" s="28">
        <v>0</v>
      </c>
      <c r="AY287" s="28">
        <v>0</v>
      </c>
      <c r="AZ287" s="27">
        <v>25.515930289999989</v>
      </c>
      <c r="BA287" s="15"/>
    </row>
    <row r="288" spans="2:53" x14ac:dyDescent="0.2">
      <c r="B288" s="18" t="s">
        <v>514</v>
      </c>
      <c r="C288" s="28">
        <v>1.8964827399999999</v>
      </c>
      <c r="D288" s="28">
        <v>0.90926408999999997</v>
      </c>
      <c r="E288" s="28">
        <v>0.17285522999999997</v>
      </c>
      <c r="F288" s="28">
        <v>0.62083453</v>
      </c>
      <c r="G288" s="28">
        <v>0.11557433</v>
      </c>
      <c r="H288" s="28">
        <v>0.98721864999999998</v>
      </c>
      <c r="I288" s="28">
        <v>0.57182693000000007</v>
      </c>
      <c r="J288" s="28">
        <v>0.29033171999999996</v>
      </c>
      <c r="K288" s="28">
        <v>0.12506</v>
      </c>
      <c r="L288" s="28">
        <v>0</v>
      </c>
      <c r="M288" s="28">
        <v>157.28926468</v>
      </c>
      <c r="N288" s="28">
        <v>154.56314399999999</v>
      </c>
      <c r="O288" s="28">
        <v>0</v>
      </c>
      <c r="P288" s="28">
        <v>0</v>
      </c>
      <c r="Q288" s="28">
        <v>2.7261206800000002</v>
      </c>
      <c r="R288" s="28">
        <v>159.18574742000001</v>
      </c>
      <c r="S288" s="28">
        <v>102.68710043999999</v>
      </c>
      <c r="T288" s="28">
        <v>0</v>
      </c>
      <c r="U288" s="28">
        <v>11.774245220000001</v>
      </c>
      <c r="V288" s="28">
        <v>0</v>
      </c>
      <c r="W288" s="28">
        <v>1.1602192</v>
      </c>
      <c r="X288" s="28">
        <v>4.9097012800000002</v>
      </c>
      <c r="Y288" s="28">
        <v>9.74046418</v>
      </c>
      <c r="Z288" s="28">
        <v>0</v>
      </c>
      <c r="AA288" s="28">
        <v>130.27173031999999</v>
      </c>
      <c r="AB288" s="28">
        <v>28.914017100000024</v>
      </c>
      <c r="AC288" s="28">
        <v>0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8">
        <v>0</v>
      </c>
      <c r="AJ288" s="28">
        <v>0</v>
      </c>
      <c r="AK288" s="28">
        <v>0</v>
      </c>
      <c r="AL288" s="28">
        <v>28.982619399999997</v>
      </c>
      <c r="AM288" s="28">
        <v>28.982619399999997</v>
      </c>
      <c r="AN288" s="28">
        <v>0</v>
      </c>
      <c r="AO288" s="28">
        <v>0</v>
      </c>
      <c r="AP288" s="28">
        <v>0</v>
      </c>
      <c r="AQ288" s="28">
        <v>0</v>
      </c>
      <c r="AR288" s="28">
        <v>0</v>
      </c>
      <c r="AS288" s="28">
        <v>0</v>
      </c>
      <c r="AT288" s="28">
        <v>28.982619399999997</v>
      </c>
      <c r="AU288" s="28">
        <v>-6.8602299999973582E-2</v>
      </c>
      <c r="AV288" s="28">
        <v>0.70008310000000007</v>
      </c>
      <c r="AW288" s="28">
        <v>0.63148080000002649</v>
      </c>
      <c r="AX288" s="28">
        <v>0</v>
      </c>
      <c r="AY288" s="28">
        <v>0</v>
      </c>
      <c r="AZ288" s="27">
        <v>0.63148080000002649</v>
      </c>
      <c r="BA288" s="15"/>
    </row>
    <row r="289" spans="2:53" x14ac:dyDescent="0.2">
      <c r="B289" s="18" t="s">
        <v>515</v>
      </c>
      <c r="C289" s="28">
        <v>2.3830706599999996</v>
      </c>
      <c r="D289" s="28">
        <v>1.1437372299999997</v>
      </c>
      <c r="E289" s="28">
        <v>0.75148963999999985</v>
      </c>
      <c r="F289" s="28">
        <v>0.29580044999999999</v>
      </c>
      <c r="G289" s="28">
        <v>9.6447140000000001E-2</v>
      </c>
      <c r="H289" s="28">
        <v>1.2393334299999998</v>
      </c>
      <c r="I289" s="28">
        <v>0.39782659999999997</v>
      </c>
      <c r="J289" s="28">
        <v>0.65588632999999996</v>
      </c>
      <c r="K289" s="28">
        <v>0</v>
      </c>
      <c r="L289" s="28">
        <v>0.18562049999999999</v>
      </c>
      <c r="M289" s="28">
        <v>171.45596400000002</v>
      </c>
      <c r="N289" s="28">
        <v>157.49496400000001</v>
      </c>
      <c r="O289" s="28">
        <v>0</v>
      </c>
      <c r="P289" s="28">
        <v>0</v>
      </c>
      <c r="Q289" s="28">
        <v>13.961</v>
      </c>
      <c r="R289" s="28">
        <v>173.83903466000001</v>
      </c>
      <c r="S289" s="28">
        <v>68.777294319999996</v>
      </c>
      <c r="T289" s="28">
        <v>0</v>
      </c>
      <c r="U289" s="28">
        <v>11.00978887</v>
      </c>
      <c r="V289" s="28">
        <v>0</v>
      </c>
      <c r="W289" s="28">
        <v>0</v>
      </c>
      <c r="X289" s="28">
        <v>8.5987322300000013</v>
      </c>
      <c r="Y289" s="28">
        <v>18.053662980000002</v>
      </c>
      <c r="Z289" s="28">
        <v>0</v>
      </c>
      <c r="AA289" s="28">
        <v>106.43947839999998</v>
      </c>
      <c r="AB289" s="28">
        <v>67.399556260000026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3.2222475699999999</v>
      </c>
      <c r="AK289" s="28">
        <v>3.2222475699999999</v>
      </c>
      <c r="AL289" s="28">
        <v>27.611867889999996</v>
      </c>
      <c r="AM289" s="28">
        <v>27.611867889999996</v>
      </c>
      <c r="AN289" s="28">
        <v>0</v>
      </c>
      <c r="AO289" s="28">
        <v>0</v>
      </c>
      <c r="AP289" s="28">
        <v>0</v>
      </c>
      <c r="AQ289" s="28">
        <v>0</v>
      </c>
      <c r="AR289" s="28">
        <v>0</v>
      </c>
      <c r="AS289" s="28">
        <v>0</v>
      </c>
      <c r="AT289" s="28">
        <v>27.611867889999996</v>
      </c>
      <c r="AU289" s="28">
        <v>43.00993594000002</v>
      </c>
      <c r="AV289" s="28">
        <v>80.492155909999994</v>
      </c>
      <c r="AW289" s="28">
        <v>123.50209185000001</v>
      </c>
      <c r="AX289" s="28">
        <v>9.2491810900000004</v>
      </c>
      <c r="AY289" s="28">
        <v>0</v>
      </c>
      <c r="AZ289" s="27">
        <v>114.25291076000002</v>
      </c>
      <c r="BA289" s="15"/>
    </row>
    <row r="290" spans="2:53" x14ac:dyDescent="0.2">
      <c r="B290" s="18" t="s">
        <v>516</v>
      </c>
      <c r="C290" s="28">
        <v>62.526257389999998</v>
      </c>
      <c r="D290" s="28">
        <v>23.1097395</v>
      </c>
      <c r="E290" s="28">
        <v>5.4399985700000002</v>
      </c>
      <c r="F290" s="28">
        <v>16.49918959</v>
      </c>
      <c r="G290" s="28">
        <v>1.1705513400000001</v>
      </c>
      <c r="H290" s="28">
        <v>39.416517890000002</v>
      </c>
      <c r="I290" s="28">
        <v>5.9886452600000002</v>
      </c>
      <c r="J290" s="28">
        <v>2.1120519999999998</v>
      </c>
      <c r="K290" s="28">
        <v>26.725739260000001</v>
      </c>
      <c r="L290" s="28">
        <v>4.59008137</v>
      </c>
      <c r="M290" s="28">
        <v>231.53921889</v>
      </c>
      <c r="N290" s="28">
        <v>231.31934100000001</v>
      </c>
      <c r="O290" s="28">
        <v>0.21987789000000002</v>
      </c>
      <c r="P290" s="28">
        <v>0</v>
      </c>
      <c r="Q290" s="28">
        <v>0</v>
      </c>
      <c r="R290" s="28">
        <v>294.06547627999998</v>
      </c>
      <c r="S290" s="28">
        <v>110.97528505</v>
      </c>
      <c r="T290" s="28">
        <v>2.16800806</v>
      </c>
      <c r="U290" s="28">
        <v>17.462445579999997</v>
      </c>
      <c r="V290" s="28">
        <v>0</v>
      </c>
      <c r="W290" s="28">
        <v>21.557550160000002</v>
      </c>
      <c r="X290" s="28">
        <v>22.642085030000001</v>
      </c>
      <c r="Y290" s="28">
        <v>45.185435290000001</v>
      </c>
      <c r="Z290" s="28">
        <v>0</v>
      </c>
      <c r="AA290" s="28">
        <v>219.99080917000003</v>
      </c>
      <c r="AB290" s="28">
        <v>74.07466710999995</v>
      </c>
      <c r="AC290" s="28">
        <v>0</v>
      </c>
      <c r="AD290" s="28">
        <v>0</v>
      </c>
      <c r="AE290" s="28">
        <v>0</v>
      </c>
      <c r="AF290" s="28">
        <v>0</v>
      </c>
      <c r="AG290" s="28">
        <v>61.1038</v>
      </c>
      <c r="AH290" s="28">
        <v>61.1038</v>
      </c>
      <c r="AI290" s="28">
        <v>0</v>
      </c>
      <c r="AJ290" s="28">
        <v>2.05335</v>
      </c>
      <c r="AK290" s="28">
        <v>63.157150000000001</v>
      </c>
      <c r="AL290" s="28">
        <v>100.33608784</v>
      </c>
      <c r="AM290" s="28">
        <v>100.33608784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0</v>
      </c>
      <c r="AT290" s="28">
        <v>100.33608784</v>
      </c>
      <c r="AU290" s="28">
        <v>36.895729269999947</v>
      </c>
      <c r="AV290" s="28">
        <v>112.26493836</v>
      </c>
      <c r="AW290" s="28">
        <v>149.16066762999995</v>
      </c>
      <c r="AX290" s="28">
        <v>0</v>
      </c>
      <c r="AY290" s="28">
        <v>45.162803369999999</v>
      </c>
      <c r="AZ290" s="27">
        <v>103.99786425999994</v>
      </c>
      <c r="BA290" s="15"/>
    </row>
    <row r="291" spans="2:53" x14ac:dyDescent="0.2">
      <c r="B291" s="18" t="s">
        <v>517</v>
      </c>
      <c r="C291" s="28">
        <v>5.9253092800000005</v>
      </c>
      <c r="D291" s="28">
        <v>3.3123658700000003</v>
      </c>
      <c r="E291" s="28">
        <v>1.7397357499999999</v>
      </c>
      <c r="F291" s="28">
        <v>1.24945931</v>
      </c>
      <c r="G291" s="28">
        <v>0.32317080999999998</v>
      </c>
      <c r="H291" s="28">
        <v>2.6129434099999997</v>
      </c>
      <c r="I291" s="28">
        <v>1.8252882099999999</v>
      </c>
      <c r="J291" s="28">
        <v>0.43418400000000001</v>
      </c>
      <c r="K291" s="28">
        <v>0</v>
      </c>
      <c r="L291" s="28">
        <v>0.35347119999999999</v>
      </c>
      <c r="M291" s="28">
        <v>88.113578529999998</v>
      </c>
      <c r="N291" s="28">
        <v>87.828035</v>
      </c>
      <c r="O291" s="28">
        <v>3.5543529999999997E-2</v>
      </c>
      <c r="P291" s="28">
        <v>0</v>
      </c>
      <c r="Q291" s="28">
        <v>0.25</v>
      </c>
      <c r="R291" s="28">
        <v>94.038887810000006</v>
      </c>
      <c r="S291" s="28">
        <v>62.004736430000001</v>
      </c>
      <c r="T291" s="28">
        <v>0.6991409300000001</v>
      </c>
      <c r="U291" s="28">
        <v>6.0275602400000006</v>
      </c>
      <c r="V291" s="28">
        <v>0</v>
      </c>
      <c r="W291" s="28">
        <v>0</v>
      </c>
      <c r="X291" s="28">
        <v>6.7990969200000002</v>
      </c>
      <c r="Y291" s="28">
        <v>3.3322890200000002</v>
      </c>
      <c r="Z291" s="28">
        <v>2.1375808799999998</v>
      </c>
      <c r="AA291" s="28">
        <v>81.00040442000001</v>
      </c>
      <c r="AB291" s="28">
        <v>13.038483389999996</v>
      </c>
      <c r="AC291" s="28">
        <v>0</v>
      </c>
      <c r="AD291" s="28">
        <v>0</v>
      </c>
      <c r="AE291" s="28">
        <v>0</v>
      </c>
      <c r="AF291" s="28">
        <v>0</v>
      </c>
      <c r="AG291" s="28">
        <v>0</v>
      </c>
      <c r="AH291" s="28">
        <v>0</v>
      </c>
      <c r="AI291" s="28">
        <v>0</v>
      </c>
      <c r="AJ291" s="28">
        <v>0</v>
      </c>
      <c r="AK291" s="28">
        <v>0</v>
      </c>
      <c r="AL291" s="28">
        <v>0.57922499999999999</v>
      </c>
      <c r="AM291" s="28">
        <v>0.57922499999999999</v>
      </c>
      <c r="AN291" s="28">
        <v>0</v>
      </c>
      <c r="AO291" s="28">
        <v>0</v>
      </c>
      <c r="AP291" s="28">
        <v>5.2670559000000008</v>
      </c>
      <c r="AQ291" s="28">
        <v>5.2670559000000008</v>
      </c>
      <c r="AR291" s="28">
        <v>0</v>
      </c>
      <c r="AS291" s="28">
        <v>0</v>
      </c>
      <c r="AT291" s="28">
        <v>5.8462809000000009</v>
      </c>
      <c r="AU291" s="28">
        <v>7.1922024899999952</v>
      </c>
      <c r="AV291" s="28">
        <v>26.841920609999999</v>
      </c>
      <c r="AW291" s="28">
        <v>34.034123099999995</v>
      </c>
      <c r="AX291" s="28">
        <v>0</v>
      </c>
      <c r="AY291" s="28">
        <v>7.22487557</v>
      </c>
      <c r="AZ291" s="27">
        <v>26.809247529999993</v>
      </c>
      <c r="BA291" s="15"/>
    </row>
    <row r="292" spans="2:53" x14ac:dyDescent="0.2">
      <c r="B292" s="18" t="s">
        <v>518</v>
      </c>
      <c r="C292" s="28">
        <v>49.174383020000008</v>
      </c>
      <c r="D292" s="28">
        <v>7.2907928700000006</v>
      </c>
      <c r="E292" s="28">
        <v>2.8651155199999998</v>
      </c>
      <c r="F292" s="28">
        <v>3.9546527</v>
      </c>
      <c r="G292" s="28">
        <v>0.47102465000000004</v>
      </c>
      <c r="H292" s="28">
        <v>41.883590150000003</v>
      </c>
      <c r="I292" s="28">
        <v>1.1269226699999999</v>
      </c>
      <c r="J292" s="28">
        <v>1.543955</v>
      </c>
      <c r="K292" s="28">
        <v>36.828465180000002</v>
      </c>
      <c r="L292" s="28">
        <v>2.3842472999999997</v>
      </c>
      <c r="M292" s="28">
        <v>183.50122691999999</v>
      </c>
      <c r="N292" s="28">
        <v>183.50122691999999</v>
      </c>
      <c r="O292" s="28">
        <v>0</v>
      </c>
      <c r="P292" s="28">
        <v>0</v>
      </c>
      <c r="Q292" s="28">
        <v>0</v>
      </c>
      <c r="R292" s="28">
        <v>232.67560994000002</v>
      </c>
      <c r="S292" s="28">
        <v>122.06159256000001</v>
      </c>
      <c r="T292" s="28">
        <v>2.4325899999999998</v>
      </c>
      <c r="U292" s="28">
        <v>17.123485550000002</v>
      </c>
      <c r="V292" s="28">
        <v>0</v>
      </c>
      <c r="W292" s="28">
        <v>0</v>
      </c>
      <c r="X292" s="28">
        <v>6.3093318600000003</v>
      </c>
      <c r="Y292" s="28">
        <v>48.198731500000001</v>
      </c>
      <c r="Z292" s="28">
        <v>3.657</v>
      </c>
      <c r="AA292" s="28">
        <v>199.78273147000002</v>
      </c>
      <c r="AB292" s="28">
        <v>32.892878469999999</v>
      </c>
      <c r="AC292" s="28">
        <v>0</v>
      </c>
      <c r="AD292" s="28">
        <v>0</v>
      </c>
      <c r="AE292" s="28">
        <v>0</v>
      </c>
      <c r="AF292" s="28">
        <v>0</v>
      </c>
      <c r="AG292" s="28">
        <v>1.3383699199999999</v>
      </c>
      <c r="AH292" s="28">
        <v>1.3383699199999999</v>
      </c>
      <c r="AI292" s="28">
        <v>0</v>
      </c>
      <c r="AJ292" s="28">
        <v>0.72552845999999993</v>
      </c>
      <c r="AK292" s="28">
        <v>2.0638983799999999</v>
      </c>
      <c r="AL292" s="28">
        <v>4.26459411</v>
      </c>
      <c r="AM292" s="28">
        <v>4.26459411</v>
      </c>
      <c r="AN292" s="28">
        <v>0</v>
      </c>
      <c r="AO292" s="28">
        <v>0</v>
      </c>
      <c r="AP292" s="28">
        <v>9.9920000000000009</v>
      </c>
      <c r="AQ292" s="28">
        <v>9.9920000000000009</v>
      </c>
      <c r="AR292" s="28">
        <v>0</v>
      </c>
      <c r="AS292" s="28">
        <v>0</v>
      </c>
      <c r="AT292" s="28">
        <v>14.256594110000002</v>
      </c>
      <c r="AU292" s="28">
        <v>20.700182739999995</v>
      </c>
      <c r="AV292" s="28">
        <v>15.40369392</v>
      </c>
      <c r="AW292" s="28">
        <v>36.103876659999997</v>
      </c>
      <c r="AX292" s="28">
        <v>0</v>
      </c>
      <c r="AY292" s="28">
        <v>1.0041931500000001</v>
      </c>
      <c r="AZ292" s="27">
        <v>35.099683509999998</v>
      </c>
      <c r="BA292" s="15"/>
    </row>
    <row r="293" spans="2:53" x14ac:dyDescent="0.2">
      <c r="B293" s="18" t="s">
        <v>327</v>
      </c>
      <c r="C293" s="28">
        <v>20.818437539999998</v>
      </c>
      <c r="D293" s="28">
        <v>6.6435030200000007</v>
      </c>
      <c r="E293" s="28">
        <v>3.2269783200000002</v>
      </c>
      <c r="F293" s="28">
        <v>2.8437542499999999</v>
      </c>
      <c r="G293" s="28">
        <v>0.57277044999999993</v>
      </c>
      <c r="H293" s="28">
        <v>14.174934519999999</v>
      </c>
      <c r="I293" s="28">
        <v>1.58108929</v>
      </c>
      <c r="J293" s="28">
        <v>12.52464524</v>
      </c>
      <c r="K293" s="28">
        <v>0</v>
      </c>
      <c r="L293" s="28">
        <v>6.9199989999999989E-2</v>
      </c>
      <c r="M293" s="28">
        <v>61.598644</v>
      </c>
      <c r="N293" s="28">
        <v>61.598644</v>
      </c>
      <c r="O293" s="28">
        <v>0</v>
      </c>
      <c r="P293" s="28">
        <v>0</v>
      </c>
      <c r="Q293" s="28">
        <v>0</v>
      </c>
      <c r="R293" s="28">
        <v>82.417081539999998</v>
      </c>
      <c r="S293" s="28">
        <v>51.234026970000002</v>
      </c>
      <c r="T293" s="28">
        <v>1.7396500800000001</v>
      </c>
      <c r="U293" s="28">
        <v>4.9915587199999996</v>
      </c>
      <c r="V293" s="28">
        <v>0</v>
      </c>
      <c r="W293" s="28">
        <v>1.6390578200000001</v>
      </c>
      <c r="X293" s="28">
        <v>4.0671035499999997</v>
      </c>
      <c r="Y293" s="28">
        <v>10.67433469</v>
      </c>
      <c r="Z293" s="28">
        <v>2.4685282200000001</v>
      </c>
      <c r="AA293" s="28">
        <v>76.814260049999987</v>
      </c>
      <c r="AB293" s="28">
        <v>5.6028214900000108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  <c r="AJ293" s="28">
        <v>0</v>
      </c>
      <c r="AK293" s="28">
        <v>0</v>
      </c>
      <c r="AL293" s="28">
        <v>4.7281598499999999</v>
      </c>
      <c r="AM293" s="28">
        <v>4.7281598499999999</v>
      </c>
      <c r="AN293" s="28">
        <v>0</v>
      </c>
      <c r="AO293" s="28">
        <v>0</v>
      </c>
      <c r="AP293" s="28">
        <v>2.4357825200000001</v>
      </c>
      <c r="AQ293" s="28">
        <v>2.4357825200000001</v>
      </c>
      <c r="AR293" s="28">
        <v>0</v>
      </c>
      <c r="AS293" s="28">
        <v>0</v>
      </c>
      <c r="AT293" s="28">
        <v>7.16394237</v>
      </c>
      <c r="AU293" s="28">
        <v>-1.5611208799999892</v>
      </c>
      <c r="AV293" s="28">
        <v>8.5776913500000003</v>
      </c>
      <c r="AW293" s="28">
        <v>7.0165704700000111</v>
      </c>
      <c r="AX293" s="28">
        <v>0</v>
      </c>
      <c r="AY293" s="28">
        <v>0</v>
      </c>
      <c r="AZ293" s="27">
        <v>7.0165704700000111</v>
      </c>
      <c r="BA293" s="15"/>
    </row>
    <row r="294" spans="2:53" x14ac:dyDescent="0.2">
      <c r="B294" s="18" t="s">
        <v>519</v>
      </c>
      <c r="C294" s="28">
        <v>2.6441546499999999</v>
      </c>
      <c r="D294" s="28">
        <v>0.80995511999999992</v>
      </c>
      <c r="E294" s="28">
        <v>0.38024456000000001</v>
      </c>
      <c r="F294" s="28">
        <v>0.30560765999999995</v>
      </c>
      <c r="G294" s="28">
        <v>0.12410289999999999</v>
      </c>
      <c r="H294" s="28">
        <v>1.8341995299999998</v>
      </c>
      <c r="I294" s="28">
        <v>0.160192</v>
      </c>
      <c r="J294" s="28">
        <v>1.4295316599999999</v>
      </c>
      <c r="K294" s="28">
        <v>0</v>
      </c>
      <c r="L294" s="28">
        <v>0.24447586999999998</v>
      </c>
      <c r="M294" s="28">
        <v>107.907175</v>
      </c>
      <c r="N294" s="28">
        <v>107.907175</v>
      </c>
      <c r="O294" s="28">
        <v>0</v>
      </c>
      <c r="P294" s="28">
        <v>0</v>
      </c>
      <c r="Q294" s="28">
        <v>0</v>
      </c>
      <c r="R294" s="28">
        <v>110.55132965</v>
      </c>
      <c r="S294" s="28">
        <v>62.653857889999998</v>
      </c>
      <c r="T294" s="28">
        <v>0</v>
      </c>
      <c r="U294" s="28">
        <v>6.3858662900000001</v>
      </c>
      <c r="V294" s="28">
        <v>0</v>
      </c>
      <c r="W294" s="28">
        <v>0</v>
      </c>
      <c r="X294" s="28">
        <v>6.8343388899999997</v>
      </c>
      <c r="Y294" s="28">
        <v>17.360837220000001</v>
      </c>
      <c r="Z294" s="28">
        <v>0</v>
      </c>
      <c r="AA294" s="28">
        <v>93.234900289999985</v>
      </c>
      <c r="AB294" s="28">
        <v>17.316429360000015</v>
      </c>
      <c r="AC294" s="28">
        <v>0</v>
      </c>
      <c r="AD294" s="28">
        <v>0</v>
      </c>
      <c r="AE294" s="28">
        <v>0</v>
      </c>
      <c r="AF294" s="28">
        <v>0</v>
      </c>
      <c r="AG294" s="28">
        <v>0</v>
      </c>
      <c r="AH294" s="28">
        <v>0</v>
      </c>
      <c r="AI294" s="28">
        <v>0</v>
      </c>
      <c r="AJ294" s="28">
        <v>0</v>
      </c>
      <c r="AK294" s="28">
        <v>0</v>
      </c>
      <c r="AL294" s="28">
        <v>1.2014959999999999</v>
      </c>
      <c r="AM294" s="28">
        <v>1.2014959999999999</v>
      </c>
      <c r="AN294" s="28">
        <v>0</v>
      </c>
      <c r="AO294" s="28">
        <v>0</v>
      </c>
      <c r="AP294" s="28">
        <v>0</v>
      </c>
      <c r="AQ294" s="28">
        <v>0</v>
      </c>
      <c r="AR294" s="28">
        <v>0</v>
      </c>
      <c r="AS294" s="28">
        <v>0</v>
      </c>
      <c r="AT294" s="28">
        <v>1.2014959999999999</v>
      </c>
      <c r="AU294" s="28">
        <v>16.114933360000016</v>
      </c>
      <c r="AV294" s="28">
        <v>27.93026639</v>
      </c>
      <c r="AW294" s="28">
        <v>44.045199750000016</v>
      </c>
      <c r="AX294" s="28">
        <v>0</v>
      </c>
      <c r="AY294" s="28">
        <v>0</v>
      </c>
      <c r="AZ294" s="27">
        <v>44.045199750000016</v>
      </c>
      <c r="BA294" s="15"/>
    </row>
    <row r="295" spans="2:53" x14ac:dyDescent="0.2">
      <c r="B295" s="18" t="s">
        <v>1579</v>
      </c>
      <c r="C295" s="28">
        <v>19.81535834</v>
      </c>
      <c r="D295" s="28">
        <v>5.0630180200000003</v>
      </c>
      <c r="E295" s="28">
        <v>1.6590295100000001</v>
      </c>
      <c r="F295" s="28">
        <v>3.2313059100000001</v>
      </c>
      <c r="G295" s="28">
        <v>0.17268260000000002</v>
      </c>
      <c r="H295" s="28">
        <v>14.75234032</v>
      </c>
      <c r="I295" s="28">
        <v>1.3419325800000002</v>
      </c>
      <c r="J295" s="28">
        <v>4.3943475400000001</v>
      </c>
      <c r="K295" s="28">
        <v>9.0160602000000001</v>
      </c>
      <c r="L295" s="28">
        <v>0</v>
      </c>
      <c r="M295" s="28">
        <v>22.854645000000001</v>
      </c>
      <c r="N295" s="28">
        <v>22.854645000000001</v>
      </c>
      <c r="O295" s="28">
        <v>0</v>
      </c>
      <c r="P295" s="28">
        <v>0</v>
      </c>
      <c r="Q295" s="28">
        <v>0</v>
      </c>
      <c r="R295" s="28">
        <v>42.670003340000001</v>
      </c>
      <c r="S295" s="28">
        <v>44.5221795</v>
      </c>
      <c r="T295" s="28">
        <v>0</v>
      </c>
      <c r="U295" s="28">
        <v>3.3071012200000003</v>
      </c>
      <c r="V295" s="28">
        <v>0</v>
      </c>
      <c r="W295" s="28">
        <v>0</v>
      </c>
      <c r="X295" s="28">
        <v>2.4956301000000001</v>
      </c>
      <c r="Y295" s="28">
        <v>5.08143586</v>
      </c>
      <c r="Z295" s="28">
        <v>8.7617880000000009E-2</v>
      </c>
      <c r="AA295" s="28">
        <v>55.493964560000002</v>
      </c>
      <c r="AB295" s="28">
        <v>-12.823961220000001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0.67708180000000007</v>
      </c>
      <c r="AM295" s="28">
        <v>0.67708180000000007</v>
      </c>
      <c r="AN295" s="28">
        <v>0</v>
      </c>
      <c r="AO295" s="28">
        <v>0</v>
      </c>
      <c r="AP295" s="28">
        <v>0.18518520000000002</v>
      </c>
      <c r="AQ295" s="28">
        <v>0.18518520000000002</v>
      </c>
      <c r="AR295" s="28">
        <v>0</v>
      </c>
      <c r="AS295" s="28">
        <v>0</v>
      </c>
      <c r="AT295" s="28">
        <v>0.86226700000000012</v>
      </c>
      <c r="AU295" s="28">
        <v>-13.68622822</v>
      </c>
      <c r="AV295" s="28">
        <v>47.23092793</v>
      </c>
      <c r="AW295" s="28">
        <v>33.544699710000003</v>
      </c>
      <c r="AX295" s="28">
        <v>0</v>
      </c>
      <c r="AY295" s="28">
        <v>0</v>
      </c>
      <c r="AZ295" s="27">
        <v>33.544699710000003</v>
      </c>
      <c r="BA295" s="15"/>
    </row>
    <row r="296" spans="2:53" x14ac:dyDescent="0.2">
      <c r="B296" s="18" t="s">
        <v>520</v>
      </c>
      <c r="C296" s="28">
        <v>10.5122816</v>
      </c>
      <c r="D296" s="28">
        <v>4.2499045399999993</v>
      </c>
      <c r="E296" s="28">
        <v>2.1934169199999998</v>
      </c>
      <c r="F296" s="28">
        <v>1.7171959999999999</v>
      </c>
      <c r="G296" s="28">
        <v>0.33929162000000002</v>
      </c>
      <c r="H296" s="28">
        <v>6.2623770600000004</v>
      </c>
      <c r="I296" s="28">
        <v>0.86851314000000002</v>
      </c>
      <c r="J296" s="28">
        <v>1.7925586899999999</v>
      </c>
      <c r="K296" s="28">
        <v>3.5772081600000001</v>
      </c>
      <c r="L296" s="28">
        <v>2.4097069999999998E-2</v>
      </c>
      <c r="M296" s="28">
        <v>88.892249000000007</v>
      </c>
      <c r="N296" s="28">
        <v>88.892249000000007</v>
      </c>
      <c r="O296" s="28">
        <v>0</v>
      </c>
      <c r="P296" s="28">
        <v>0</v>
      </c>
      <c r="Q296" s="28">
        <v>0</v>
      </c>
      <c r="R296" s="28">
        <v>99.404530600000001</v>
      </c>
      <c r="S296" s="28">
        <v>42.645911320000003</v>
      </c>
      <c r="T296" s="28">
        <v>0.65748150000000005</v>
      </c>
      <c r="U296" s="28">
        <v>4.8263743300000002</v>
      </c>
      <c r="V296" s="28">
        <v>0</v>
      </c>
      <c r="W296" s="28">
        <v>0</v>
      </c>
      <c r="X296" s="28">
        <v>9.3173521400000006</v>
      </c>
      <c r="Y296" s="28">
        <v>11.926141169999999</v>
      </c>
      <c r="Z296" s="28">
        <v>0</v>
      </c>
      <c r="AA296" s="28">
        <v>69.373260459999997</v>
      </c>
      <c r="AB296" s="28">
        <v>30.031270140000004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  <c r="AJ296" s="28">
        <v>0</v>
      </c>
      <c r="AK296" s="28">
        <v>0</v>
      </c>
      <c r="AL296" s="28">
        <v>8.7165306400000002</v>
      </c>
      <c r="AM296" s="28">
        <v>8.7165306400000002</v>
      </c>
      <c r="AN296" s="28">
        <v>0</v>
      </c>
      <c r="AO296" s="28">
        <v>0</v>
      </c>
      <c r="AP296" s="28">
        <v>0</v>
      </c>
      <c r="AQ296" s="28">
        <v>0</v>
      </c>
      <c r="AR296" s="28">
        <v>0</v>
      </c>
      <c r="AS296" s="28">
        <v>9.8578617299999998</v>
      </c>
      <c r="AT296" s="28">
        <v>18.574392369999998</v>
      </c>
      <c r="AU296" s="28">
        <v>11.456877770000006</v>
      </c>
      <c r="AV296" s="28">
        <v>26.61672909</v>
      </c>
      <c r="AW296" s="28">
        <v>38.073606860000005</v>
      </c>
      <c r="AX296" s="28">
        <v>7.0929743700000003</v>
      </c>
      <c r="AY296" s="28">
        <v>11.088896369999999</v>
      </c>
      <c r="AZ296" s="27">
        <v>19.891736120000004</v>
      </c>
      <c r="BA296" s="15"/>
    </row>
    <row r="297" spans="2:53" x14ac:dyDescent="0.2">
      <c r="B297" s="18" t="s">
        <v>429</v>
      </c>
      <c r="C297" s="28">
        <v>9.5573607299999992</v>
      </c>
      <c r="D297" s="28">
        <v>4.3397652999999998</v>
      </c>
      <c r="E297" s="28">
        <v>2.5148558300000001</v>
      </c>
      <c r="F297" s="28">
        <v>1.4353301000000001</v>
      </c>
      <c r="G297" s="28">
        <v>0.38957936999999998</v>
      </c>
      <c r="H297" s="28">
        <v>5.2175954300000003</v>
      </c>
      <c r="I297" s="28">
        <v>2.30696046</v>
      </c>
      <c r="J297" s="28">
        <v>2.8457472999999998</v>
      </c>
      <c r="K297" s="28">
        <v>0</v>
      </c>
      <c r="L297" s="28">
        <v>6.4887669999999995E-2</v>
      </c>
      <c r="M297" s="28">
        <v>96.47939015</v>
      </c>
      <c r="N297" s="28">
        <v>96.106415999999996</v>
      </c>
      <c r="O297" s="28">
        <v>0.37297415</v>
      </c>
      <c r="P297" s="28">
        <v>0</v>
      </c>
      <c r="Q297" s="28">
        <v>0</v>
      </c>
      <c r="R297" s="28">
        <v>106.03675088</v>
      </c>
      <c r="S297" s="28">
        <v>56.67090348</v>
      </c>
      <c r="T297" s="28">
        <v>0.89247007</v>
      </c>
      <c r="U297" s="28">
        <v>7.6577183099999999</v>
      </c>
      <c r="V297" s="28">
        <v>0</v>
      </c>
      <c r="W297" s="28">
        <v>1.10655726</v>
      </c>
      <c r="X297" s="28">
        <v>2.4932147799999997</v>
      </c>
      <c r="Y297" s="28">
        <v>3.9415029599999998</v>
      </c>
      <c r="Z297" s="28">
        <v>0</v>
      </c>
      <c r="AA297" s="28">
        <v>72.76236686</v>
      </c>
      <c r="AB297" s="28">
        <v>33.274384019999999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  <c r="AJ297" s="28">
        <v>0</v>
      </c>
      <c r="AK297" s="28">
        <v>0</v>
      </c>
      <c r="AL297" s="28">
        <v>22.940871949999998</v>
      </c>
      <c r="AM297" s="28">
        <v>22.940871949999998</v>
      </c>
      <c r="AN297" s="28">
        <v>0</v>
      </c>
      <c r="AO297" s="28">
        <v>0</v>
      </c>
      <c r="AP297" s="28">
        <v>0</v>
      </c>
      <c r="AQ297" s="28">
        <v>0</v>
      </c>
      <c r="AR297" s="28">
        <v>0</v>
      </c>
      <c r="AS297" s="28">
        <v>0</v>
      </c>
      <c r="AT297" s="28">
        <v>22.940871949999998</v>
      </c>
      <c r="AU297" s="28">
        <v>10.333512070000001</v>
      </c>
      <c r="AV297" s="28">
        <v>23.673463669999997</v>
      </c>
      <c r="AW297" s="28">
        <v>34.006975740000001</v>
      </c>
      <c r="AX297" s="28">
        <v>0</v>
      </c>
      <c r="AY297" s="28">
        <v>6.4866590899999998</v>
      </c>
      <c r="AZ297" s="27">
        <v>27.520316650000002</v>
      </c>
      <c r="BA297" s="15"/>
    </row>
    <row r="298" spans="2:53" x14ac:dyDescent="0.2">
      <c r="B298" s="18" t="s">
        <v>521</v>
      </c>
      <c r="C298" s="28">
        <v>1.4684626799999998</v>
      </c>
      <c r="D298" s="28">
        <v>1.0238508799999999</v>
      </c>
      <c r="E298" s="28">
        <v>0.55181846999999995</v>
      </c>
      <c r="F298" s="28">
        <v>0.32245359999999995</v>
      </c>
      <c r="G298" s="28">
        <v>0.14957881000000001</v>
      </c>
      <c r="H298" s="28">
        <v>0.44461179999999995</v>
      </c>
      <c r="I298" s="28">
        <v>0.30528479999999997</v>
      </c>
      <c r="J298" s="28">
        <v>8.8664999999999994E-2</v>
      </c>
      <c r="K298" s="28">
        <v>5.0661999999999999E-2</v>
      </c>
      <c r="L298" s="28">
        <v>0</v>
      </c>
      <c r="M298" s="28">
        <v>172.358136</v>
      </c>
      <c r="N298" s="28">
        <v>172.358136</v>
      </c>
      <c r="O298" s="28">
        <v>0</v>
      </c>
      <c r="P298" s="28">
        <v>0</v>
      </c>
      <c r="Q298" s="28">
        <v>0</v>
      </c>
      <c r="R298" s="28">
        <v>173.82659867999999</v>
      </c>
      <c r="S298" s="28">
        <v>96.998105219999999</v>
      </c>
      <c r="T298" s="28">
        <v>0</v>
      </c>
      <c r="U298" s="28">
        <v>9.896157109999999</v>
      </c>
      <c r="V298" s="28">
        <v>0</v>
      </c>
      <c r="W298" s="28">
        <v>0</v>
      </c>
      <c r="X298" s="28">
        <v>12.02477483</v>
      </c>
      <c r="Y298" s="28">
        <v>37.613211880000001</v>
      </c>
      <c r="Z298" s="28">
        <v>0</v>
      </c>
      <c r="AA298" s="28">
        <v>156.53224904000001</v>
      </c>
      <c r="AB298" s="28">
        <v>17.294349639999979</v>
      </c>
      <c r="AC298" s="28">
        <v>0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</v>
      </c>
      <c r="AK298" s="28">
        <v>0</v>
      </c>
      <c r="AL298" s="28">
        <v>6.0472389599999996</v>
      </c>
      <c r="AM298" s="28">
        <v>6.0472389599999996</v>
      </c>
      <c r="AN298" s="28">
        <v>0</v>
      </c>
      <c r="AO298" s="28">
        <v>0</v>
      </c>
      <c r="AP298" s="28">
        <v>0</v>
      </c>
      <c r="AQ298" s="28">
        <v>0</v>
      </c>
      <c r="AR298" s="28">
        <v>0</v>
      </c>
      <c r="AS298" s="28">
        <v>0.32400000000000001</v>
      </c>
      <c r="AT298" s="28">
        <v>6.3712389599999995</v>
      </c>
      <c r="AU298" s="28">
        <v>10.923110679999979</v>
      </c>
      <c r="AV298" s="28">
        <v>29.20087169</v>
      </c>
      <c r="AW298" s="28">
        <v>40.123982369999979</v>
      </c>
      <c r="AX298" s="28">
        <v>0</v>
      </c>
      <c r="AY298" s="28">
        <v>0</v>
      </c>
      <c r="AZ298" s="27">
        <v>40.123982369999979</v>
      </c>
      <c r="BA298" s="15"/>
    </row>
    <row r="299" spans="2:53" x14ac:dyDescent="0.2">
      <c r="B299" s="18" t="s">
        <v>90</v>
      </c>
      <c r="C299" s="28">
        <v>26.605964309999997</v>
      </c>
      <c r="D299" s="28">
        <v>4.2381089000000003</v>
      </c>
      <c r="E299" s="28">
        <v>2.5760624000000005</v>
      </c>
      <c r="F299" s="28">
        <v>1.3679539999999999</v>
      </c>
      <c r="G299" s="28">
        <v>0.29409249999999998</v>
      </c>
      <c r="H299" s="28">
        <v>22.367855409999997</v>
      </c>
      <c r="I299" s="28">
        <v>1.7697167600000001</v>
      </c>
      <c r="J299" s="28">
        <v>12.73098469</v>
      </c>
      <c r="K299" s="28">
        <v>7.8671539599999996</v>
      </c>
      <c r="L299" s="28">
        <v>0</v>
      </c>
      <c r="M299" s="28">
        <v>97.607888419999995</v>
      </c>
      <c r="N299" s="28">
        <v>90.381023999999996</v>
      </c>
      <c r="O299" s="28">
        <v>5.3081999999999997E-2</v>
      </c>
      <c r="P299" s="28">
        <v>3.3576555899999998</v>
      </c>
      <c r="Q299" s="28">
        <v>3.81612683</v>
      </c>
      <c r="R299" s="28">
        <v>124.21385272999999</v>
      </c>
      <c r="S299" s="28">
        <v>52.959469649999996</v>
      </c>
      <c r="T299" s="28">
        <v>1.2166969599999999</v>
      </c>
      <c r="U299" s="28">
        <v>21.268817350000003</v>
      </c>
      <c r="V299" s="28">
        <v>0</v>
      </c>
      <c r="W299" s="28">
        <v>0</v>
      </c>
      <c r="X299" s="28">
        <v>2.95055969</v>
      </c>
      <c r="Y299" s="28">
        <v>9.0428761499999997</v>
      </c>
      <c r="Z299" s="28">
        <v>0</v>
      </c>
      <c r="AA299" s="28">
        <v>87.438419800000005</v>
      </c>
      <c r="AB299" s="28">
        <v>36.77543292999998</v>
      </c>
      <c r="AC299" s="28">
        <v>0</v>
      </c>
      <c r="AD299" s="28">
        <v>0</v>
      </c>
      <c r="AE299" s="28">
        <v>0</v>
      </c>
      <c r="AF299" s="28">
        <v>0</v>
      </c>
      <c r="AG299" s="28">
        <v>0</v>
      </c>
      <c r="AH299" s="28">
        <v>0</v>
      </c>
      <c r="AI299" s="28">
        <v>0</v>
      </c>
      <c r="AJ299" s="28">
        <v>0</v>
      </c>
      <c r="AK299" s="28">
        <v>0</v>
      </c>
      <c r="AL299" s="28">
        <v>0.75487627000000002</v>
      </c>
      <c r="AM299" s="28">
        <v>0.75487627000000002</v>
      </c>
      <c r="AN299" s="28">
        <v>0</v>
      </c>
      <c r="AO299" s="28">
        <v>0</v>
      </c>
      <c r="AP299" s="28">
        <v>1.9708119900000001</v>
      </c>
      <c r="AQ299" s="28">
        <v>1.9708119900000001</v>
      </c>
      <c r="AR299" s="28">
        <v>0</v>
      </c>
      <c r="AS299" s="28">
        <v>8.2304460099999996</v>
      </c>
      <c r="AT299" s="28">
        <v>10.95613427</v>
      </c>
      <c r="AU299" s="28">
        <v>25.81929865999998</v>
      </c>
      <c r="AV299" s="28">
        <v>22.03276374</v>
      </c>
      <c r="AW299" s="28">
        <v>47.85206239999998</v>
      </c>
      <c r="AX299" s="28">
        <v>0</v>
      </c>
      <c r="AY299" s="28">
        <v>0</v>
      </c>
      <c r="AZ299" s="27">
        <v>47.85206239999998</v>
      </c>
      <c r="BA299" s="15"/>
    </row>
    <row r="300" spans="2:53" x14ac:dyDescent="0.2">
      <c r="B300" s="18" t="s">
        <v>77</v>
      </c>
      <c r="C300" s="28">
        <v>5.7136134800000002</v>
      </c>
      <c r="D300" s="28">
        <v>2.1937015799999999</v>
      </c>
      <c r="E300" s="28">
        <v>1.2457205899999999</v>
      </c>
      <c r="F300" s="28">
        <v>0.70904940000000005</v>
      </c>
      <c r="G300" s="28">
        <v>0.23893159</v>
      </c>
      <c r="H300" s="28">
        <v>3.5199119000000003</v>
      </c>
      <c r="I300" s="28">
        <v>1.07204959</v>
      </c>
      <c r="J300" s="28">
        <v>0.67688354000000006</v>
      </c>
      <c r="K300" s="28">
        <v>1.32527952</v>
      </c>
      <c r="L300" s="28">
        <v>0.44569924999999999</v>
      </c>
      <c r="M300" s="28">
        <v>123.25114670999999</v>
      </c>
      <c r="N300" s="28">
        <v>80.016503999999998</v>
      </c>
      <c r="O300" s="28">
        <v>29.712642710000001</v>
      </c>
      <c r="P300" s="28">
        <v>0.32</v>
      </c>
      <c r="Q300" s="28">
        <v>13.202</v>
      </c>
      <c r="R300" s="28">
        <v>128.96476018999999</v>
      </c>
      <c r="S300" s="28">
        <v>44.470002280000003</v>
      </c>
      <c r="T300" s="28">
        <v>0.44501834999999995</v>
      </c>
      <c r="U300" s="28">
        <v>6.6697441199999998</v>
      </c>
      <c r="V300" s="28">
        <v>0.64320478000000003</v>
      </c>
      <c r="W300" s="28">
        <v>2.9050420400000001</v>
      </c>
      <c r="X300" s="28">
        <v>2.6101657400000002</v>
      </c>
      <c r="Y300" s="28">
        <v>4.7977874199999997</v>
      </c>
      <c r="Z300" s="28">
        <v>3.7438360000000004E-2</v>
      </c>
      <c r="AA300" s="28">
        <v>62.578403089999995</v>
      </c>
      <c r="AB300" s="28">
        <v>66.386357099999998</v>
      </c>
      <c r="AC300" s="28">
        <v>0.2165</v>
      </c>
      <c r="AD300" s="28">
        <v>0</v>
      </c>
      <c r="AE300" s="28">
        <v>0</v>
      </c>
      <c r="AF300" s="28">
        <v>0.2165</v>
      </c>
      <c r="AG300" s="28">
        <v>0</v>
      </c>
      <c r="AH300" s="28">
        <v>0</v>
      </c>
      <c r="AI300" s="28">
        <v>0</v>
      </c>
      <c r="AJ300" s="28">
        <v>1.4067908500000001</v>
      </c>
      <c r="AK300" s="28">
        <v>1.6232908500000001</v>
      </c>
      <c r="AL300" s="28">
        <v>0.71338999999999997</v>
      </c>
      <c r="AM300" s="28">
        <v>0.71338999999999997</v>
      </c>
      <c r="AN300" s="28">
        <v>0</v>
      </c>
      <c r="AO300" s="28">
        <v>0</v>
      </c>
      <c r="AP300" s="28">
        <v>0.6</v>
      </c>
      <c r="AQ300" s="28">
        <v>0.6</v>
      </c>
      <c r="AR300" s="28">
        <v>0</v>
      </c>
      <c r="AS300" s="28">
        <v>0</v>
      </c>
      <c r="AT300" s="28">
        <v>1.3133900000000001</v>
      </c>
      <c r="AU300" s="28">
        <v>66.696257950000003</v>
      </c>
      <c r="AV300" s="28">
        <v>77.088690939999992</v>
      </c>
      <c r="AW300" s="28">
        <v>143.78494889000001</v>
      </c>
      <c r="AX300" s="28">
        <v>28.371486620000002</v>
      </c>
      <c r="AY300" s="28">
        <v>0</v>
      </c>
      <c r="AZ300" s="27">
        <v>115.41346227000001</v>
      </c>
      <c r="BA300" s="15"/>
    </row>
    <row r="301" spans="2:53" x14ac:dyDescent="0.2">
      <c r="B301" s="18" t="s">
        <v>522</v>
      </c>
      <c r="C301" s="28">
        <v>68.515718649999997</v>
      </c>
      <c r="D301" s="28">
        <v>50.135741629999998</v>
      </c>
      <c r="E301" s="28">
        <v>18.270648609999999</v>
      </c>
      <c r="F301" s="28">
        <v>31.341131520000001</v>
      </c>
      <c r="G301" s="28">
        <v>0.52396149999999997</v>
      </c>
      <c r="H301" s="28">
        <v>18.379977020000002</v>
      </c>
      <c r="I301" s="28">
        <v>4.00966661</v>
      </c>
      <c r="J301" s="28">
        <v>4.8180823500000001</v>
      </c>
      <c r="K301" s="28">
        <v>0</v>
      </c>
      <c r="L301" s="28">
        <v>9.5522280600000009</v>
      </c>
      <c r="M301" s="28">
        <v>119.74099099999999</v>
      </c>
      <c r="N301" s="28">
        <v>119.74099099999999</v>
      </c>
      <c r="O301" s="28">
        <v>0</v>
      </c>
      <c r="P301" s="28">
        <v>0</v>
      </c>
      <c r="Q301" s="28">
        <v>0</v>
      </c>
      <c r="R301" s="28">
        <v>188.25670965</v>
      </c>
      <c r="S301" s="28">
        <v>77.770670799999991</v>
      </c>
      <c r="T301" s="28">
        <v>14.341302109999999</v>
      </c>
      <c r="U301" s="28">
        <v>10.875978869999999</v>
      </c>
      <c r="V301" s="28">
        <v>0</v>
      </c>
      <c r="W301" s="28">
        <v>1.6515908300000002</v>
      </c>
      <c r="X301" s="28">
        <v>23.133270489999997</v>
      </c>
      <c r="Y301" s="28">
        <v>11.542572249999999</v>
      </c>
      <c r="Z301" s="28">
        <v>2.9646489700000003</v>
      </c>
      <c r="AA301" s="28">
        <v>142.28003432</v>
      </c>
      <c r="AB301" s="28">
        <v>45.976675330000006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  <c r="AJ301" s="28">
        <v>48.250470560000004</v>
      </c>
      <c r="AK301" s="28">
        <v>48.250470560000004</v>
      </c>
      <c r="AL301" s="28">
        <v>9.0931745500000005</v>
      </c>
      <c r="AM301" s="28">
        <v>9.0931745500000005</v>
      </c>
      <c r="AN301" s="28">
        <v>0</v>
      </c>
      <c r="AO301" s="28">
        <v>0</v>
      </c>
      <c r="AP301" s="28">
        <v>8.2230588000000004</v>
      </c>
      <c r="AQ301" s="28">
        <v>8.2230588000000004</v>
      </c>
      <c r="AR301" s="28">
        <v>0</v>
      </c>
      <c r="AS301" s="28">
        <v>52.084590540000001</v>
      </c>
      <c r="AT301" s="28">
        <v>69.400823889999998</v>
      </c>
      <c r="AU301" s="28">
        <v>24.826322000000005</v>
      </c>
      <c r="AV301" s="28">
        <v>47.368501959999996</v>
      </c>
      <c r="AW301" s="28">
        <v>72.194823960000008</v>
      </c>
      <c r="AX301" s="28">
        <v>1.5596341699999998</v>
      </c>
      <c r="AY301" s="28">
        <v>19.87696347</v>
      </c>
      <c r="AZ301" s="27">
        <v>50.758226320000013</v>
      </c>
      <c r="BA301" s="15"/>
    </row>
    <row r="302" spans="2:53" x14ac:dyDescent="0.2">
      <c r="B302" s="18" t="s">
        <v>523</v>
      </c>
      <c r="C302" s="28">
        <v>14.573847780000001</v>
      </c>
      <c r="D302" s="28">
        <v>12.56265615</v>
      </c>
      <c r="E302" s="28">
        <v>4.7545742300000002</v>
      </c>
      <c r="F302" s="28">
        <v>7.5937254999999997</v>
      </c>
      <c r="G302" s="28">
        <v>0.21435642000000002</v>
      </c>
      <c r="H302" s="28">
        <v>2.0111916299999999</v>
      </c>
      <c r="I302" s="28">
        <v>1.4687031399999999</v>
      </c>
      <c r="J302" s="28">
        <v>0.44699850000000002</v>
      </c>
      <c r="K302" s="28">
        <v>0</v>
      </c>
      <c r="L302" s="28">
        <v>9.5489990000000011E-2</v>
      </c>
      <c r="M302" s="28">
        <v>74.514150069999985</v>
      </c>
      <c r="N302" s="28">
        <v>73.924207999999993</v>
      </c>
      <c r="O302" s="28">
        <v>9.3442070000000002E-2</v>
      </c>
      <c r="P302" s="28">
        <v>0</v>
      </c>
      <c r="Q302" s="28">
        <v>0.4965</v>
      </c>
      <c r="R302" s="28">
        <v>89.087997849999994</v>
      </c>
      <c r="S302" s="28">
        <v>70.937400879999998</v>
      </c>
      <c r="T302" s="28">
        <v>4.84466894</v>
      </c>
      <c r="U302" s="28">
        <v>5.6530099199999997</v>
      </c>
      <c r="V302" s="28">
        <v>0</v>
      </c>
      <c r="W302" s="28">
        <v>0</v>
      </c>
      <c r="X302" s="28">
        <v>2.8553945999999999</v>
      </c>
      <c r="Y302" s="28">
        <v>2.3082229999999999</v>
      </c>
      <c r="Z302" s="28">
        <v>0</v>
      </c>
      <c r="AA302" s="28">
        <v>86.598697340000001</v>
      </c>
      <c r="AB302" s="28">
        <v>2.4893005099999925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  <c r="AJ302" s="28">
        <v>0</v>
      </c>
      <c r="AK302" s="28">
        <v>0</v>
      </c>
      <c r="AL302" s="28">
        <v>1.655</v>
      </c>
      <c r="AM302" s="28">
        <v>1.655</v>
      </c>
      <c r="AN302" s="28">
        <v>0</v>
      </c>
      <c r="AO302" s="28">
        <v>0</v>
      </c>
      <c r="AP302" s="28">
        <v>0</v>
      </c>
      <c r="AQ302" s="28">
        <v>0</v>
      </c>
      <c r="AR302" s="28">
        <v>0</v>
      </c>
      <c r="AS302" s="28">
        <v>0</v>
      </c>
      <c r="AT302" s="28">
        <v>1.655</v>
      </c>
      <c r="AU302" s="28">
        <v>0.8343005099999925</v>
      </c>
      <c r="AV302" s="28">
        <v>14.549673059999998</v>
      </c>
      <c r="AW302" s="28">
        <v>15.383973569999991</v>
      </c>
      <c r="AX302" s="28">
        <v>0</v>
      </c>
      <c r="AY302" s="28">
        <v>6.2398683400000001</v>
      </c>
      <c r="AZ302" s="27">
        <v>9.1441052299999903</v>
      </c>
      <c r="BA302" s="15"/>
    </row>
    <row r="303" spans="2:53" x14ac:dyDescent="0.2">
      <c r="B303" s="18" t="s">
        <v>524</v>
      </c>
      <c r="C303" s="28">
        <v>69.744617239999997</v>
      </c>
      <c r="D303" s="28">
        <v>36.628912280000002</v>
      </c>
      <c r="E303" s="28">
        <v>6.2643079700000008</v>
      </c>
      <c r="F303" s="28">
        <v>29.0081974</v>
      </c>
      <c r="G303" s="28">
        <v>1.35640691</v>
      </c>
      <c r="H303" s="28">
        <v>33.115704960000002</v>
      </c>
      <c r="I303" s="28">
        <v>6.2078418300000004</v>
      </c>
      <c r="J303" s="28">
        <v>3.3026978100000002</v>
      </c>
      <c r="K303" s="28">
        <v>23.490752609999998</v>
      </c>
      <c r="L303" s="28">
        <v>0.11441271</v>
      </c>
      <c r="M303" s="28">
        <v>145.28791636</v>
      </c>
      <c r="N303" s="28">
        <v>139.334262</v>
      </c>
      <c r="O303" s="28">
        <v>0</v>
      </c>
      <c r="P303" s="28">
        <v>0</v>
      </c>
      <c r="Q303" s="28">
        <v>5.9536543600000007</v>
      </c>
      <c r="R303" s="28">
        <v>215.03253359999999</v>
      </c>
      <c r="S303" s="28">
        <v>90.15983159000001</v>
      </c>
      <c r="T303" s="28">
        <v>2.84334665</v>
      </c>
      <c r="U303" s="28">
        <v>12.00612808</v>
      </c>
      <c r="V303" s="28">
        <v>0</v>
      </c>
      <c r="W303" s="28">
        <v>51.867720820000002</v>
      </c>
      <c r="X303" s="28">
        <v>7.2537372800000002</v>
      </c>
      <c r="Y303" s="28">
        <v>26.753855699999999</v>
      </c>
      <c r="Z303" s="28">
        <v>3.0798709300000002</v>
      </c>
      <c r="AA303" s="28">
        <v>193.96449104999999</v>
      </c>
      <c r="AB303" s="28">
        <v>21.068042550000001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  <c r="AJ303" s="28">
        <v>161.36682640000001</v>
      </c>
      <c r="AK303" s="28">
        <v>161.36682640000001</v>
      </c>
      <c r="AL303" s="28">
        <v>7.1072081599999999</v>
      </c>
      <c r="AM303" s="28">
        <v>7.1072081599999999</v>
      </c>
      <c r="AN303" s="28">
        <v>0</v>
      </c>
      <c r="AO303" s="28">
        <v>0</v>
      </c>
      <c r="AP303" s="28">
        <v>7.1014765999999998</v>
      </c>
      <c r="AQ303" s="28">
        <v>7.1014765999999998</v>
      </c>
      <c r="AR303" s="28">
        <v>0</v>
      </c>
      <c r="AS303" s="28">
        <v>0</v>
      </c>
      <c r="AT303" s="28">
        <v>14.208684760000001</v>
      </c>
      <c r="AU303" s="28">
        <v>168.22618419</v>
      </c>
      <c r="AV303" s="28">
        <v>54.209394630000006</v>
      </c>
      <c r="AW303" s="28">
        <v>222.43557881999999</v>
      </c>
      <c r="AX303" s="28">
        <v>0</v>
      </c>
      <c r="AY303" s="28">
        <v>0</v>
      </c>
      <c r="AZ303" s="27">
        <v>222.43557881999999</v>
      </c>
      <c r="BA303" s="15"/>
    </row>
    <row r="304" spans="2:53" x14ac:dyDescent="0.2">
      <c r="B304" s="18" t="s">
        <v>525</v>
      </c>
      <c r="C304" s="28">
        <v>8.0440912499999992</v>
      </c>
      <c r="D304" s="28">
        <v>2.8321253</v>
      </c>
      <c r="E304" s="28">
        <v>1.4502671499999999</v>
      </c>
      <c r="F304" s="28">
        <v>1.2048860700000001</v>
      </c>
      <c r="G304" s="28">
        <v>0.17697207999999998</v>
      </c>
      <c r="H304" s="28">
        <v>5.2119659499999997</v>
      </c>
      <c r="I304" s="28">
        <v>0.9076751999999999</v>
      </c>
      <c r="J304" s="28">
        <v>1.3832808000000001</v>
      </c>
      <c r="K304" s="28">
        <v>1.6006132800000001</v>
      </c>
      <c r="L304" s="28">
        <v>1.3203966699999998</v>
      </c>
      <c r="M304" s="28">
        <v>98.488489520000002</v>
      </c>
      <c r="N304" s="28">
        <v>98.462468000000001</v>
      </c>
      <c r="O304" s="28">
        <v>2.6021519999999999E-2</v>
      </c>
      <c r="P304" s="28">
        <v>0</v>
      </c>
      <c r="Q304" s="28">
        <v>0</v>
      </c>
      <c r="R304" s="28">
        <v>106.53258077</v>
      </c>
      <c r="S304" s="28">
        <v>57.917677619999999</v>
      </c>
      <c r="T304" s="28">
        <v>1.1456034799999999</v>
      </c>
      <c r="U304" s="28">
        <v>4.6523103899999994</v>
      </c>
      <c r="V304" s="28">
        <v>0</v>
      </c>
      <c r="W304" s="28">
        <v>0</v>
      </c>
      <c r="X304" s="28">
        <v>6.3249398600000006</v>
      </c>
      <c r="Y304" s="28">
        <v>9.3587199999999999</v>
      </c>
      <c r="Z304" s="28">
        <v>0.60246007999999995</v>
      </c>
      <c r="AA304" s="28">
        <v>80.00171143</v>
      </c>
      <c r="AB304" s="28">
        <v>26.530869339999995</v>
      </c>
      <c r="AC304" s="28">
        <v>0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21.626533569999999</v>
      </c>
      <c r="AM304" s="28">
        <v>21.626533569999999</v>
      </c>
      <c r="AN304" s="28">
        <v>0</v>
      </c>
      <c r="AO304" s="28">
        <v>0</v>
      </c>
      <c r="AP304" s="28">
        <v>1.37777792</v>
      </c>
      <c r="AQ304" s="28">
        <v>1.37777792</v>
      </c>
      <c r="AR304" s="28">
        <v>0</v>
      </c>
      <c r="AS304" s="28">
        <v>0</v>
      </c>
      <c r="AT304" s="28">
        <v>23.004311489999999</v>
      </c>
      <c r="AU304" s="28">
        <v>3.5265578499999961</v>
      </c>
      <c r="AV304" s="28">
        <v>32.909632250000001</v>
      </c>
      <c r="AW304" s="28">
        <v>36.436190099999997</v>
      </c>
      <c r="AX304" s="28">
        <v>0</v>
      </c>
      <c r="AY304" s="28">
        <v>0</v>
      </c>
      <c r="AZ304" s="27">
        <v>36.436190099999997</v>
      </c>
      <c r="BA304" s="15"/>
    </row>
    <row r="305" spans="2:53" x14ac:dyDescent="0.2">
      <c r="B305" s="18" t="s">
        <v>526</v>
      </c>
      <c r="C305" s="28">
        <v>6.77992522</v>
      </c>
      <c r="D305" s="28">
        <v>2.9513376600000001</v>
      </c>
      <c r="E305" s="28">
        <v>0.48932100000000001</v>
      </c>
      <c r="F305" s="28">
        <v>2.24960673</v>
      </c>
      <c r="G305" s="28">
        <v>0.21240993</v>
      </c>
      <c r="H305" s="28">
        <v>3.8285875599999999</v>
      </c>
      <c r="I305" s="28">
        <v>0.86268016000000003</v>
      </c>
      <c r="J305" s="28">
        <v>2.21655041</v>
      </c>
      <c r="K305" s="28">
        <v>0</v>
      </c>
      <c r="L305" s="28">
        <v>0.74935699</v>
      </c>
      <c r="M305" s="28">
        <v>101.44545051</v>
      </c>
      <c r="N305" s="28">
        <v>100.93049499999999</v>
      </c>
      <c r="O305" s="28">
        <v>0</v>
      </c>
      <c r="P305" s="28">
        <v>0.51495551000000006</v>
      </c>
      <c r="Q305" s="28">
        <v>0</v>
      </c>
      <c r="R305" s="28">
        <v>108.22537573</v>
      </c>
      <c r="S305" s="28">
        <v>44.393192340000006</v>
      </c>
      <c r="T305" s="28">
        <v>0.22264999999999999</v>
      </c>
      <c r="U305" s="28">
        <v>8.0367045000000008</v>
      </c>
      <c r="V305" s="28">
        <v>0</v>
      </c>
      <c r="W305" s="28">
        <v>0</v>
      </c>
      <c r="X305" s="28">
        <v>10.10572436</v>
      </c>
      <c r="Y305" s="28">
        <v>6.6795143399999999</v>
      </c>
      <c r="Z305" s="28">
        <v>0</v>
      </c>
      <c r="AA305" s="28">
        <v>69.437785540000007</v>
      </c>
      <c r="AB305" s="28">
        <v>38.787590189999989</v>
      </c>
      <c r="AC305" s="28">
        <v>0</v>
      </c>
      <c r="AD305" s="28">
        <v>0</v>
      </c>
      <c r="AE305" s="28">
        <v>0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20.986501259999997</v>
      </c>
      <c r="AM305" s="28">
        <v>20.986501259999997</v>
      </c>
      <c r="AN305" s="28">
        <v>0</v>
      </c>
      <c r="AO305" s="28">
        <v>0</v>
      </c>
      <c r="AP305" s="28">
        <v>0.1</v>
      </c>
      <c r="AQ305" s="28">
        <v>0.1</v>
      </c>
      <c r="AR305" s="28">
        <v>0</v>
      </c>
      <c r="AS305" s="28">
        <v>0</v>
      </c>
      <c r="AT305" s="28">
        <v>21.086501259999999</v>
      </c>
      <c r="AU305" s="28">
        <v>17.70108892999999</v>
      </c>
      <c r="AV305" s="28">
        <v>36.807122469999996</v>
      </c>
      <c r="AW305" s="28">
        <v>54.508211399999986</v>
      </c>
      <c r="AX305" s="28">
        <v>0</v>
      </c>
      <c r="AY305" s="28">
        <v>0</v>
      </c>
      <c r="AZ305" s="27">
        <v>54.508211399999986</v>
      </c>
      <c r="BA305" s="15"/>
    </row>
    <row r="306" spans="2:53" x14ac:dyDescent="0.2">
      <c r="B306" s="18" t="s">
        <v>316</v>
      </c>
      <c r="C306" s="28">
        <v>6.6550412400000001</v>
      </c>
      <c r="D306" s="28">
        <v>4.2537403300000003</v>
      </c>
      <c r="E306" s="28">
        <v>2.41515681</v>
      </c>
      <c r="F306" s="28">
        <v>1.57031125</v>
      </c>
      <c r="G306" s="28">
        <v>0.26827227000000003</v>
      </c>
      <c r="H306" s="28">
        <v>2.4013009099999998</v>
      </c>
      <c r="I306" s="28">
        <v>0.78580267000000004</v>
      </c>
      <c r="J306" s="28">
        <v>0.44693593999999998</v>
      </c>
      <c r="K306" s="28">
        <v>5.4760000000000003E-2</v>
      </c>
      <c r="L306" s="28">
        <v>1.1138023000000001</v>
      </c>
      <c r="M306" s="28">
        <v>73.063355999999999</v>
      </c>
      <c r="N306" s="28">
        <v>73.063355999999999</v>
      </c>
      <c r="O306" s="28">
        <v>0</v>
      </c>
      <c r="P306" s="28">
        <v>0</v>
      </c>
      <c r="Q306" s="28">
        <v>0</v>
      </c>
      <c r="R306" s="28">
        <v>79.718397240000002</v>
      </c>
      <c r="S306" s="28">
        <v>36.983027569999997</v>
      </c>
      <c r="T306" s="28">
        <v>0</v>
      </c>
      <c r="U306" s="28">
        <v>6.1196290099999997</v>
      </c>
      <c r="V306" s="28">
        <v>0</v>
      </c>
      <c r="W306" s="28">
        <v>0</v>
      </c>
      <c r="X306" s="28">
        <v>8.4975586500000002</v>
      </c>
      <c r="Y306" s="28">
        <v>14.835692609999999</v>
      </c>
      <c r="Z306" s="28">
        <v>3.2541859999999999E-2</v>
      </c>
      <c r="AA306" s="28">
        <v>66.468449699999994</v>
      </c>
      <c r="AB306" s="28">
        <v>13.249947540000008</v>
      </c>
      <c r="AC306" s="28">
        <v>0</v>
      </c>
      <c r="AD306" s="28">
        <v>0</v>
      </c>
      <c r="AE306" s="28">
        <v>0</v>
      </c>
      <c r="AF306" s="28">
        <v>0</v>
      </c>
      <c r="AG306" s="28">
        <v>0</v>
      </c>
      <c r="AH306" s="28">
        <v>0</v>
      </c>
      <c r="AI306" s="28">
        <v>0</v>
      </c>
      <c r="AJ306" s="28">
        <v>0.25316076999999998</v>
      </c>
      <c r="AK306" s="28">
        <v>0.25316076999999998</v>
      </c>
      <c r="AL306" s="28">
        <v>0.97814400000000001</v>
      </c>
      <c r="AM306" s="28">
        <v>0.97814400000000001</v>
      </c>
      <c r="AN306" s="28">
        <v>0</v>
      </c>
      <c r="AO306" s="28">
        <v>0</v>
      </c>
      <c r="AP306" s="28">
        <v>0.88888900000000004</v>
      </c>
      <c r="AQ306" s="28">
        <v>0.88888900000000004</v>
      </c>
      <c r="AR306" s="28">
        <v>0</v>
      </c>
      <c r="AS306" s="28">
        <v>1.0016000000000001E-2</v>
      </c>
      <c r="AT306" s="28">
        <v>1.8770490000000002</v>
      </c>
      <c r="AU306" s="28">
        <v>11.626059310000008</v>
      </c>
      <c r="AV306" s="28">
        <v>20.464470220000003</v>
      </c>
      <c r="AW306" s="28">
        <v>32.090529530000012</v>
      </c>
      <c r="AX306" s="28">
        <v>0</v>
      </c>
      <c r="AY306" s="28">
        <v>49.31378453</v>
      </c>
      <c r="AZ306" s="27">
        <v>-17.223254999999988</v>
      </c>
      <c r="BA306" s="15"/>
    </row>
    <row r="307" spans="2:53" x14ac:dyDescent="0.2">
      <c r="B307" s="18" t="s">
        <v>468</v>
      </c>
      <c r="C307" s="28">
        <v>26.071367240000001</v>
      </c>
      <c r="D307" s="28">
        <v>7.6419954200000006</v>
      </c>
      <c r="E307" s="28">
        <v>4.7298740099999996</v>
      </c>
      <c r="F307" s="28">
        <v>2.6018399100000003</v>
      </c>
      <c r="G307" s="28">
        <v>0.31028149999999999</v>
      </c>
      <c r="H307" s="28">
        <v>18.42937182</v>
      </c>
      <c r="I307" s="28">
        <v>1.80223482</v>
      </c>
      <c r="J307" s="28">
        <v>0.62550799999999995</v>
      </c>
      <c r="K307" s="28">
        <v>0.72782899999999995</v>
      </c>
      <c r="L307" s="28">
        <v>15.2738</v>
      </c>
      <c r="M307" s="28">
        <v>88.930470230000012</v>
      </c>
      <c r="N307" s="28">
        <v>88.426404000000005</v>
      </c>
      <c r="O307" s="28">
        <v>0</v>
      </c>
      <c r="P307" s="28">
        <v>0</v>
      </c>
      <c r="Q307" s="28">
        <v>0.50406622999999995</v>
      </c>
      <c r="R307" s="28">
        <v>115.00183747000001</v>
      </c>
      <c r="S307" s="28">
        <v>53.874151270000006</v>
      </c>
      <c r="T307" s="28">
        <v>1.5464646399999999</v>
      </c>
      <c r="U307" s="28">
        <v>5.6831094499999999</v>
      </c>
      <c r="V307" s="28">
        <v>0</v>
      </c>
      <c r="W307" s="28">
        <v>0</v>
      </c>
      <c r="X307" s="28">
        <v>2.44108876</v>
      </c>
      <c r="Y307" s="28">
        <v>10.02985484</v>
      </c>
      <c r="Z307" s="28">
        <v>0</v>
      </c>
      <c r="AA307" s="28">
        <v>73.574668960000011</v>
      </c>
      <c r="AB307" s="28">
        <v>41.427168510000001</v>
      </c>
      <c r="AC307" s="28">
        <v>0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0</v>
      </c>
      <c r="AK307" s="28">
        <v>0</v>
      </c>
      <c r="AL307" s="28">
        <v>20.77402713</v>
      </c>
      <c r="AM307" s="28">
        <v>20.77402713</v>
      </c>
      <c r="AN307" s="28">
        <v>0</v>
      </c>
      <c r="AO307" s="28">
        <v>0</v>
      </c>
      <c r="AP307" s="28">
        <v>0.33894914000000004</v>
      </c>
      <c r="AQ307" s="28">
        <v>0.33894914000000004</v>
      </c>
      <c r="AR307" s="28">
        <v>0</v>
      </c>
      <c r="AS307" s="28">
        <v>0</v>
      </c>
      <c r="AT307" s="28">
        <v>21.112976270000001</v>
      </c>
      <c r="AU307" s="28">
        <v>20.314192240000001</v>
      </c>
      <c r="AV307" s="28">
        <v>31.000583099999997</v>
      </c>
      <c r="AW307" s="28">
        <v>51.314775339999997</v>
      </c>
      <c r="AX307" s="28">
        <v>0</v>
      </c>
      <c r="AY307" s="28">
        <v>0</v>
      </c>
      <c r="AZ307" s="27">
        <v>51.314775339999997</v>
      </c>
      <c r="BA307" s="15"/>
    </row>
    <row r="308" spans="2:53" x14ac:dyDescent="0.2">
      <c r="B308" s="18" t="s">
        <v>527</v>
      </c>
      <c r="C308" s="28">
        <v>27.47858372</v>
      </c>
      <c r="D308" s="28">
        <v>15.05574236</v>
      </c>
      <c r="E308" s="28">
        <v>11.59344351</v>
      </c>
      <c r="F308" s="28">
        <v>2.82890716</v>
      </c>
      <c r="G308" s="28">
        <v>0.63339168999999995</v>
      </c>
      <c r="H308" s="28">
        <v>12.42284136</v>
      </c>
      <c r="I308" s="28">
        <v>2.28045483</v>
      </c>
      <c r="J308" s="28">
        <v>2.6176792999999998</v>
      </c>
      <c r="K308" s="28">
        <v>6.7311807799999999</v>
      </c>
      <c r="L308" s="28">
        <v>0.79352644999999999</v>
      </c>
      <c r="M308" s="28">
        <v>350.27359285000006</v>
      </c>
      <c r="N308" s="28">
        <v>306.03432700000002</v>
      </c>
      <c r="O308" s="28">
        <v>0.13620715999999999</v>
      </c>
      <c r="P308" s="28">
        <v>6.03552</v>
      </c>
      <c r="Q308" s="28">
        <v>38.067538689999999</v>
      </c>
      <c r="R308" s="28">
        <v>377.75217657000007</v>
      </c>
      <c r="S308" s="28">
        <v>121.79831725</v>
      </c>
      <c r="T308" s="28">
        <v>2.0373195600000003</v>
      </c>
      <c r="U308" s="28">
        <v>24.347106230000001</v>
      </c>
      <c r="V308" s="28">
        <v>0</v>
      </c>
      <c r="W308" s="28">
        <v>3.8688473500000002</v>
      </c>
      <c r="X308" s="28">
        <v>18.844308600000002</v>
      </c>
      <c r="Y308" s="28">
        <v>50.881599489999999</v>
      </c>
      <c r="Z308" s="28">
        <v>5.0161418499999995</v>
      </c>
      <c r="AA308" s="28">
        <v>226.79364033000002</v>
      </c>
      <c r="AB308" s="28">
        <v>150.95853624000006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61.451250170000002</v>
      </c>
      <c r="AK308" s="28">
        <v>61.451250170000002</v>
      </c>
      <c r="AL308" s="28">
        <v>69.139499849999993</v>
      </c>
      <c r="AM308" s="28">
        <v>69.139499849999993</v>
      </c>
      <c r="AN308" s="28">
        <v>0</v>
      </c>
      <c r="AO308" s="28">
        <v>0</v>
      </c>
      <c r="AP308" s="28">
        <v>16.101812330000001</v>
      </c>
      <c r="AQ308" s="28">
        <v>16.101812330000001</v>
      </c>
      <c r="AR308" s="28">
        <v>0</v>
      </c>
      <c r="AS308" s="28">
        <v>83.26392890000001</v>
      </c>
      <c r="AT308" s="28">
        <v>168.50524108000002</v>
      </c>
      <c r="AU308" s="28">
        <v>43.904545330000047</v>
      </c>
      <c r="AV308" s="28">
        <v>94.834644699999984</v>
      </c>
      <c r="AW308" s="28">
        <v>138.73919003000003</v>
      </c>
      <c r="AX308" s="28">
        <v>16.93187726</v>
      </c>
      <c r="AY308" s="28">
        <v>13.864632310000001</v>
      </c>
      <c r="AZ308" s="27">
        <v>107.94268046000003</v>
      </c>
      <c r="BA308" s="15"/>
    </row>
    <row r="309" spans="2:53" x14ac:dyDescent="0.2">
      <c r="B309" s="18" t="s">
        <v>528</v>
      </c>
      <c r="C309" s="28">
        <v>60.705396549999996</v>
      </c>
      <c r="D309" s="28">
        <v>16.31987762</v>
      </c>
      <c r="E309" s="28">
        <v>5.86521341</v>
      </c>
      <c r="F309" s="28">
        <v>9.7301518900000001</v>
      </c>
      <c r="G309" s="28">
        <v>0.72451231999999999</v>
      </c>
      <c r="H309" s="28">
        <v>44.385518929999996</v>
      </c>
      <c r="I309" s="28">
        <v>4.4801989000000004</v>
      </c>
      <c r="J309" s="28">
        <v>16.0761267</v>
      </c>
      <c r="K309" s="28">
        <v>21.50788597</v>
      </c>
      <c r="L309" s="28">
        <v>2.32130736</v>
      </c>
      <c r="M309" s="28">
        <v>135.01184895</v>
      </c>
      <c r="N309" s="28">
        <v>134.70399399999999</v>
      </c>
      <c r="O309" s="28">
        <v>0.22985495</v>
      </c>
      <c r="P309" s="28">
        <v>0</v>
      </c>
      <c r="Q309" s="28">
        <v>7.8E-2</v>
      </c>
      <c r="R309" s="28">
        <v>195.71724549999999</v>
      </c>
      <c r="S309" s="28">
        <v>74.14540568000001</v>
      </c>
      <c r="T309" s="28">
        <v>2.92628719</v>
      </c>
      <c r="U309" s="28">
        <v>31.274408960000002</v>
      </c>
      <c r="V309" s="28">
        <v>0</v>
      </c>
      <c r="W309" s="28">
        <v>7.6692363099999996</v>
      </c>
      <c r="X309" s="28">
        <v>9.3327205800000002</v>
      </c>
      <c r="Y309" s="28">
        <v>27.720932190000003</v>
      </c>
      <c r="Z309" s="28">
        <v>0</v>
      </c>
      <c r="AA309" s="28">
        <v>153.06899091000002</v>
      </c>
      <c r="AB309" s="28">
        <v>42.648254589999965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28">
        <v>13.116669869999999</v>
      </c>
      <c r="AM309" s="28">
        <v>13.116669869999999</v>
      </c>
      <c r="AN309" s="28">
        <v>0</v>
      </c>
      <c r="AO309" s="28">
        <v>0</v>
      </c>
      <c r="AP309" s="28">
        <v>0</v>
      </c>
      <c r="AQ309" s="28">
        <v>0</v>
      </c>
      <c r="AR309" s="28">
        <v>0</v>
      </c>
      <c r="AS309" s="28">
        <v>0</v>
      </c>
      <c r="AT309" s="28">
        <v>13.116669869999999</v>
      </c>
      <c r="AU309" s="28">
        <v>29.531584719999966</v>
      </c>
      <c r="AV309" s="28">
        <v>27.993402530000001</v>
      </c>
      <c r="AW309" s="28">
        <v>57.524987249999967</v>
      </c>
      <c r="AX309" s="28">
        <v>4.0588923899999996</v>
      </c>
      <c r="AY309" s="28">
        <v>7.4963013700000003</v>
      </c>
      <c r="AZ309" s="27">
        <v>45.969793489999972</v>
      </c>
      <c r="BA309" s="15"/>
    </row>
    <row r="310" spans="2:53" x14ac:dyDescent="0.2">
      <c r="B310" s="18" t="s">
        <v>529</v>
      </c>
      <c r="C310" s="28">
        <v>1.9373212400000002</v>
      </c>
      <c r="D310" s="28">
        <v>1.5121254700000002</v>
      </c>
      <c r="E310" s="28">
        <v>0.41410687000000002</v>
      </c>
      <c r="F310" s="28">
        <v>0.92874768000000008</v>
      </c>
      <c r="G310" s="28">
        <v>0.16927092000000002</v>
      </c>
      <c r="H310" s="28">
        <v>0.42519576999999997</v>
      </c>
      <c r="I310" s="28">
        <v>0.17212838</v>
      </c>
      <c r="J310" s="28">
        <v>5.0299999999999997E-2</v>
      </c>
      <c r="K310" s="28">
        <v>2E-3</v>
      </c>
      <c r="L310" s="28">
        <v>0.20076739000000002</v>
      </c>
      <c r="M310" s="28">
        <v>151.15004300000001</v>
      </c>
      <c r="N310" s="28">
        <v>151.15004300000001</v>
      </c>
      <c r="O310" s="28">
        <v>0</v>
      </c>
      <c r="P310" s="28">
        <v>0</v>
      </c>
      <c r="Q310" s="28">
        <v>0</v>
      </c>
      <c r="R310" s="28">
        <v>153.08736424</v>
      </c>
      <c r="S310" s="28">
        <v>49.029485000000001</v>
      </c>
      <c r="T310" s="28">
        <v>0</v>
      </c>
      <c r="U310" s="28">
        <v>3.0311129999999999</v>
      </c>
      <c r="V310" s="28">
        <v>0</v>
      </c>
      <c r="W310" s="28">
        <v>13.561221</v>
      </c>
      <c r="X310" s="28">
        <v>12.224054000000001</v>
      </c>
      <c r="Y310" s="28">
        <v>3.9392269999999998</v>
      </c>
      <c r="Z310" s="28">
        <v>0.6074091800000001</v>
      </c>
      <c r="AA310" s="28">
        <v>82.392509180000005</v>
      </c>
      <c r="AB310" s="28">
        <v>70.694855059999995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4.7218739999999997</v>
      </c>
      <c r="AM310" s="28">
        <v>4.7218739999999997</v>
      </c>
      <c r="AN310" s="28">
        <v>0</v>
      </c>
      <c r="AO310" s="28">
        <v>0</v>
      </c>
      <c r="AP310" s="28">
        <v>1.0973836799999999</v>
      </c>
      <c r="AQ310" s="28">
        <v>1.0973836799999999</v>
      </c>
      <c r="AR310" s="28">
        <v>0</v>
      </c>
      <c r="AS310" s="28">
        <v>0</v>
      </c>
      <c r="AT310" s="28">
        <v>5.8192576799999998</v>
      </c>
      <c r="AU310" s="28">
        <v>64.875597379999988</v>
      </c>
      <c r="AV310" s="28">
        <v>0</v>
      </c>
      <c r="AW310" s="28">
        <v>64.875597379999988</v>
      </c>
      <c r="AX310" s="28">
        <v>6.1048481299999997</v>
      </c>
      <c r="AY310" s="28">
        <v>0</v>
      </c>
      <c r="AZ310" s="27">
        <v>58.770749249999987</v>
      </c>
      <c r="BA310" s="15"/>
    </row>
    <row r="311" spans="2:53" x14ac:dyDescent="0.2">
      <c r="B311" s="18" t="s">
        <v>413</v>
      </c>
      <c r="C311" s="28">
        <v>5.4619080000000002</v>
      </c>
      <c r="D311" s="28">
        <v>2.2387151800000002</v>
      </c>
      <c r="E311" s="28">
        <v>0.50677779000000001</v>
      </c>
      <c r="F311" s="28">
        <v>1.4796374800000001</v>
      </c>
      <c r="G311" s="28">
        <v>0.25229991000000002</v>
      </c>
      <c r="H311" s="28">
        <v>3.22319282</v>
      </c>
      <c r="I311" s="28">
        <v>1.07296882</v>
      </c>
      <c r="J311" s="28">
        <v>0.18037</v>
      </c>
      <c r="K311" s="28">
        <v>1.969854</v>
      </c>
      <c r="L311" s="28">
        <v>0</v>
      </c>
      <c r="M311" s="28">
        <v>83.237886000000003</v>
      </c>
      <c r="N311" s="28">
        <v>83.237886000000003</v>
      </c>
      <c r="O311" s="28">
        <v>0</v>
      </c>
      <c r="P311" s="28">
        <v>0</v>
      </c>
      <c r="Q311" s="28">
        <v>0</v>
      </c>
      <c r="R311" s="28">
        <v>88.699793999999997</v>
      </c>
      <c r="S311" s="28">
        <v>43.360581850000003</v>
      </c>
      <c r="T311" s="28">
        <v>0</v>
      </c>
      <c r="U311" s="28">
        <v>4.9425673400000001</v>
      </c>
      <c r="V311" s="28">
        <v>0</v>
      </c>
      <c r="W311" s="28">
        <v>0</v>
      </c>
      <c r="X311" s="28">
        <v>1.1315099900000001</v>
      </c>
      <c r="Y311" s="28">
        <v>1.7538747400000001</v>
      </c>
      <c r="Z311" s="28">
        <v>0</v>
      </c>
      <c r="AA311" s="28">
        <v>51.188533919999998</v>
      </c>
      <c r="AB311" s="28">
        <v>37.51126008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24.353312769999999</v>
      </c>
      <c r="AM311" s="28">
        <v>24.353312769999999</v>
      </c>
      <c r="AN311" s="28">
        <v>0</v>
      </c>
      <c r="AO311" s="28">
        <v>0</v>
      </c>
      <c r="AP311" s="28">
        <v>0</v>
      </c>
      <c r="AQ311" s="28">
        <v>0</v>
      </c>
      <c r="AR311" s="28">
        <v>0</v>
      </c>
      <c r="AS311" s="28">
        <v>0</v>
      </c>
      <c r="AT311" s="28">
        <v>24.353312769999999</v>
      </c>
      <c r="AU311" s="28">
        <v>13.157947310000001</v>
      </c>
      <c r="AV311" s="28">
        <v>2.3911638600000003</v>
      </c>
      <c r="AW311" s="28">
        <v>15.549111170000002</v>
      </c>
      <c r="AX311" s="28">
        <v>3.3183097999999998</v>
      </c>
      <c r="AY311" s="28">
        <v>0</v>
      </c>
      <c r="AZ311" s="27">
        <v>12.230801370000002</v>
      </c>
      <c r="BA311" s="15"/>
    </row>
    <row r="312" spans="2:53" x14ac:dyDescent="0.2">
      <c r="B312" s="18" t="s">
        <v>433</v>
      </c>
      <c r="C312" s="28">
        <v>1.5982428399999999</v>
      </c>
      <c r="D312" s="28">
        <v>0.73104163999999994</v>
      </c>
      <c r="E312" s="28">
        <v>0.39300247999999999</v>
      </c>
      <c r="F312" s="28">
        <v>0.16885600000000001</v>
      </c>
      <c r="G312" s="28">
        <v>0.16918316</v>
      </c>
      <c r="H312" s="28">
        <v>0.86720120000000001</v>
      </c>
      <c r="I312" s="28">
        <v>0.6951562</v>
      </c>
      <c r="J312" s="28">
        <v>0.172045</v>
      </c>
      <c r="K312" s="28">
        <v>0</v>
      </c>
      <c r="L312" s="28">
        <v>0</v>
      </c>
      <c r="M312" s="28">
        <v>60.825806999999998</v>
      </c>
      <c r="N312" s="28">
        <v>60.825806999999998</v>
      </c>
      <c r="O312" s="28">
        <v>0</v>
      </c>
      <c r="P312" s="28">
        <v>0</v>
      </c>
      <c r="Q312" s="28">
        <v>0</v>
      </c>
      <c r="R312" s="28">
        <v>62.424049839999995</v>
      </c>
      <c r="S312" s="28">
        <v>22.231866510000003</v>
      </c>
      <c r="T312" s="28">
        <v>0</v>
      </c>
      <c r="U312" s="28">
        <v>3.20746558</v>
      </c>
      <c r="V312" s="28">
        <v>0</v>
      </c>
      <c r="W312" s="28">
        <v>0</v>
      </c>
      <c r="X312" s="28">
        <v>1.44707867</v>
      </c>
      <c r="Y312" s="28">
        <v>2.43681707</v>
      </c>
      <c r="Z312" s="28">
        <v>0</v>
      </c>
      <c r="AA312" s="28">
        <v>29.323227830000004</v>
      </c>
      <c r="AB312" s="28">
        <v>33.100822009999987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28">
        <v>0</v>
      </c>
      <c r="AM312" s="28">
        <v>0</v>
      </c>
      <c r="AN312" s="28">
        <v>0</v>
      </c>
      <c r="AO312" s="28">
        <v>0</v>
      </c>
      <c r="AP312" s="28">
        <v>0</v>
      </c>
      <c r="AQ312" s="28">
        <v>0</v>
      </c>
      <c r="AR312" s="28">
        <v>0</v>
      </c>
      <c r="AS312" s="28">
        <v>0</v>
      </c>
      <c r="AT312" s="28">
        <v>0</v>
      </c>
      <c r="AU312" s="28">
        <v>33.100822009999987</v>
      </c>
      <c r="AV312" s="28">
        <v>5.4028440000000004E-2</v>
      </c>
      <c r="AW312" s="28">
        <v>33.154850449999991</v>
      </c>
      <c r="AX312" s="28">
        <v>0</v>
      </c>
      <c r="AY312" s="28">
        <v>0</v>
      </c>
      <c r="AZ312" s="27">
        <v>33.154850449999991</v>
      </c>
      <c r="BA312" s="13"/>
    </row>
    <row r="313" spans="2:53" x14ac:dyDescent="0.2">
      <c r="B313" s="18" t="s">
        <v>530</v>
      </c>
      <c r="C313" s="28">
        <v>44.25889368</v>
      </c>
      <c r="D313" s="28">
        <v>17.976678750000001</v>
      </c>
      <c r="E313" s="28">
        <v>2.8737337300000005</v>
      </c>
      <c r="F313" s="28">
        <v>13.80544703</v>
      </c>
      <c r="G313" s="28">
        <v>1.2974979900000001</v>
      </c>
      <c r="H313" s="28">
        <v>26.282214930000002</v>
      </c>
      <c r="I313" s="28">
        <v>4.4215360800000001</v>
      </c>
      <c r="J313" s="28">
        <v>0.76071</v>
      </c>
      <c r="K313" s="28">
        <v>20.337869920000003</v>
      </c>
      <c r="L313" s="28">
        <v>0.76209893000000006</v>
      </c>
      <c r="M313" s="28">
        <v>186.95018585</v>
      </c>
      <c r="N313" s="28">
        <v>186.78763555</v>
      </c>
      <c r="O313" s="28">
        <v>0.16255029999999998</v>
      </c>
      <c r="P313" s="28">
        <v>0</v>
      </c>
      <c r="Q313" s="28">
        <v>0</v>
      </c>
      <c r="R313" s="28">
        <v>231.20907953</v>
      </c>
      <c r="S313" s="28">
        <v>121.86390345000001</v>
      </c>
      <c r="T313" s="28">
        <v>0</v>
      </c>
      <c r="U313" s="28">
        <v>8.434978039999999</v>
      </c>
      <c r="V313" s="28">
        <v>0</v>
      </c>
      <c r="W313" s="28">
        <v>0</v>
      </c>
      <c r="X313" s="28">
        <v>18.460546079999997</v>
      </c>
      <c r="Y313" s="28">
        <v>29.196967709999999</v>
      </c>
      <c r="Z313" s="28">
        <v>0</v>
      </c>
      <c r="AA313" s="28">
        <v>177.95639528000001</v>
      </c>
      <c r="AB313" s="28">
        <v>53.252684249999987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3.78489875</v>
      </c>
      <c r="AM313" s="28">
        <v>3.78489875</v>
      </c>
      <c r="AN313" s="28">
        <v>0</v>
      </c>
      <c r="AO313" s="28">
        <v>0</v>
      </c>
      <c r="AP313" s="28">
        <v>9.9757750099999996</v>
      </c>
      <c r="AQ313" s="28">
        <v>9.9757750099999996</v>
      </c>
      <c r="AR313" s="28">
        <v>0</v>
      </c>
      <c r="AS313" s="28">
        <v>0</v>
      </c>
      <c r="AT313" s="28">
        <v>13.76067376</v>
      </c>
      <c r="AU313" s="28">
        <v>39.492010489999984</v>
      </c>
      <c r="AV313" s="28">
        <v>34.150899259999996</v>
      </c>
      <c r="AW313" s="28">
        <v>73.642909749999973</v>
      </c>
      <c r="AX313" s="28">
        <v>0</v>
      </c>
      <c r="AY313" s="28">
        <v>0</v>
      </c>
      <c r="AZ313" s="27">
        <v>73.642909749999973</v>
      </c>
      <c r="BA313" s="15"/>
    </row>
    <row r="314" spans="2:53" x14ac:dyDescent="0.2">
      <c r="B314" s="19" t="s">
        <v>1568</v>
      </c>
      <c r="C314" s="25">
        <v>728.28953484999977</v>
      </c>
      <c r="D314" s="25">
        <v>323.92395115000011</v>
      </c>
      <c r="E314" s="25">
        <v>118.72992185000001</v>
      </c>
      <c r="F314" s="25">
        <v>189.79300723000006</v>
      </c>
      <c r="G314" s="25">
        <v>15.401022070000002</v>
      </c>
      <c r="H314" s="25">
        <v>404.3655837</v>
      </c>
      <c r="I314" s="25">
        <v>70.336120149999985</v>
      </c>
      <c r="J314" s="25">
        <v>87.335949929999984</v>
      </c>
      <c r="K314" s="25">
        <v>198.27431280999997</v>
      </c>
      <c r="L314" s="25">
        <v>48.41920081</v>
      </c>
      <c r="M314" s="25">
        <v>4178.7805516200006</v>
      </c>
      <c r="N314" s="25">
        <v>4035.7764773699992</v>
      </c>
      <c r="O314" s="25">
        <v>32.006520010000003</v>
      </c>
      <c r="P314" s="25">
        <v>10.228131099999999</v>
      </c>
      <c r="Q314" s="25">
        <v>100.76942314</v>
      </c>
      <c r="R314" s="25">
        <v>4907.0700864700011</v>
      </c>
      <c r="S314" s="25">
        <v>2383.7103141900011</v>
      </c>
      <c r="T314" s="25">
        <v>47.362479769999993</v>
      </c>
      <c r="U314" s="25">
        <v>318.32888942999995</v>
      </c>
      <c r="V314" s="25">
        <v>0.64320478000000003</v>
      </c>
      <c r="W314" s="25">
        <v>109.48704279</v>
      </c>
      <c r="X314" s="25">
        <v>263.64296710000008</v>
      </c>
      <c r="Y314" s="25">
        <v>522.53123005999998</v>
      </c>
      <c r="Z314" s="25">
        <v>24.495514759999999</v>
      </c>
      <c r="AA314" s="25">
        <v>3670.2016428799993</v>
      </c>
      <c r="AB314" s="25">
        <v>1236.8684435900002</v>
      </c>
      <c r="AC314" s="25">
        <v>0.64649999999999996</v>
      </c>
      <c r="AD314" s="25">
        <v>0.43</v>
      </c>
      <c r="AE314" s="25">
        <v>0</v>
      </c>
      <c r="AF314" s="25">
        <v>0.2165</v>
      </c>
      <c r="AG314" s="25">
        <v>80.442169920000012</v>
      </c>
      <c r="AH314" s="25">
        <v>80.442169920000012</v>
      </c>
      <c r="AI314" s="25">
        <v>0</v>
      </c>
      <c r="AJ314" s="25">
        <v>280.42760522999998</v>
      </c>
      <c r="AK314" s="25">
        <v>361.51627515000001</v>
      </c>
      <c r="AL314" s="25">
        <v>463.09877515000005</v>
      </c>
      <c r="AM314" s="25">
        <v>463.09877515000005</v>
      </c>
      <c r="AN314" s="25">
        <v>0</v>
      </c>
      <c r="AO314" s="25">
        <v>0</v>
      </c>
      <c r="AP314" s="25">
        <v>80.78986218</v>
      </c>
      <c r="AQ314" s="25">
        <v>80.78986218</v>
      </c>
      <c r="AR314" s="25">
        <v>0</v>
      </c>
      <c r="AS314" s="25">
        <v>153.77084317999999</v>
      </c>
      <c r="AT314" s="25">
        <v>697.65948050999998</v>
      </c>
      <c r="AU314" s="25">
        <v>900.72523823000006</v>
      </c>
      <c r="AV314" s="25">
        <v>1209.4848002799997</v>
      </c>
      <c r="AW314" s="25">
        <v>2110.2100385100002</v>
      </c>
      <c r="AX314" s="25">
        <v>93.980302539999983</v>
      </c>
      <c r="AY314" s="25">
        <v>174.32809979000001</v>
      </c>
      <c r="AZ314" s="25">
        <v>1841.9016361800002</v>
      </c>
      <c r="BA314" s="15"/>
    </row>
    <row r="315" spans="2:53" x14ac:dyDescent="0.2">
      <c r="B315" s="57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15"/>
    </row>
    <row r="316" spans="2:53" x14ac:dyDescent="0.2">
      <c r="B316" s="59" t="s">
        <v>76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15"/>
    </row>
    <row r="317" spans="2:53" x14ac:dyDescent="0.2">
      <c r="B317" s="18" t="s">
        <v>531</v>
      </c>
      <c r="C317" s="28">
        <v>14.45395379</v>
      </c>
      <c r="D317" s="28">
        <v>11.254227200000001</v>
      </c>
      <c r="E317" s="28">
        <v>0.34429669000000002</v>
      </c>
      <c r="F317" s="28">
        <v>10.77714559</v>
      </c>
      <c r="G317" s="28">
        <v>0.13278492</v>
      </c>
      <c r="H317" s="28">
        <v>3.19972659</v>
      </c>
      <c r="I317" s="28">
        <v>0.15238707999999998</v>
      </c>
      <c r="J317" s="28">
        <v>0.76055428000000003</v>
      </c>
      <c r="K317" s="28">
        <v>0</v>
      </c>
      <c r="L317" s="28">
        <v>2.28678523</v>
      </c>
      <c r="M317" s="28">
        <v>91.792862130000003</v>
      </c>
      <c r="N317" s="28">
        <v>90.999495999999994</v>
      </c>
      <c r="O317" s="28">
        <v>0.35916613000000003</v>
      </c>
      <c r="P317" s="28">
        <v>0</v>
      </c>
      <c r="Q317" s="28">
        <v>0.43419999999999997</v>
      </c>
      <c r="R317" s="28">
        <v>106.24681592</v>
      </c>
      <c r="S317" s="28">
        <v>58.690048020000006</v>
      </c>
      <c r="T317" s="28">
        <v>3.0344790000000001</v>
      </c>
      <c r="U317" s="28">
        <v>4.8764683799999995</v>
      </c>
      <c r="V317" s="28">
        <v>0</v>
      </c>
      <c r="W317" s="28">
        <v>0</v>
      </c>
      <c r="X317" s="28">
        <v>2.6851641399999999</v>
      </c>
      <c r="Y317" s="28">
        <v>7.6534907599999995</v>
      </c>
      <c r="Z317" s="28">
        <v>0</v>
      </c>
      <c r="AA317" s="28">
        <v>76.939650299999997</v>
      </c>
      <c r="AB317" s="28">
        <v>29.307165620000006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  <c r="AJ317" s="28">
        <v>29.98746629</v>
      </c>
      <c r="AK317" s="28">
        <v>29.98746629</v>
      </c>
      <c r="AL317" s="28">
        <v>6.4085888400000002</v>
      </c>
      <c r="AM317" s="28">
        <v>6.4085888400000002</v>
      </c>
      <c r="AN317" s="28">
        <v>0</v>
      </c>
      <c r="AO317" s="28">
        <v>0</v>
      </c>
      <c r="AP317" s="28">
        <v>0</v>
      </c>
      <c r="AQ317" s="28">
        <v>0</v>
      </c>
      <c r="AR317" s="28">
        <v>0</v>
      </c>
      <c r="AS317" s="28">
        <v>21.065990589999998</v>
      </c>
      <c r="AT317" s="28">
        <v>27.474579429999999</v>
      </c>
      <c r="AU317" s="28">
        <v>31.820052480000008</v>
      </c>
      <c r="AV317" s="28">
        <v>11.448816879999999</v>
      </c>
      <c r="AW317" s="28">
        <v>43.268869360000011</v>
      </c>
      <c r="AX317" s="28">
        <v>0</v>
      </c>
      <c r="AY317" s="28">
        <v>14.793211189999999</v>
      </c>
      <c r="AZ317" s="27">
        <v>28.47565817000001</v>
      </c>
      <c r="BA317" s="15"/>
    </row>
    <row r="318" spans="2:53" x14ac:dyDescent="0.2">
      <c r="B318" s="18" t="s">
        <v>532</v>
      </c>
      <c r="C318" s="28">
        <v>1.16491653</v>
      </c>
      <c r="D318" s="28">
        <v>0.74814799999999992</v>
      </c>
      <c r="E318" s="28">
        <v>0.32355734999999997</v>
      </c>
      <c r="F318" s="28">
        <v>0.33617567999999998</v>
      </c>
      <c r="G318" s="28">
        <v>8.8414969999999996E-2</v>
      </c>
      <c r="H318" s="28">
        <v>0.41676853000000003</v>
      </c>
      <c r="I318" s="28">
        <v>0.21850600000000001</v>
      </c>
      <c r="J318" s="28">
        <v>0.15183099999999999</v>
      </c>
      <c r="K318" s="28">
        <v>4.6431529999999999E-2</v>
      </c>
      <c r="L318" s="28">
        <v>0</v>
      </c>
      <c r="M318" s="28">
        <v>70.884322999999995</v>
      </c>
      <c r="N318" s="28">
        <v>70.884322999999995</v>
      </c>
      <c r="O318" s="28">
        <v>0</v>
      </c>
      <c r="P318" s="28">
        <v>0</v>
      </c>
      <c r="Q318" s="28">
        <v>0</v>
      </c>
      <c r="R318" s="28">
        <v>72.049239529999994</v>
      </c>
      <c r="S318" s="28">
        <v>31.695665769999998</v>
      </c>
      <c r="T318" s="28">
        <v>0.11901492</v>
      </c>
      <c r="U318" s="28">
        <v>6.2931697900000003</v>
      </c>
      <c r="V318" s="28">
        <v>0</v>
      </c>
      <c r="W318" s="28">
        <v>0</v>
      </c>
      <c r="X318" s="28">
        <v>3.2483243500000003</v>
      </c>
      <c r="Y318" s="28">
        <v>20.366473729999999</v>
      </c>
      <c r="Z318" s="28">
        <v>0</v>
      </c>
      <c r="AA318" s="28">
        <v>61.722648559999996</v>
      </c>
      <c r="AB318" s="28">
        <v>10.326590969999998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  <c r="AJ318" s="28">
        <v>13.421192039999999</v>
      </c>
      <c r="AK318" s="28">
        <v>13.421192039999999</v>
      </c>
      <c r="AL318" s="28">
        <v>0.95901000000000003</v>
      </c>
      <c r="AM318" s="28">
        <v>0.95901000000000003</v>
      </c>
      <c r="AN318" s="28">
        <v>0</v>
      </c>
      <c r="AO318" s="28">
        <v>0</v>
      </c>
      <c r="AP318" s="28">
        <v>0</v>
      </c>
      <c r="AQ318" s="28">
        <v>0</v>
      </c>
      <c r="AR318" s="28">
        <v>0</v>
      </c>
      <c r="AS318" s="28">
        <v>13.518005039999998</v>
      </c>
      <c r="AT318" s="28">
        <v>14.477015039999998</v>
      </c>
      <c r="AU318" s="28">
        <v>9.2707679700000014</v>
      </c>
      <c r="AV318" s="28">
        <v>6.0173609400000005</v>
      </c>
      <c r="AW318" s="28">
        <v>15.288128910000001</v>
      </c>
      <c r="AX318" s="28">
        <v>0.66249854000000008</v>
      </c>
      <c r="AY318" s="28">
        <v>4.6299535999999994</v>
      </c>
      <c r="AZ318" s="27">
        <v>9.9956767700000029</v>
      </c>
      <c r="BA318" s="15"/>
    </row>
    <row r="319" spans="2:53" x14ac:dyDescent="0.2">
      <c r="B319" s="18" t="s">
        <v>533</v>
      </c>
      <c r="C319" s="28">
        <v>17.116541299999998</v>
      </c>
      <c r="D319" s="28">
        <v>5.7530035899999996</v>
      </c>
      <c r="E319" s="28">
        <v>2.2975249399999997</v>
      </c>
      <c r="F319" s="28">
        <v>3.0271100499999997</v>
      </c>
      <c r="G319" s="28">
        <v>0.42836859999999999</v>
      </c>
      <c r="H319" s="28">
        <v>11.363537709999999</v>
      </c>
      <c r="I319" s="28">
        <v>1.8649518500000002</v>
      </c>
      <c r="J319" s="28">
        <v>8.8945915899999992</v>
      </c>
      <c r="K319" s="28">
        <v>0</v>
      </c>
      <c r="L319" s="28">
        <v>0.60399427000000006</v>
      </c>
      <c r="M319" s="28">
        <v>143.21008053</v>
      </c>
      <c r="N319" s="28">
        <v>135.80892</v>
      </c>
      <c r="O319" s="28">
        <v>0.19256053000000001</v>
      </c>
      <c r="P319" s="28">
        <v>0</v>
      </c>
      <c r="Q319" s="28">
        <v>7.2085999999999997</v>
      </c>
      <c r="R319" s="28">
        <v>160.32662182999999</v>
      </c>
      <c r="S319" s="28">
        <v>77.825875999999994</v>
      </c>
      <c r="T319" s="28">
        <v>0.73282055000000001</v>
      </c>
      <c r="U319" s="28">
        <v>7.6111689199999999</v>
      </c>
      <c r="V319" s="28">
        <v>0</v>
      </c>
      <c r="W319" s="28">
        <v>0</v>
      </c>
      <c r="X319" s="28">
        <v>9.5905754600000002</v>
      </c>
      <c r="Y319" s="28">
        <v>11.110960159999999</v>
      </c>
      <c r="Z319" s="28">
        <v>0</v>
      </c>
      <c r="AA319" s="28">
        <v>106.87140108999999</v>
      </c>
      <c r="AB319" s="28">
        <v>53.455220740000001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36.496777739999999</v>
      </c>
      <c r="AK319" s="28">
        <v>36.496777739999999</v>
      </c>
      <c r="AL319" s="28">
        <v>37.221338950000003</v>
      </c>
      <c r="AM319" s="28">
        <v>37.221338950000003</v>
      </c>
      <c r="AN319" s="28">
        <v>0</v>
      </c>
      <c r="AO319" s="28">
        <v>0</v>
      </c>
      <c r="AP319" s="28">
        <v>0</v>
      </c>
      <c r="AQ319" s="28">
        <v>0</v>
      </c>
      <c r="AR319" s="28">
        <v>0</v>
      </c>
      <c r="AS319" s="28">
        <v>34.985094479999994</v>
      </c>
      <c r="AT319" s="28">
        <v>72.206433430000004</v>
      </c>
      <c r="AU319" s="28">
        <v>17.745565049999996</v>
      </c>
      <c r="AV319" s="28">
        <v>64.220045189999993</v>
      </c>
      <c r="AW319" s="28">
        <v>81.96561023999999</v>
      </c>
      <c r="AX319" s="28">
        <v>1.2931215300000001</v>
      </c>
      <c r="AY319" s="28">
        <v>11.06897859</v>
      </c>
      <c r="AZ319" s="27">
        <v>69.603510119999996</v>
      </c>
      <c r="BA319" s="15"/>
    </row>
    <row r="320" spans="2:53" x14ac:dyDescent="0.2">
      <c r="B320" s="18" t="s">
        <v>534</v>
      </c>
      <c r="C320" s="28">
        <v>17.503990760000001</v>
      </c>
      <c r="D320" s="28">
        <v>7.6232134399999989</v>
      </c>
      <c r="E320" s="28">
        <v>3.3401932999999997</v>
      </c>
      <c r="F320" s="28">
        <v>3.90112244</v>
      </c>
      <c r="G320" s="28">
        <v>0.38189770000000001</v>
      </c>
      <c r="H320" s="28">
        <v>9.88077732</v>
      </c>
      <c r="I320" s="28">
        <v>2.1720580699999998</v>
      </c>
      <c r="J320" s="28">
        <v>2.3590736200000002</v>
      </c>
      <c r="K320" s="28">
        <v>4.1155310600000004</v>
      </c>
      <c r="L320" s="28">
        <v>1.23411457</v>
      </c>
      <c r="M320" s="28">
        <v>110.48285957</v>
      </c>
      <c r="N320" s="28">
        <v>110.112347</v>
      </c>
      <c r="O320" s="28">
        <v>0.37051256999999999</v>
      </c>
      <c r="P320" s="28">
        <v>0</v>
      </c>
      <c r="Q320" s="28">
        <v>0</v>
      </c>
      <c r="R320" s="28">
        <v>127.98685033000001</v>
      </c>
      <c r="S320" s="28">
        <v>44.026146310000001</v>
      </c>
      <c r="T320" s="28">
        <v>2.1822812000000003</v>
      </c>
      <c r="U320" s="28">
        <v>6.2260494500000005</v>
      </c>
      <c r="V320" s="28">
        <v>0</v>
      </c>
      <c r="W320" s="28">
        <v>0</v>
      </c>
      <c r="X320" s="28">
        <v>1.5371526899999999</v>
      </c>
      <c r="Y320" s="28">
        <v>35.333203060000002</v>
      </c>
      <c r="Z320" s="28">
        <v>0</v>
      </c>
      <c r="AA320" s="28">
        <v>89.304832709999999</v>
      </c>
      <c r="AB320" s="28">
        <v>38.682017620000011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24.081457820000001</v>
      </c>
      <c r="AK320" s="28">
        <v>24.081457820000001</v>
      </c>
      <c r="AL320" s="28">
        <v>2.97599357</v>
      </c>
      <c r="AM320" s="28">
        <v>2.97599357</v>
      </c>
      <c r="AN320" s="28">
        <v>0</v>
      </c>
      <c r="AO320" s="28">
        <v>0</v>
      </c>
      <c r="AP320" s="28">
        <v>0</v>
      </c>
      <c r="AQ320" s="28">
        <v>0</v>
      </c>
      <c r="AR320" s="28">
        <v>0</v>
      </c>
      <c r="AS320" s="28">
        <v>28.494834780000001</v>
      </c>
      <c r="AT320" s="28">
        <v>31.470828350000001</v>
      </c>
      <c r="AU320" s="28">
        <v>31.292647090000006</v>
      </c>
      <c r="AV320" s="28">
        <v>68.083747360000004</v>
      </c>
      <c r="AW320" s="28">
        <v>99.376394450000006</v>
      </c>
      <c r="AX320" s="28">
        <v>0.92184678999999992</v>
      </c>
      <c r="AY320" s="28">
        <v>13.29263489</v>
      </c>
      <c r="AZ320" s="27">
        <v>85.161912770000001</v>
      </c>
      <c r="BA320" s="15"/>
    </row>
    <row r="321" spans="2:53" x14ac:dyDescent="0.2">
      <c r="B321" s="18" t="s">
        <v>535</v>
      </c>
      <c r="C321" s="28">
        <v>49.23522449</v>
      </c>
      <c r="D321" s="28">
        <v>24.62324929</v>
      </c>
      <c r="E321" s="28">
        <v>6.0365792799999998</v>
      </c>
      <c r="F321" s="28">
        <v>17.255512149999998</v>
      </c>
      <c r="G321" s="28">
        <v>1.33115786</v>
      </c>
      <c r="H321" s="28">
        <v>24.6119752</v>
      </c>
      <c r="I321" s="28">
        <v>5.9880065499999997</v>
      </c>
      <c r="J321" s="28">
        <v>3.4889014999999999</v>
      </c>
      <c r="K321" s="28">
        <v>14.8735702</v>
      </c>
      <c r="L321" s="28">
        <v>0.26149695000000001</v>
      </c>
      <c r="M321" s="28">
        <v>150.61029762999999</v>
      </c>
      <c r="N321" s="28">
        <v>150.32777899999999</v>
      </c>
      <c r="O321" s="28">
        <v>0.28251862999999999</v>
      </c>
      <c r="P321" s="28">
        <v>0</v>
      </c>
      <c r="Q321" s="28">
        <v>0</v>
      </c>
      <c r="R321" s="28">
        <v>199.84552212</v>
      </c>
      <c r="S321" s="28">
        <v>96.039339749999996</v>
      </c>
      <c r="T321" s="28">
        <v>2.3193154500000004</v>
      </c>
      <c r="U321" s="28">
        <v>8.9138098499999998</v>
      </c>
      <c r="V321" s="28">
        <v>0</v>
      </c>
      <c r="W321" s="28">
        <v>0</v>
      </c>
      <c r="X321" s="28">
        <v>6.25370399</v>
      </c>
      <c r="Y321" s="28">
        <v>17.263838149999998</v>
      </c>
      <c r="Z321" s="28">
        <v>0.86457461000000002</v>
      </c>
      <c r="AA321" s="28">
        <v>131.65458179999999</v>
      </c>
      <c r="AB321" s="28">
        <v>68.19094032000001</v>
      </c>
      <c r="AC321" s="28">
        <v>0</v>
      </c>
      <c r="AD321" s="28">
        <v>0</v>
      </c>
      <c r="AE321" s="28">
        <v>0</v>
      </c>
      <c r="AF321" s="28">
        <v>0</v>
      </c>
      <c r="AG321" s="28">
        <v>5.9950000000000001</v>
      </c>
      <c r="AH321" s="28">
        <v>5.9950000000000001</v>
      </c>
      <c r="AI321" s="28">
        <v>0</v>
      </c>
      <c r="AJ321" s="28">
        <v>38.411081000000003</v>
      </c>
      <c r="AK321" s="28">
        <v>44.406081</v>
      </c>
      <c r="AL321" s="28">
        <v>24.246082489999999</v>
      </c>
      <c r="AM321" s="28">
        <v>24.246082489999999</v>
      </c>
      <c r="AN321" s="28">
        <v>0</v>
      </c>
      <c r="AO321" s="28">
        <v>0</v>
      </c>
      <c r="AP321" s="28">
        <v>1.8314166599999999</v>
      </c>
      <c r="AQ321" s="28">
        <v>1.8314166599999999</v>
      </c>
      <c r="AR321" s="28">
        <v>0</v>
      </c>
      <c r="AS321" s="28">
        <v>40.788142239999999</v>
      </c>
      <c r="AT321" s="28">
        <v>66.865641389999993</v>
      </c>
      <c r="AU321" s="28">
        <v>45.731379930000017</v>
      </c>
      <c r="AV321" s="28">
        <v>110.48348870999999</v>
      </c>
      <c r="AW321" s="28">
        <v>156.21486864000002</v>
      </c>
      <c r="AX321" s="28">
        <v>1.23311342</v>
      </c>
      <c r="AY321" s="28">
        <v>2.5405197000000004</v>
      </c>
      <c r="AZ321" s="27">
        <v>152.44123552000002</v>
      </c>
      <c r="BA321" s="15"/>
    </row>
    <row r="322" spans="2:53" x14ac:dyDescent="0.2">
      <c r="B322" s="18" t="s">
        <v>536</v>
      </c>
      <c r="C322" s="28">
        <v>43.572050369999999</v>
      </c>
      <c r="D322" s="28">
        <v>19.212649320000001</v>
      </c>
      <c r="E322" s="28">
        <v>6.2188469800000004</v>
      </c>
      <c r="F322" s="28">
        <v>12.18105888</v>
      </c>
      <c r="G322" s="28">
        <v>0.81274345999999997</v>
      </c>
      <c r="H322" s="28">
        <v>24.359401050000002</v>
      </c>
      <c r="I322" s="28">
        <v>9.8643714800000009</v>
      </c>
      <c r="J322" s="28">
        <v>2.9947365000000001</v>
      </c>
      <c r="K322" s="28">
        <v>11.150430500000001</v>
      </c>
      <c r="L322" s="28">
        <v>0.34986256999999998</v>
      </c>
      <c r="M322" s="28">
        <v>133.23872313999999</v>
      </c>
      <c r="N322" s="28">
        <v>132.94358199999999</v>
      </c>
      <c r="O322" s="28">
        <v>0.29514114000000002</v>
      </c>
      <c r="P322" s="28">
        <v>0</v>
      </c>
      <c r="Q322" s="28">
        <v>0</v>
      </c>
      <c r="R322" s="28">
        <v>176.81077350999999</v>
      </c>
      <c r="S322" s="28">
        <v>74.868546640000005</v>
      </c>
      <c r="T322" s="28">
        <v>2.2901435099999996</v>
      </c>
      <c r="U322" s="28">
        <v>8.6681994200000005</v>
      </c>
      <c r="V322" s="28">
        <v>0</v>
      </c>
      <c r="W322" s="28">
        <v>0</v>
      </c>
      <c r="X322" s="28">
        <v>4.3646441999999999</v>
      </c>
      <c r="Y322" s="28">
        <v>35.253275799999997</v>
      </c>
      <c r="Z322" s="28">
        <v>0.21924107000000001</v>
      </c>
      <c r="AA322" s="28">
        <v>125.66405063999999</v>
      </c>
      <c r="AB322" s="28">
        <v>51.146722870000005</v>
      </c>
      <c r="AC322" s="28">
        <v>0.03</v>
      </c>
      <c r="AD322" s="28">
        <v>0</v>
      </c>
      <c r="AE322" s="28">
        <v>0</v>
      </c>
      <c r="AF322" s="28">
        <v>0.03</v>
      </c>
      <c r="AG322" s="28">
        <v>0</v>
      </c>
      <c r="AH322" s="28">
        <v>0</v>
      </c>
      <c r="AI322" s="28">
        <v>0</v>
      </c>
      <c r="AJ322" s="28">
        <v>38.448620549999994</v>
      </c>
      <c r="AK322" s="28">
        <v>38.478620549999995</v>
      </c>
      <c r="AL322" s="28">
        <v>10.529117529999999</v>
      </c>
      <c r="AM322" s="28">
        <v>10.529117529999999</v>
      </c>
      <c r="AN322" s="28">
        <v>0</v>
      </c>
      <c r="AO322" s="28">
        <v>0</v>
      </c>
      <c r="AP322" s="28">
        <v>0.80988651</v>
      </c>
      <c r="AQ322" s="28">
        <v>0.80988651</v>
      </c>
      <c r="AR322" s="28">
        <v>0</v>
      </c>
      <c r="AS322" s="28">
        <v>38.414962600000003</v>
      </c>
      <c r="AT322" s="28">
        <v>49.753966640000002</v>
      </c>
      <c r="AU322" s="28">
        <v>39.871376780000006</v>
      </c>
      <c r="AV322" s="28">
        <v>85.977879019999989</v>
      </c>
      <c r="AW322" s="28">
        <v>125.84925579999999</v>
      </c>
      <c r="AX322" s="28">
        <v>4.0178660400000004</v>
      </c>
      <c r="AY322" s="28">
        <v>15.410904349999999</v>
      </c>
      <c r="AZ322" s="27">
        <v>106.42048541</v>
      </c>
      <c r="BA322" s="15"/>
    </row>
    <row r="323" spans="2:53" x14ac:dyDescent="0.2">
      <c r="B323" s="18" t="s">
        <v>537</v>
      </c>
      <c r="C323" s="28">
        <v>4.7477233099999996</v>
      </c>
      <c r="D323" s="28">
        <v>3.1583789599999998</v>
      </c>
      <c r="E323" s="28">
        <v>1.5132331399999999</v>
      </c>
      <c r="F323" s="28">
        <v>1.4278793999999999</v>
      </c>
      <c r="G323" s="28">
        <v>0.21726642000000002</v>
      </c>
      <c r="H323" s="28">
        <v>1.58934435</v>
      </c>
      <c r="I323" s="28">
        <v>0.47467062999999998</v>
      </c>
      <c r="J323" s="28">
        <v>0.36340446999999998</v>
      </c>
      <c r="K323" s="28">
        <v>0.62026150000000002</v>
      </c>
      <c r="L323" s="28">
        <v>0.13100775000000001</v>
      </c>
      <c r="M323" s="28">
        <v>78.776418289999995</v>
      </c>
      <c r="N323" s="28">
        <v>78.601697999999999</v>
      </c>
      <c r="O323" s="28">
        <v>0.17472029</v>
      </c>
      <c r="P323" s="28">
        <v>0</v>
      </c>
      <c r="Q323" s="28">
        <v>0</v>
      </c>
      <c r="R323" s="28">
        <v>83.524141599999993</v>
      </c>
      <c r="S323" s="28">
        <v>45.385714119999996</v>
      </c>
      <c r="T323" s="28">
        <v>0.56616893999999995</v>
      </c>
      <c r="U323" s="28">
        <v>5.6010209400000006</v>
      </c>
      <c r="V323" s="28">
        <v>0</v>
      </c>
      <c r="W323" s="28">
        <v>0</v>
      </c>
      <c r="X323" s="28">
        <v>2.8073523199999997</v>
      </c>
      <c r="Y323" s="28">
        <v>7.9742468400000002</v>
      </c>
      <c r="Z323" s="28">
        <v>0</v>
      </c>
      <c r="AA323" s="28">
        <v>62.33450315999999</v>
      </c>
      <c r="AB323" s="28">
        <v>21.189638440000003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101.69362728</v>
      </c>
      <c r="AK323" s="28">
        <v>101.69362728</v>
      </c>
      <c r="AL323" s="28">
        <v>16.152554800000001</v>
      </c>
      <c r="AM323" s="28">
        <v>16.152554800000001</v>
      </c>
      <c r="AN323" s="28">
        <v>0</v>
      </c>
      <c r="AO323" s="28">
        <v>0</v>
      </c>
      <c r="AP323" s="28">
        <v>0</v>
      </c>
      <c r="AQ323" s="28">
        <v>0</v>
      </c>
      <c r="AR323" s="28">
        <v>0</v>
      </c>
      <c r="AS323" s="28">
        <v>86.677687050000003</v>
      </c>
      <c r="AT323" s="28">
        <v>102.83024185000001</v>
      </c>
      <c r="AU323" s="28">
        <v>20.05302386999999</v>
      </c>
      <c r="AV323" s="28">
        <v>6.6375332200000008</v>
      </c>
      <c r="AW323" s="28">
        <v>26.690557089999992</v>
      </c>
      <c r="AX323" s="28">
        <v>1.19434101</v>
      </c>
      <c r="AY323" s="28">
        <v>4.25</v>
      </c>
      <c r="AZ323" s="27">
        <v>21.246216079999993</v>
      </c>
      <c r="BA323" s="15"/>
    </row>
    <row r="324" spans="2:53" x14ac:dyDescent="0.2">
      <c r="B324" s="18" t="s">
        <v>538</v>
      </c>
      <c r="C324" s="28">
        <v>8.1461489900000004</v>
      </c>
      <c r="D324" s="28">
        <v>3.8564931800000002</v>
      </c>
      <c r="E324" s="28">
        <v>1.9180271599999998</v>
      </c>
      <c r="F324" s="28">
        <v>1.5596046000000001</v>
      </c>
      <c r="G324" s="28">
        <v>0.37886142</v>
      </c>
      <c r="H324" s="28">
        <v>4.2896558099999993</v>
      </c>
      <c r="I324" s="28">
        <v>0.83481470999999996</v>
      </c>
      <c r="J324" s="28">
        <v>0.73388007</v>
      </c>
      <c r="K324" s="28">
        <v>1.716896</v>
      </c>
      <c r="L324" s="28">
        <v>1.00406503</v>
      </c>
      <c r="M324" s="28">
        <v>114.70311696</v>
      </c>
      <c r="N324" s="28">
        <v>114.652773</v>
      </c>
      <c r="O324" s="28">
        <v>5.034396E-2</v>
      </c>
      <c r="P324" s="28">
        <v>0</v>
      </c>
      <c r="Q324" s="28">
        <v>0</v>
      </c>
      <c r="R324" s="28">
        <v>122.84926595</v>
      </c>
      <c r="S324" s="28">
        <v>59.666499090000002</v>
      </c>
      <c r="T324" s="28">
        <v>1.319485</v>
      </c>
      <c r="U324" s="28">
        <v>11.44718466</v>
      </c>
      <c r="V324" s="28">
        <v>0</v>
      </c>
      <c r="W324" s="28">
        <v>0</v>
      </c>
      <c r="X324" s="28">
        <v>6.25541473</v>
      </c>
      <c r="Y324" s="28">
        <v>11.803691720000002</v>
      </c>
      <c r="Z324" s="28">
        <v>0</v>
      </c>
      <c r="AA324" s="28">
        <v>90.492275200000009</v>
      </c>
      <c r="AB324" s="28">
        <v>32.356990749999994</v>
      </c>
      <c r="AC324" s="28">
        <v>0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28">
        <v>0</v>
      </c>
      <c r="AJ324" s="28">
        <v>103.74303534000001</v>
      </c>
      <c r="AK324" s="28">
        <v>103.74303534000001</v>
      </c>
      <c r="AL324" s="28">
        <v>1.8353965400000001</v>
      </c>
      <c r="AM324" s="28">
        <v>1.8353965400000001</v>
      </c>
      <c r="AN324" s="28">
        <v>0</v>
      </c>
      <c r="AO324" s="28">
        <v>0</v>
      </c>
      <c r="AP324" s="28">
        <v>0</v>
      </c>
      <c r="AQ324" s="28">
        <v>0</v>
      </c>
      <c r="AR324" s="28">
        <v>0</v>
      </c>
      <c r="AS324" s="28">
        <v>89.033180889999997</v>
      </c>
      <c r="AT324" s="28">
        <v>90.868577430000002</v>
      </c>
      <c r="AU324" s="28">
        <v>45.231448659999998</v>
      </c>
      <c r="AV324" s="28">
        <v>70.721362650000003</v>
      </c>
      <c r="AW324" s="28">
        <v>115.95281131</v>
      </c>
      <c r="AX324" s="28">
        <v>0</v>
      </c>
      <c r="AY324" s="28">
        <v>18.70149198</v>
      </c>
      <c r="AZ324" s="27">
        <v>97.251319330000001</v>
      </c>
      <c r="BA324" s="15"/>
    </row>
    <row r="325" spans="2:53" x14ac:dyDescent="0.2">
      <c r="B325" s="18" t="s">
        <v>539</v>
      </c>
      <c r="C325" s="28">
        <v>9.155422269999999</v>
      </c>
      <c r="D325" s="28">
        <v>2.3683088199999998</v>
      </c>
      <c r="E325" s="28">
        <v>1.38957446</v>
      </c>
      <c r="F325" s="28">
        <v>0.72264384999999998</v>
      </c>
      <c r="G325" s="28">
        <v>0.25609050999999999</v>
      </c>
      <c r="H325" s="28">
        <v>6.7871134499999997</v>
      </c>
      <c r="I325" s="28">
        <v>0.44333525000000001</v>
      </c>
      <c r="J325" s="28">
        <v>1.88969451</v>
      </c>
      <c r="K325" s="28">
        <v>0</v>
      </c>
      <c r="L325" s="28">
        <v>4.4540836899999992</v>
      </c>
      <c r="M325" s="28">
        <v>136.02037200000001</v>
      </c>
      <c r="N325" s="28">
        <v>136.02037200000001</v>
      </c>
      <c r="O325" s="28">
        <v>0</v>
      </c>
      <c r="P325" s="28">
        <v>0</v>
      </c>
      <c r="Q325" s="28">
        <v>0</v>
      </c>
      <c r="R325" s="28">
        <v>145.17579427000001</v>
      </c>
      <c r="S325" s="28">
        <v>55.706011270000005</v>
      </c>
      <c r="T325" s="28">
        <v>0.80193681999999999</v>
      </c>
      <c r="U325" s="28">
        <v>6.5604900900000001</v>
      </c>
      <c r="V325" s="28">
        <v>0</v>
      </c>
      <c r="W325" s="28">
        <v>0</v>
      </c>
      <c r="X325" s="28">
        <v>3.4052651600000003</v>
      </c>
      <c r="Y325" s="28">
        <v>17.625515030000003</v>
      </c>
      <c r="Z325" s="28">
        <v>0</v>
      </c>
      <c r="AA325" s="28">
        <v>84.099218370000017</v>
      </c>
      <c r="AB325" s="28">
        <v>61.076575899999995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77.795151379999993</v>
      </c>
      <c r="AK325" s="28">
        <v>77.795151379999993</v>
      </c>
      <c r="AL325" s="28">
        <v>24.189644699999999</v>
      </c>
      <c r="AM325" s="28">
        <v>24.189644699999999</v>
      </c>
      <c r="AN325" s="28">
        <v>0</v>
      </c>
      <c r="AO325" s="28">
        <v>0</v>
      </c>
      <c r="AP325" s="28">
        <v>0</v>
      </c>
      <c r="AQ325" s="28">
        <v>0</v>
      </c>
      <c r="AR325" s="28">
        <v>0</v>
      </c>
      <c r="AS325" s="28">
        <v>49.708636420000005</v>
      </c>
      <c r="AT325" s="28">
        <v>73.898281120000007</v>
      </c>
      <c r="AU325" s="28">
        <v>64.97344615999998</v>
      </c>
      <c r="AV325" s="28">
        <v>127.41294011999999</v>
      </c>
      <c r="AW325" s="28">
        <v>192.38638627999995</v>
      </c>
      <c r="AX325" s="28">
        <v>3.6284124900000001</v>
      </c>
      <c r="AY325" s="28">
        <v>50.790776710000003</v>
      </c>
      <c r="AZ325" s="27">
        <v>137.96719707999995</v>
      </c>
      <c r="BA325" s="15"/>
    </row>
    <row r="326" spans="2:53" x14ac:dyDescent="0.2">
      <c r="B326" s="18" t="s">
        <v>540</v>
      </c>
      <c r="C326" s="28">
        <v>125.28878758</v>
      </c>
      <c r="D326" s="28">
        <v>121.93594885</v>
      </c>
      <c r="E326" s="28">
        <v>17.085286249999999</v>
      </c>
      <c r="F326" s="28">
        <v>104.45981751000001</v>
      </c>
      <c r="G326" s="28">
        <v>0.39084509000000001</v>
      </c>
      <c r="H326" s="28">
        <v>3.3528387299999998</v>
      </c>
      <c r="I326" s="28">
        <v>1.8951903799999998</v>
      </c>
      <c r="J326" s="28">
        <v>1.1074998500000002</v>
      </c>
      <c r="K326" s="28">
        <v>0.17092779999999999</v>
      </c>
      <c r="L326" s="28">
        <v>0.17922070000000001</v>
      </c>
      <c r="M326" s="28">
        <v>128.574399</v>
      </c>
      <c r="N326" s="28">
        <v>124.213081</v>
      </c>
      <c r="O326" s="28">
        <v>0</v>
      </c>
      <c r="P326" s="28">
        <v>4.3393179999999996</v>
      </c>
      <c r="Q326" s="28">
        <v>2.1999999999999999E-2</v>
      </c>
      <c r="R326" s="28">
        <v>253.86318657999999</v>
      </c>
      <c r="S326" s="28">
        <v>65.150081369999995</v>
      </c>
      <c r="T326" s="28">
        <v>0.54762697999999999</v>
      </c>
      <c r="U326" s="28">
        <v>3.2645146700000001</v>
      </c>
      <c r="V326" s="28">
        <v>0</v>
      </c>
      <c r="W326" s="28">
        <v>0</v>
      </c>
      <c r="X326" s="28">
        <v>5.9113836399999995</v>
      </c>
      <c r="Y326" s="28">
        <v>5.9675003099999993</v>
      </c>
      <c r="Z326" s="28">
        <v>0</v>
      </c>
      <c r="AA326" s="28">
        <v>80.841106969999998</v>
      </c>
      <c r="AB326" s="28">
        <v>173.02207960999999</v>
      </c>
      <c r="AC326" s="28">
        <v>0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30.406864329999998</v>
      </c>
      <c r="AK326" s="28">
        <v>30.406864329999998</v>
      </c>
      <c r="AL326" s="28">
        <v>8.1365776299999997</v>
      </c>
      <c r="AM326" s="28">
        <v>8.1365776299999997</v>
      </c>
      <c r="AN326" s="28">
        <v>0</v>
      </c>
      <c r="AO326" s="28">
        <v>0</v>
      </c>
      <c r="AP326" s="28">
        <v>0</v>
      </c>
      <c r="AQ326" s="28">
        <v>0</v>
      </c>
      <c r="AR326" s="28">
        <v>0</v>
      </c>
      <c r="AS326" s="28">
        <v>30.406864329999998</v>
      </c>
      <c r="AT326" s="28">
        <v>38.543441959999996</v>
      </c>
      <c r="AU326" s="28">
        <v>164.88550197999999</v>
      </c>
      <c r="AV326" s="28">
        <v>192.53687701999999</v>
      </c>
      <c r="AW326" s="28">
        <v>357.42237899999998</v>
      </c>
      <c r="AX326" s="28">
        <v>0.75140691000000004</v>
      </c>
      <c r="AY326" s="28">
        <v>0</v>
      </c>
      <c r="AZ326" s="27">
        <v>356.67097208999996</v>
      </c>
      <c r="BA326" s="15"/>
    </row>
    <row r="327" spans="2:53" x14ac:dyDescent="0.2">
      <c r="B327" s="18" t="s">
        <v>541</v>
      </c>
      <c r="C327" s="28">
        <v>2.9567013599999994</v>
      </c>
      <c r="D327" s="28">
        <v>1.8331608299999997</v>
      </c>
      <c r="E327" s="28">
        <v>0.67205123999999994</v>
      </c>
      <c r="F327" s="28">
        <v>0.88390210999999996</v>
      </c>
      <c r="G327" s="28">
        <v>0.27720748000000001</v>
      </c>
      <c r="H327" s="28">
        <v>1.1235405299999999</v>
      </c>
      <c r="I327" s="28">
        <v>0.44467429999999997</v>
      </c>
      <c r="J327" s="28">
        <v>0.44785996</v>
      </c>
      <c r="K327" s="28">
        <v>0</v>
      </c>
      <c r="L327" s="28">
        <v>0.23100626999999999</v>
      </c>
      <c r="M327" s="28">
        <v>128.24228723000002</v>
      </c>
      <c r="N327" s="28">
        <v>128.132228</v>
      </c>
      <c r="O327" s="28">
        <v>2.5059229999999998E-2</v>
      </c>
      <c r="P327" s="28">
        <v>8.5000000000000006E-2</v>
      </c>
      <c r="Q327" s="28">
        <v>0</v>
      </c>
      <c r="R327" s="28">
        <v>131.19898859000003</v>
      </c>
      <c r="S327" s="28">
        <v>65.626345130000004</v>
      </c>
      <c r="T327" s="28">
        <v>0.18388660999999998</v>
      </c>
      <c r="U327" s="28">
        <v>10.81231582</v>
      </c>
      <c r="V327" s="28">
        <v>0</v>
      </c>
      <c r="W327" s="28">
        <v>0</v>
      </c>
      <c r="X327" s="28">
        <v>6.0530692799999999</v>
      </c>
      <c r="Y327" s="28">
        <v>12.91444508</v>
      </c>
      <c r="Z327" s="28">
        <v>0</v>
      </c>
      <c r="AA327" s="28">
        <v>95.590061920000011</v>
      </c>
      <c r="AB327" s="28">
        <v>35.608926670000017</v>
      </c>
      <c r="AC327" s="28">
        <v>0</v>
      </c>
      <c r="AD327" s="28">
        <v>0</v>
      </c>
      <c r="AE327" s="28">
        <v>0</v>
      </c>
      <c r="AF327" s="28">
        <v>0</v>
      </c>
      <c r="AG327" s="28">
        <v>0</v>
      </c>
      <c r="AH327" s="28">
        <v>0</v>
      </c>
      <c r="AI327" s="28">
        <v>0</v>
      </c>
      <c r="AJ327" s="28">
        <v>16.13704701</v>
      </c>
      <c r="AK327" s="28">
        <v>16.13704701</v>
      </c>
      <c r="AL327" s="28">
        <v>9.278863470000001</v>
      </c>
      <c r="AM327" s="28">
        <v>9.278863470000001</v>
      </c>
      <c r="AN327" s="28">
        <v>0</v>
      </c>
      <c r="AO327" s="28">
        <v>0</v>
      </c>
      <c r="AP327" s="28">
        <v>0</v>
      </c>
      <c r="AQ327" s="28">
        <v>0</v>
      </c>
      <c r="AR327" s="28">
        <v>0</v>
      </c>
      <c r="AS327" s="28">
        <v>10.545179939999999</v>
      </c>
      <c r="AT327" s="28">
        <v>19.824043410000002</v>
      </c>
      <c r="AU327" s="28">
        <v>31.921930270000018</v>
      </c>
      <c r="AV327" s="28">
        <v>87.733187539999989</v>
      </c>
      <c r="AW327" s="28">
        <v>119.65511781000001</v>
      </c>
      <c r="AX327" s="28">
        <v>5.3859969599999999</v>
      </c>
      <c r="AY327" s="28">
        <v>23.45335137</v>
      </c>
      <c r="AZ327" s="27">
        <v>90.81576948</v>
      </c>
      <c r="BA327" s="15"/>
    </row>
    <row r="328" spans="2:53" x14ac:dyDescent="0.2">
      <c r="B328" s="18" t="s">
        <v>90</v>
      </c>
      <c r="C328" s="28">
        <v>26.970154709999999</v>
      </c>
      <c r="D328" s="28">
        <v>25.264491619999998</v>
      </c>
      <c r="E328" s="28">
        <v>17.801506209999999</v>
      </c>
      <c r="F328" s="28">
        <v>7.0515405499999995</v>
      </c>
      <c r="G328" s="28">
        <v>0.41144485999999997</v>
      </c>
      <c r="H328" s="28">
        <v>1.7056630900000003</v>
      </c>
      <c r="I328" s="28">
        <v>1.0579508400000002</v>
      </c>
      <c r="J328" s="28">
        <v>0.322604</v>
      </c>
      <c r="K328" s="28">
        <v>0</v>
      </c>
      <c r="L328" s="28">
        <v>0.32510824999999999</v>
      </c>
      <c r="M328" s="28">
        <v>83.519568000000007</v>
      </c>
      <c r="N328" s="28">
        <v>83.519568000000007</v>
      </c>
      <c r="O328" s="28">
        <v>0</v>
      </c>
      <c r="P328" s="28">
        <v>0</v>
      </c>
      <c r="Q328" s="28">
        <v>0</v>
      </c>
      <c r="R328" s="28">
        <v>110.48972271000001</v>
      </c>
      <c r="S328" s="28">
        <v>52.800754149999996</v>
      </c>
      <c r="T328" s="28">
        <v>1.0794223500000002</v>
      </c>
      <c r="U328" s="28">
        <v>4.4820538899999995</v>
      </c>
      <c r="V328" s="28">
        <v>0</v>
      </c>
      <c r="W328" s="28">
        <v>0</v>
      </c>
      <c r="X328" s="28">
        <v>2.1654922999999999</v>
      </c>
      <c r="Y328" s="28">
        <v>12.75080245</v>
      </c>
      <c r="Z328" s="28">
        <v>1.2315716399999999</v>
      </c>
      <c r="AA328" s="28">
        <v>74.510096779999984</v>
      </c>
      <c r="AB328" s="28">
        <v>35.979625930000026</v>
      </c>
      <c r="AC328" s="28">
        <v>0</v>
      </c>
      <c r="AD328" s="28">
        <v>0</v>
      </c>
      <c r="AE328" s="28">
        <v>0</v>
      </c>
      <c r="AF328" s="28">
        <v>0</v>
      </c>
      <c r="AG328" s="28">
        <v>0</v>
      </c>
      <c r="AH328" s="28">
        <v>0</v>
      </c>
      <c r="AI328" s="28">
        <v>0</v>
      </c>
      <c r="AJ328" s="28">
        <v>28.217760920000003</v>
      </c>
      <c r="AK328" s="28">
        <v>28.217760920000003</v>
      </c>
      <c r="AL328" s="28">
        <v>6.3436571800000001</v>
      </c>
      <c r="AM328" s="28">
        <v>6.3436571800000001</v>
      </c>
      <c r="AN328" s="28">
        <v>0</v>
      </c>
      <c r="AO328" s="28">
        <v>0</v>
      </c>
      <c r="AP328" s="28">
        <v>1.43036052</v>
      </c>
      <c r="AQ328" s="28">
        <v>1.43036052</v>
      </c>
      <c r="AR328" s="28">
        <v>0</v>
      </c>
      <c r="AS328" s="28">
        <v>26.188626030000002</v>
      </c>
      <c r="AT328" s="28">
        <v>33.962643730000003</v>
      </c>
      <c r="AU328" s="28">
        <v>30.234743120000026</v>
      </c>
      <c r="AV328" s="28">
        <v>28.534269150000004</v>
      </c>
      <c r="AW328" s="28">
        <v>58.769012270000033</v>
      </c>
      <c r="AX328" s="28">
        <v>8.0829970000000007</v>
      </c>
      <c r="AY328" s="28">
        <v>4.63750675</v>
      </c>
      <c r="AZ328" s="27">
        <v>46.048508520000034</v>
      </c>
      <c r="BA328" s="15"/>
    </row>
    <row r="329" spans="2:53" x14ac:dyDescent="0.2">
      <c r="B329" s="18" t="s">
        <v>542</v>
      </c>
      <c r="C329" s="28">
        <v>4.25889615</v>
      </c>
      <c r="D329" s="28">
        <v>1.6709621200000002</v>
      </c>
      <c r="E329" s="28">
        <v>0.57589064000000001</v>
      </c>
      <c r="F329" s="28">
        <v>0.8910546800000001</v>
      </c>
      <c r="G329" s="28">
        <v>0.2040168</v>
      </c>
      <c r="H329" s="28">
        <v>2.58793403</v>
      </c>
      <c r="I329" s="28">
        <v>0.47348990000000002</v>
      </c>
      <c r="J329" s="28">
        <v>0.55641200000000002</v>
      </c>
      <c r="K329" s="28">
        <v>1.4848649199999999</v>
      </c>
      <c r="L329" s="28">
        <v>7.316721000000001E-2</v>
      </c>
      <c r="M329" s="28">
        <v>106.03674375</v>
      </c>
      <c r="N329" s="28">
        <v>106.024579</v>
      </c>
      <c r="O329" s="28">
        <v>1.216475E-2</v>
      </c>
      <c r="P329" s="28">
        <v>0</v>
      </c>
      <c r="Q329" s="28">
        <v>0</v>
      </c>
      <c r="R329" s="28">
        <v>110.2956399</v>
      </c>
      <c r="S329" s="28">
        <v>48.776972969999996</v>
      </c>
      <c r="T329" s="28">
        <v>0.2568473</v>
      </c>
      <c r="U329" s="28">
        <v>6.3371827099999996</v>
      </c>
      <c r="V329" s="28">
        <v>0</v>
      </c>
      <c r="W329" s="28">
        <v>0.82743505000000006</v>
      </c>
      <c r="X329" s="28">
        <v>5.8950818200000006</v>
      </c>
      <c r="Y329" s="28">
        <v>13.881669449999999</v>
      </c>
      <c r="Z329" s="28">
        <v>0</v>
      </c>
      <c r="AA329" s="28">
        <v>75.975189299999997</v>
      </c>
      <c r="AB329" s="28">
        <v>34.320450600000001</v>
      </c>
      <c r="AC329" s="28">
        <v>0</v>
      </c>
      <c r="AD329" s="28">
        <v>0</v>
      </c>
      <c r="AE329" s="28">
        <v>0</v>
      </c>
      <c r="AF329" s="28">
        <v>0</v>
      </c>
      <c r="AG329" s="28">
        <v>0</v>
      </c>
      <c r="AH329" s="28">
        <v>0</v>
      </c>
      <c r="AI329" s="28">
        <v>0</v>
      </c>
      <c r="AJ329" s="28">
        <v>22.97583586</v>
      </c>
      <c r="AK329" s="28">
        <v>22.97583586</v>
      </c>
      <c r="AL329" s="28">
        <v>20.812711459999996</v>
      </c>
      <c r="AM329" s="28">
        <v>20.812711459999996</v>
      </c>
      <c r="AN329" s="28">
        <v>0</v>
      </c>
      <c r="AO329" s="28">
        <v>0</v>
      </c>
      <c r="AP329" s="28">
        <v>0</v>
      </c>
      <c r="AQ329" s="28">
        <v>0</v>
      </c>
      <c r="AR329" s="28">
        <v>0</v>
      </c>
      <c r="AS329" s="28">
        <v>22.08345645</v>
      </c>
      <c r="AT329" s="28">
        <v>42.896167909999996</v>
      </c>
      <c r="AU329" s="28">
        <v>14.400118550000009</v>
      </c>
      <c r="AV329" s="28">
        <v>20.428689900000002</v>
      </c>
      <c r="AW329" s="28">
        <v>34.828808450000011</v>
      </c>
      <c r="AX329" s="28">
        <v>0</v>
      </c>
      <c r="AY329" s="28">
        <v>5.2212116699999997</v>
      </c>
      <c r="AZ329" s="27">
        <v>29.607596780000012</v>
      </c>
      <c r="BA329" s="15"/>
    </row>
    <row r="330" spans="2:53" x14ac:dyDescent="0.2">
      <c r="B330" s="18" t="s">
        <v>543</v>
      </c>
      <c r="C330" s="28">
        <v>109.16752611</v>
      </c>
      <c r="D330" s="28">
        <v>59.249312949999997</v>
      </c>
      <c r="E330" s="28">
        <v>11.7374452</v>
      </c>
      <c r="F330" s="28">
        <v>45.956971899999999</v>
      </c>
      <c r="G330" s="28">
        <v>1.5548958500000001</v>
      </c>
      <c r="H330" s="28">
        <v>49.918213160000001</v>
      </c>
      <c r="I330" s="28">
        <v>16.382721419999999</v>
      </c>
      <c r="J330" s="28">
        <v>4.9686254000000005</v>
      </c>
      <c r="K330" s="28">
        <v>27.457395469999998</v>
      </c>
      <c r="L330" s="28">
        <v>1.1094708700000002</v>
      </c>
      <c r="M330" s="28">
        <v>130.69395600000001</v>
      </c>
      <c r="N330" s="28">
        <v>130.451356</v>
      </c>
      <c r="O330" s="28">
        <v>0</v>
      </c>
      <c r="P330" s="28">
        <v>0.24260000000000001</v>
      </c>
      <c r="Q330" s="28">
        <v>0</v>
      </c>
      <c r="R330" s="28">
        <v>239.86148211</v>
      </c>
      <c r="S330" s="28">
        <v>88.80734563</v>
      </c>
      <c r="T330" s="28">
        <v>3.30509494</v>
      </c>
      <c r="U330" s="28">
        <v>12.63255672</v>
      </c>
      <c r="V330" s="28">
        <v>0</v>
      </c>
      <c r="W330" s="28">
        <v>0</v>
      </c>
      <c r="X330" s="28">
        <v>6.94332481</v>
      </c>
      <c r="Y330" s="28">
        <v>41.597115270000003</v>
      </c>
      <c r="Z330" s="28">
        <v>1.8938555800000001</v>
      </c>
      <c r="AA330" s="28">
        <v>155.17929295000002</v>
      </c>
      <c r="AB330" s="28">
        <v>84.682189159999979</v>
      </c>
      <c r="AC330" s="28">
        <v>0</v>
      </c>
      <c r="AD330" s="28">
        <v>0</v>
      </c>
      <c r="AE330" s="28">
        <v>0</v>
      </c>
      <c r="AF330" s="28">
        <v>0</v>
      </c>
      <c r="AG330" s="28">
        <v>0</v>
      </c>
      <c r="AH330" s="28">
        <v>0</v>
      </c>
      <c r="AI330" s="28">
        <v>0</v>
      </c>
      <c r="AJ330" s="28">
        <v>53.764855090000005</v>
      </c>
      <c r="AK330" s="28">
        <v>53.764855090000005</v>
      </c>
      <c r="AL330" s="28">
        <v>19.293804419999997</v>
      </c>
      <c r="AM330" s="28">
        <v>19.293804419999997</v>
      </c>
      <c r="AN330" s="28">
        <v>0</v>
      </c>
      <c r="AO330" s="28">
        <v>0</v>
      </c>
      <c r="AP330" s="28">
        <v>8.1425942899999999</v>
      </c>
      <c r="AQ330" s="28">
        <v>8.1425942899999999</v>
      </c>
      <c r="AR330" s="28">
        <v>0</v>
      </c>
      <c r="AS330" s="28">
        <v>47.745912159999996</v>
      </c>
      <c r="AT330" s="28">
        <v>75.182310869999995</v>
      </c>
      <c r="AU330" s="28">
        <v>63.264733379999981</v>
      </c>
      <c r="AV330" s="28">
        <v>114.06465226</v>
      </c>
      <c r="AW330" s="28">
        <v>177.32938564</v>
      </c>
      <c r="AX330" s="28">
        <v>7.8655637399999998</v>
      </c>
      <c r="AY330" s="28">
        <v>32.445912679999999</v>
      </c>
      <c r="AZ330" s="27">
        <v>137.01790922000001</v>
      </c>
      <c r="BA330" s="15"/>
    </row>
    <row r="331" spans="2:53" x14ac:dyDescent="0.2">
      <c r="B331" s="18" t="s">
        <v>544</v>
      </c>
      <c r="C331" s="28">
        <v>4.8905541199999991</v>
      </c>
      <c r="D331" s="28">
        <v>2.2320899199999999</v>
      </c>
      <c r="E331" s="28">
        <v>1.3527402399999999</v>
      </c>
      <c r="F331" s="28">
        <v>0.66914291000000004</v>
      </c>
      <c r="G331" s="28">
        <v>0.21020676999999999</v>
      </c>
      <c r="H331" s="28">
        <v>2.6584641999999996</v>
      </c>
      <c r="I331" s="28">
        <v>0.90666769999999997</v>
      </c>
      <c r="J331" s="28">
        <v>1.5845886999999999</v>
      </c>
      <c r="K331" s="28">
        <v>0</v>
      </c>
      <c r="L331" s="28">
        <v>0.16720779999999999</v>
      </c>
      <c r="M331" s="28">
        <v>66.216027000000011</v>
      </c>
      <c r="N331" s="28">
        <v>65.816027000000005</v>
      </c>
      <c r="O331" s="28">
        <v>0</v>
      </c>
      <c r="P331" s="28">
        <v>0.4</v>
      </c>
      <c r="Q331" s="28">
        <v>0</v>
      </c>
      <c r="R331" s="28">
        <v>71.106581120000016</v>
      </c>
      <c r="S331" s="28">
        <v>35.050329609999999</v>
      </c>
      <c r="T331" s="28">
        <v>1.3247665800000001</v>
      </c>
      <c r="U331" s="28">
        <v>4.01076503</v>
      </c>
      <c r="V331" s="28">
        <v>0</v>
      </c>
      <c r="W331" s="28">
        <v>0</v>
      </c>
      <c r="X331" s="28">
        <v>5.7893974800000008</v>
      </c>
      <c r="Y331" s="28">
        <v>11.782168960000002</v>
      </c>
      <c r="Z331" s="28">
        <v>0</v>
      </c>
      <c r="AA331" s="28">
        <v>57.95742766</v>
      </c>
      <c r="AB331" s="28">
        <v>13.149153460000015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23.64835656</v>
      </c>
      <c r="AK331" s="28">
        <v>23.64835656</v>
      </c>
      <c r="AL331" s="28">
        <v>1.19713041</v>
      </c>
      <c r="AM331" s="28">
        <v>1.19713041</v>
      </c>
      <c r="AN331" s="28">
        <v>0</v>
      </c>
      <c r="AO331" s="28">
        <v>0</v>
      </c>
      <c r="AP331" s="28">
        <v>0</v>
      </c>
      <c r="AQ331" s="28">
        <v>0</v>
      </c>
      <c r="AR331" s="28">
        <v>0</v>
      </c>
      <c r="AS331" s="28">
        <v>22.004202670000002</v>
      </c>
      <c r="AT331" s="28">
        <v>23.201333080000001</v>
      </c>
      <c r="AU331" s="28">
        <v>13.596176940000017</v>
      </c>
      <c r="AV331" s="28">
        <v>34.917252529999999</v>
      </c>
      <c r="AW331" s="28">
        <v>48.51342947000002</v>
      </c>
      <c r="AX331" s="28">
        <v>0.22973081000000001</v>
      </c>
      <c r="AY331" s="28">
        <v>3.0733506200000003</v>
      </c>
      <c r="AZ331" s="27">
        <v>45.210348040000021</v>
      </c>
      <c r="BA331" s="15"/>
    </row>
    <row r="332" spans="2:53" x14ac:dyDescent="0.2">
      <c r="B332" s="19" t="s">
        <v>1568</v>
      </c>
      <c r="C332" s="25">
        <v>438.62859183999996</v>
      </c>
      <c r="D332" s="25">
        <v>290.78363809000001</v>
      </c>
      <c r="E332" s="25">
        <v>72.606753080000004</v>
      </c>
      <c r="F332" s="25">
        <v>211.10068230000002</v>
      </c>
      <c r="G332" s="25">
        <v>7.0762027100000005</v>
      </c>
      <c r="H332" s="25">
        <v>147.84495375</v>
      </c>
      <c r="I332" s="25">
        <v>43.173796159999995</v>
      </c>
      <c r="J332" s="25">
        <v>30.624257450000005</v>
      </c>
      <c r="K332" s="25">
        <v>61.636308979999995</v>
      </c>
      <c r="L332" s="25">
        <v>12.410591159999999</v>
      </c>
      <c r="M332" s="25">
        <v>1673.0020342300002</v>
      </c>
      <c r="N332" s="25">
        <v>1658.5081289999998</v>
      </c>
      <c r="O332" s="25">
        <v>1.7621872300000001</v>
      </c>
      <c r="P332" s="25">
        <v>5.0669180000000003</v>
      </c>
      <c r="Q332" s="25">
        <v>7.6647999999999996</v>
      </c>
      <c r="R332" s="25">
        <v>2111.6306260699998</v>
      </c>
      <c r="S332" s="25">
        <v>900.11567582999987</v>
      </c>
      <c r="T332" s="25">
        <v>20.063290150000004</v>
      </c>
      <c r="U332" s="25">
        <v>107.73695033999998</v>
      </c>
      <c r="V332" s="25">
        <v>0</v>
      </c>
      <c r="W332" s="25">
        <v>0.82743505000000006</v>
      </c>
      <c r="X332" s="25">
        <v>72.905346370000004</v>
      </c>
      <c r="Y332" s="25">
        <v>263.27839676999997</v>
      </c>
      <c r="Z332" s="25">
        <v>4.2092429000000005</v>
      </c>
      <c r="AA332" s="25">
        <v>1369.1363374099999</v>
      </c>
      <c r="AB332" s="25">
        <v>742.49428866000005</v>
      </c>
      <c r="AC332" s="25">
        <v>0.03</v>
      </c>
      <c r="AD332" s="25">
        <v>0</v>
      </c>
      <c r="AE332" s="25">
        <v>0</v>
      </c>
      <c r="AF332" s="25">
        <v>0.03</v>
      </c>
      <c r="AG332" s="25">
        <v>5.9950000000000001</v>
      </c>
      <c r="AH332" s="25">
        <v>5.9950000000000001</v>
      </c>
      <c r="AI332" s="25">
        <v>0</v>
      </c>
      <c r="AJ332" s="25">
        <v>639.22912921</v>
      </c>
      <c r="AK332" s="25">
        <v>645.25412920999997</v>
      </c>
      <c r="AL332" s="25">
        <v>189.58047199000001</v>
      </c>
      <c r="AM332" s="25">
        <v>189.58047199000001</v>
      </c>
      <c r="AN332" s="25">
        <v>0</v>
      </c>
      <c r="AO332" s="25">
        <v>0</v>
      </c>
      <c r="AP332" s="25">
        <v>12.214257979999999</v>
      </c>
      <c r="AQ332" s="25">
        <v>12.214257979999999</v>
      </c>
      <c r="AR332" s="25">
        <v>0</v>
      </c>
      <c r="AS332" s="25">
        <v>561.66077567000013</v>
      </c>
      <c r="AT332" s="25">
        <v>763.45550564000007</v>
      </c>
      <c r="AU332" s="25">
        <v>624.29291222999996</v>
      </c>
      <c r="AV332" s="25">
        <v>1029.2181024900001</v>
      </c>
      <c r="AW332" s="25">
        <v>1653.5110147200005</v>
      </c>
      <c r="AX332" s="25">
        <v>35.266895240000004</v>
      </c>
      <c r="AY332" s="25">
        <v>204.30980410000001</v>
      </c>
      <c r="AZ332" s="25">
        <v>1413.9343153800003</v>
      </c>
      <c r="BA332" s="15"/>
    </row>
    <row r="333" spans="2:53" x14ac:dyDescent="0.2">
      <c r="B333" s="57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15"/>
    </row>
    <row r="334" spans="2:53" x14ac:dyDescent="0.2">
      <c r="B334" s="59" t="s">
        <v>77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15"/>
    </row>
    <row r="335" spans="2:53" x14ac:dyDescent="0.2">
      <c r="B335" s="18" t="s">
        <v>545</v>
      </c>
      <c r="C335" s="28">
        <v>4.1557033099999998</v>
      </c>
      <c r="D335" s="28">
        <v>2.1884749800000001</v>
      </c>
      <c r="E335" s="28">
        <v>1.17638278</v>
      </c>
      <c r="F335" s="28">
        <v>0.72051472999999999</v>
      </c>
      <c r="G335" s="28">
        <v>0.29157746999999995</v>
      </c>
      <c r="H335" s="28">
        <v>1.96722833</v>
      </c>
      <c r="I335" s="28">
        <v>0.78945756999999994</v>
      </c>
      <c r="J335" s="28">
        <v>0.54052065000000005</v>
      </c>
      <c r="K335" s="28">
        <v>0.61170824999999995</v>
      </c>
      <c r="L335" s="28">
        <v>2.554186E-2</v>
      </c>
      <c r="M335" s="28">
        <v>108.51925595</v>
      </c>
      <c r="N335" s="28">
        <v>108.51588700000001</v>
      </c>
      <c r="O335" s="28">
        <v>3.3689499999999999E-3</v>
      </c>
      <c r="P335" s="28">
        <v>0</v>
      </c>
      <c r="Q335" s="28">
        <v>0</v>
      </c>
      <c r="R335" s="28">
        <v>112.67495926000001</v>
      </c>
      <c r="S335" s="28">
        <v>56.209558450000003</v>
      </c>
      <c r="T335" s="28">
        <v>0.47545034000000003</v>
      </c>
      <c r="U335" s="28">
        <v>6.1787359899999998</v>
      </c>
      <c r="V335" s="28">
        <v>0</v>
      </c>
      <c r="W335" s="28">
        <v>0</v>
      </c>
      <c r="X335" s="28">
        <v>1.68559514</v>
      </c>
      <c r="Y335" s="28">
        <v>9.3040362699999992</v>
      </c>
      <c r="Z335" s="28">
        <v>0.12284046000000001</v>
      </c>
      <c r="AA335" s="28">
        <v>73.976216650000012</v>
      </c>
      <c r="AB335" s="28">
        <v>38.698742609999996</v>
      </c>
      <c r="AC335" s="28">
        <v>0</v>
      </c>
      <c r="AD335" s="28">
        <v>0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0</v>
      </c>
      <c r="AK335" s="28">
        <v>0</v>
      </c>
      <c r="AL335" s="28">
        <v>19.555135159999999</v>
      </c>
      <c r="AM335" s="28">
        <v>19.555135159999999</v>
      </c>
      <c r="AN335" s="28">
        <v>0</v>
      </c>
      <c r="AO335" s="28">
        <v>0</v>
      </c>
      <c r="AP335" s="28">
        <v>1.31211265</v>
      </c>
      <c r="AQ335" s="28">
        <v>1.31211265</v>
      </c>
      <c r="AR335" s="28">
        <v>0</v>
      </c>
      <c r="AS335" s="28">
        <v>0</v>
      </c>
      <c r="AT335" s="28">
        <v>20.867247809999999</v>
      </c>
      <c r="AU335" s="28">
        <v>17.831494799999998</v>
      </c>
      <c r="AV335" s="28">
        <v>62.382564420000001</v>
      </c>
      <c r="AW335" s="28">
        <v>80.214059219999996</v>
      </c>
      <c r="AX335" s="28">
        <v>52.44925602</v>
      </c>
      <c r="AY335" s="28">
        <v>0</v>
      </c>
      <c r="AZ335" s="27">
        <v>27.764803199999996</v>
      </c>
      <c r="BA335" s="15"/>
    </row>
    <row r="336" spans="2:53" x14ac:dyDescent="0.2">
      <c r="B336" s="18" t="s">
        <v>546</v>
      </c>
      <c r="C336" s="28">
        <v>43.765358540000001</v>
      </c>
      <c r="D336" s="28">
        <v>36.087578870000002</v>
      </c>
      <c r="E336" s="28">
        <v>2.0604290600000001</v>
      </c>
      <c r="F336" s="28">
        <v>33.684799090000006</v>
      </c>
      <c r="G336" s="28">
        <v>0.34235072</v>
      </c>
      <c r="H336" s="28">
        <v>7.6777796699999996</v>
      </c>
      <c r="I336" s="28">
        <v>1.63204269</v>
      </c>
      <c r="J336" s="28">
        <v>1.4090011200000001</v>
      </c>
      <c r="K336" s="28">
        <v>4.6367358599999999</v>
      </c>
      <c r="L336" s="28">
        <v>0</v>
      </c>
      <c r="M336" s="28">
        <v>106.987915</v>
      </c>
      <c r="N336" s="28">
        <v>106.987915</v>
      </c>
      <c r="O336" s="28">
        <v>0</v>
      </c>
      <c r="P336" s="28">
        <v>0</v>
      </c>
      <c r="Q336" s="28">
        <v>0</v>
      </c>
      <c r="R336" s="28">
        <v>150.75327354000001</v>
      </c>
      <c r="S336" s="28">
        <v>45.603657979999994</v>
      </c>
      <c r="T336" s="28">
        <v>1.38279573</v>
      </c>
      <c r="U336" s="28">
        <v>6.3766370099999996</v>
      </c>
      <c r="V336" s="28">
        <v>0</v>
      </c>
      <c r="W336" s="28">
        <v>0</v>
      </c>
      <c r="X336" s="28">
        <v>7.6185237199999998</v>
      </c>
      <c r="Y336" s="28">
        <v>19.643212420000001</v>
      </c>
      <c r="Z336" s="28">
        <v>1.5224269399999999</v>
      </c>
      <c r="AA336" s="28">
        <v>82.147253799999987</v>
      </c>
      <c r="AB336" s="28">
        <v>68.606019740000022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  <c r="AJ336" s="28">
        <v>0</v>
      </c>
      <c r="AK336" s="28">
        <v>0</v>
      </c>
      <c r="AL336" s="28">
        <v>19.150255659999999</v>
      </c>
      <c r="AM336" s="28">
        <v>19.150255659999999</v>
      </c>
      <c r="AN336" s="28">
        <v>0</v>
      </c>
      <c r="AO336" s="28">
        <v>0</v>
      </c>
      <c r="AP336" s="28">
        <v>2.4550779199999999</v>
      </c>
      <c r="AQ336" s="28">
        <v>2.4550779199999999</v>
      </c>
      <c r="AR336" s="28">
        <v>0</v>
      </c>
      <c r="AS336" s="28">
        <v>0</v>
      </c>
      <c r="AT336" s="28">
        <v>21.60533358</v>
      </c>
      <c r="AU336" s="28">
        <v>47.000686160000022</v>
      </c>
      <c r="AV336" s="28">
        <v>66.501480060000006</v>
      </c>
      <c r="AW336" s="28">
        <v>113.50216622000002</v>
      </c>
      <c r="AX336" s="28">
        <v>0</v>
      </c>
      <c r="AY336" s="28">
        <v>0</v>
      </c>
      <c r="AZ336" s="27">
        <v>113.50216622000002</v>
      </c>
      <c r="BA336" s="15"/>
    </row>
    <row r="337" spans="2:53" x14ac:dyDescent="0.2">
      <c r="B337" s="22" t="s">
        <v>547</v>
      </c>
      <c r="C337" s="28">
        <v>17.357542709999997</v>
      </c>
      <c r="D337" s="28">
        <v>8.251425639999999</v>
      </c>
      <c r="E337" s="28">
        <v>1.67699719</v>
      </c>
      <c r="F337" s="28">
        <v>6.1018675199999999</v>
      </c>
      <c r="G337" s="28">
        <v>0.47256092999999999</v>
      </c>
      <c r="H337" s="28">
        <v>9.1061170699999998</v>
      </c>
      <c r="I337" s="28">
        <v>2.4326860899999998</v>
      </c>
      <c r="J337" s="28">
        <v>6.67343098</v>
      </c>
      <c r="K337" s="28">
        <v>0</v>
      </c>
      <c r="L337" s="28">
        <v>0</v>
      </c>
      <c r="M337" s="28">
        <v>150.35128977000002</v>
      </c>
      <c r="N337" s="28">
        <v>150.33412000000001</v>
      </c>
      <c r="O337" s="28">
        <v>1.632977E-2</v>
      </c>
      <c r="P337" s="28">
        <v>0</v>
      </c>
      <c r="Q337" s="28">
        <v>8.4000000000000003E-4</v>
      </c>
      <c r="R337" s="28">
        <v>167.70883248000001</v>
      </c>
      <c r="S337" s="28">
        <v>69.439371680000008</v>
      </c>
      <c r="T337" s="28">
        <v>1.55091595</v>
      </c>
      <c r="U337" s="28">
        <v>8.61136138</v>
      </c>
      <c r="V337" s="28">
        <v>0</v>
      </c>
      <c r="W337" s="28">
        <v>0</v>
      </c>
      <c r="X337" s="28">
        <v>5.02599105</v>
      </c>
      <c r="Y337" s="28">
        <v>16.049974289999998</v>
      </c>
      <c r="Z337" s="28">
        <v>3.6263984500000004</v>
      </c>
      <c r="AA337" s="28">
        <v>104.30401280000001</v>
      </c>
      <c r="AB337" s="28">
        <v>63.404819680000003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  <c r="AJ337" s="28">
        <v>0</v>
      </c>
      <c r="AK337" s="28">
        <v>0</v>
      </c>
      <c r="AL337" s="28">
        <v>9.7126193900000004</v>
      </c>
      <c r="AM337" s="28">
        <v>9.7126193900000004</v>
      </c>
      <c r="AN337" s="28">
        <v>0</v>
      </c>
      <c r="AO337" s="28">
        <v>0</v>
      </c>
      <c r="AP337" s="28">
        <v>10.16541204</v>
      </c>
      <c r="AQ337" s="28">
        <v>10.16541204</v>
      </c>
      <c r="AR337" s="28">
        <v>0</v>
      </c>
      <c r="AS337" s="28">
        <v>0</v>
      </c>
      <c r="AT337" s="28">
        <v>19.87803143</v>
      </c>
      <c r="AU337" s="28">
        <v>43.526788250000003</v>
      </c>
      <c r="AV337" s="28">
        <v>108.21563755</v>
      </c>
      <c r="AW337" s="28">
        <v>151.74242580000001</v>
      </c>
      <c r="AX337" s="28">
        <v>1.43991527</v>
      </c>
      <c r="AY337" s="28">
        <v>12.341344529999999</v>
      </c>
      <c r="AZ337" s="27">
        <v>137.96116600000002</v>
      </c>
      <c r="BA337" s="15"/>
    </row>
    <row r="338" spans="2:53" x14ac:dyDescent="0.2">
      <c r="B338" s="18" t="s">
        <v>548</v>
      </c>
      <c r="C338" s="28">
        <v>29.097177100000003</v>
      </c>
      <c r="D338" s="28">
        <v>9.5155624700000008</v>
      </c>
      <c r="E338" s="28">
        <v>3.2842094500000001</v>
      </c>
      <c r="F338" s="28">
        <v>5.7654762999999996</v>
      </c>
      <c r="G338" s="28">
        <v>0.46587671999999997</v>
      </c>
      <c r="H338" s="28">
        <v>19.581614630000001</v>
      </c>
      <c r="I338" s="28">
        <v>2.12539524</v>
      </c>
      <c r="J338" s="28">
        <v>2.37772286</v>
      </c>
      <c r="K338" s="28">
        <v>12.47661752</v>
      </c>
      <c r="L338" s="28">
        <v>2.6018790099999998</v>
      </c>
      <c r="M338" s="28">
        <v>207.94879233</v>
      </c>
      <c r="N338" s="28">
        <v>207.92977200000001</v>
      </c>
      <c r="O338" s="28">
        <v>1.9020330000000002E-2</v>
      </c>
      <c r="P338" s="28">
        <v>0</v>
      </c>
      <c r="Q338" s="28">
        <v>0</v>
      </c>
      <c r="R338" s="28">
        <v>237.04596943000001</v>
      </c>
      <c r="S338" s="28">
        <v>106.09256367</v>
      </c>
      <c r="T338" s="28">
        <v>2.1639957000000001</v>
      </c>
      <c r="U338" s="28">
        <v>12.64995592</v>
      </c>
      <c r="V338" s="28">
        <v>0</v>
      </c>
      <c r="W338" s="28">
        <v>0</v>
      </c>
      <c r="X338" s="28">
        <v>8.5586946499999996</v>
      </c>
      <c r="Y338" s="28">
        <v>36.215559299999995</v>
      </c>
      <c r="Z338" s="28">
        <v>1.0377400000000001E-3</v>
      </c>
      <c r="AA338" s="28">
        <v>165.68180697999998</v>
      </c>
      <c r="AB338" s="28">
        <v>71.364162450000038</v>
      </c>
      <c r="AC338" s="28">
        <v>0</v>
      </c>
      <c r="AD338" s="28">
        <v>0</v>
      </c>
      <c r="AE338" s="28">
        <v>0</v>
      </c>
      <c r="AF338" s="28">
        <v>0</v>
      </c>
      <c r="AG338" s="28">
        <v>0</v>
      </c>
      <c r="AH338" s="28">
        <v>0</v>
      </c>
      <c r="AI338" s="28">
        <v>0</v>
      </c>
      <c r="AJ338" s="28">
        <v>18.329689010000003</v>
      </c>
      <c r="AK338" s="28">
        <v>18.329689010000003</v>
      </c>
      <c r="AL338" s="28">
        <v>10.206778100000001</v>
      </c>
      <c r="AM338" s="28">
        <v>10.206778100000001</v>
      </c>
      <c r="AN338" s="28">
        <v>0</v>
      </c>
      <c r="AO338" s="28">
        <v>0</v>
      </c>
      <c r="AP338" s="28">
        <v>12.12468704</v>
      </c>
      <c r="AQ338" s="28">
        <v>12.12468704</v>
      </c>
      <c r="AR338" s="28">
        <v>0</v>
      </c>
      <c r="AS338" s="28">
        <v>0</v>
      </c>
      <c r="AT338" s="28">
        <v>22.331465139999999</v>
      </c>
      <c r="AU338" s="28">
        <v>67.362386320000041</v>
      </c>
      <c r="AV338" s="28">
        <v>53.520358800000004</v>
      </c>
      <c r="AW338" s="28">
        <v>120.88274512000004</v>
      </c>
      <c r="AX338" s="28">
        <v>11.461570570000001</v>
      </c>
      <c r="AY338" s="28">
        <v>20.724261640000002</v>
      </c>
      <c r="AZ338" s="27">
        <v>88.696912910000037</v>
      </c>
      <c r="BA338" s="15"/>
    </row>
    <row r="339" spans="2:53" x14ac:dyDescent="0.2">
      <c r="B339" s="18" t="s">
        <v>549</v>
      </c>
      <c r="C339" s="28">
        <v>68.384227119999991</v>
      </c>
      <c r="D339" s="28">
        <v>67.390896989999987</v>
      </c>
      <c r="E339" s="28">
        <v>0.73608247999999998</v>
      </c>
      <c r="F339" s="28">
        <v>66.618883979999993</v>
      </c>
      <c r="G339" s="28">
        <v>3.5930530000000002E-2</v>
      </c>
      <c r="H339" s="28">
        <v>0.99333013000000003</v>
      </c>
      <c r="I339" s="28">
        <v>0.3243066</v>
      </c>
      <c r="J339" s="28">
        <v>0.66667353000000007</v>
      </c>
      <c r="K339" s="28">
        <v>0</v>
      </c>
      <c r="L339" s="28">
        <v>2.3500000000000001E-3</v>
      </c>
      <c r="M339" s="28">
        <v>278.25677000000002</v>
      </c>
      <c r="N339" s="28">
        <v>278.25677000000002</v>
      </c>
      <c r="O339" s="28">
        <v>0</v>
      </c>
      <c r="P339" s="28">
        <v>0</v>
      </c>
      <c r="Q339" s="28">
        <v>0</v>
      </c>
      <c r="R339" s="28">
        <v>346.64099712000001</v>
      </c>
      <c r="S339" s="28">
        <v>150.24859155000001</v>
      </c>
      <c r="T339" s="28">
        <v>4.5954000000000002E-2</v>
      </c>
      <c r="U339" s="28">
        <v>14.44804622</v>
      </c>
      <c r="V339" s="28">
        <v>0</v>
      </c>
      <c r="W339" s="28">
        <v>0</v>
      </c>
      <c r="X339" s="28">
        <v>15.93275921</v>
      </c>
      <c r="Y339" s="28">
        <v>18.334338989999999</v>
      </c>
      <c r="Z339" s="28">
        <v>2.61114464</v>
      </c>
      <c r="AA339" s="28">
        <v>201.62083461</v>
      </c>
      <c r="AB339" s="28">
        <v>145.02016251000001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  <c r="AJ339" s="28">
        <v>0</v>
      </c>
      <c r="AK339" s="28">
        <v>0</v>
      </c>
      <c r="AL339" s="28">
        <v>13.224884019999999</v>
      </c>
      <c r="AM339" s="28">
        <v>13.224884019999999</v>
      </c>
      <c r="AN339" s="28">
        <v>0</v>
      </c>
      <c r="AO339" s="28">
        <v>0</v>
      </c>
      <c r="AP339" s="28">
        <v>13.808425420000001</v>
      </c>
      <c r="AQ339" s="28">
        <v>13.808425420000001</v>
      </c>
      <c r="AR339" s="28">
        <v>0</v>
      </c>
      <c r="AS339" s="28">
        <v>0</v>
      </c>
      <c r="AT339" s="28">
        <v>27.03330944</v>
      </c>
      <c r="AU339" s="28">
        <v>117.98685307000001</v>
      </c>
      <c r="AV339" s="28">
        <v>138.23620764</v>
      </c>
      <c r="AW339" s="28">
        <v>256.22306071000003</v>
      </c>
      <c r="AX339" s="28">
        <v>0</v>
      </c>
      <c r="AY339" s="28">
        <v>54.4781178</v>
      </c>
      <c r="AZ339" s="27">
        <v>201.74494291000002</v>
      </c>
      <c r="BA339" s="15"/>
    </row>
    <row r="340" spans="2:53" x14ac:dyDescent="0.2">
      <c r="B340" s="18" t="s">
        <v>550</v>
      </c>
      <c r="C340" s="28">
        <v>5.2042357700000004</v>
      </c>
      <c r="D340" s="28">
        <v>2.8264789499999998</v>
      </c>
      <c r="E340" s="28">
        <v>1.6690031999999999</v>
      </c>
      <c r="F340" s="28">
        <v>0.90622475000000002</v>
      </c>
      <c r="G340" s="28">
        <v>0.251251</v>
      </c>
      <c r="H340" s="28">
        <v>2.3777568200000001</v>
      </c>
      <c r="I340" s="28">
        <v>0.87197199999999997</v>
      </c>
      <c r="J340" s="28">
        <v>0.71017655000000002</v>
      </c>
      <c r="K340" s="28">
        <v>0.73805640000000006</v>
      </c>
      <c r="L340" s="28">
        <v>5.7551870000000005E-2</v>
      </c>
      <c r="M340" s="28">
        <v>60.228492330000002</v>
      </c>
      <c r="N340" s="28">
        <v>60.021492330000001</v>
      </c>
      <c r="O340" s="28">
        <v>0</v>
      </c>
      <c r="P340" s="28">
        <v>0.20699999999999999</v>
      </c>
      <c r="Q340" s="28">
        <v>0</v>
      </c>
      <c r="R340" s="28">
        <v>65.432728100000006</v>
      </c>
      <c r="S340" s="28">
        <v>36.26834032</v>
      </c>
      <c r="T340" s="28">
        <v>0.64976</v>
      </c>
      <c r="U340" s="28">
        <v>5.4457425800000001</v>
      </c>
      <c r="V340" s="28">
        <v>0</v>
      </c>
      <c r="W340" s="28">
        <v>0</v>
      </c>
      <c r="X340" s="28">
        <v>2.5452065199999998</v>
      </c>
      <c r="Y340" s="28">
        <v>5.6946474400000007</v>
      </c>
      <c r="Z340" s="28">
        <v>0</v>
      </c>
      <c r="AA340" s="28">
        <v>50.603696859999999</v>
      </c>
      <c r="AB340" s="28">
        <v>14.829031240000006</v>
      </c>
      <c r="AC340" s="28">
        <v>0</v>
      </c>
      <c r="AD340" s="28">
        <v>0</v>
      </c>
      <c r="AE340" s="28">
        <v>0</v>
      </c>
      <c r="AF340" s="28">
        <v>0</v>
      </c>
      <c r="AG340" s="28">
        <v>0</v>
      </c>
      <c r="AH340" s="28">
        <v>0</v>
      </c>
      <c r="AI340" s="28">
        <v>0</v>
      </c>
      <c r="AJ340" s="28">
        <v>10</v>
      </c>
      <c r="AK340" s="28">
        <v>10</v>
      </c>
      <c r="AL340" s="28">
        <v>8.5037668599999989</v>
      </c>
      <c r="AM340" s="28">
        <v>8.5037668599999989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0</v>
      </c>
      <c r="AT340" s="28">
        <v>8.5037668599999989</v>
      </c>
      <c r="AU340" s="28">
        <v>16.325264380000007</v>
      </c>
      <c r="AV340" s="28">
        <v>5.6266143700000004</v>
      </c>
      <c r="AW340" s="28">
        <v>21.951878750000006</v>
      </c>
      <c r="AX340" s="28">
        <v>0.55592619999999993</v>
      </c>
      <c r="AY340" s="28">
        <v>3.1323861399999999</v>
      </c>
      <c r="AZ340" s="27">
        <v>18.263566410000006</v>
      </c>
      <c r="BA340" s="15"/>
    </row>
    <row r="341" spans="2:53" x14ac:dyDescent="0.2">
      <c r="B341" s="19" t="s">
        <v>1568</v>
      </c>
      <c r="C341" s="25">
        <v>167.96424454999999</v>
      </c>
      <c r="D341" s="25">
        <v>126.26041789999999</v>
      </c>
      <c r="E341" s="25">
        <v>10.603104160000001</v>
      </c>
      <c r="F341" s="25">
        <v>113.79776637000001</v>
      </c>
      <c r="G341" s="25">
        <v>1.85954737</v>
      </c>
      <c r="H341" s="25">
        <v>41.703826650000003</v>
      </c>
      <c r="I341" s="25">
        <v>8.1758601899999999</v>
      </c>
      <c r="J341" s="25">
        <v>12.377525690000001</v>
      </c>
      <c r="K341" s="25">
        <v>18.46311803</v>
      </c>
      <c r="L341" s="25">
        <v>2.6873227399999999</v>
      </c>
      <c r="M341" s="25">
        <v>912.29251538000005</v>
      </c>
      <c r="N341" s="25">
        <v>912.04595633000008</v>
      </c>
      <c r="O341" s="25">
        <v>3.8719050000000005E-2</v>
      </c>
      <c r="P341" s="25">
        <v>0.20699999999999999</v>
      </c>
      <c r="Q341" s="25">
        <v>8.4000000000000003E-4</v>
      </c>
      <c r="R341" s="25">
        <v>1080.2567599300003</v>
      </c>
      <c r="S341" s="25">
        <v>463.86208365000005</v>
      </c>
      <c r="T341" s="25">
        <v>6.2688717199999999</v>
      </c>
      <c r="U341" s="25">
        <v>53.710479100000008</v>
      </c>
      <c r="V341" s="25">
        <v>0</v>
      </c>
      <c r="W341" s="25">
        <v>0</v>
      </c>
      <c r="X341" s="25">
        <v>41.366770289999998</v>
      </c>
      <c r="Y341" s="25">
        <v>105.24176870999999</v>
      </c>
      <c r="Z341" s="25">
        <v>7.8838482299999999</v>
      </c>
      <c r="AA341" s="25">
        <v>678.33382170000004</v>
      </c>
      <c r="AB341" s="25">
        <v>401.92293823000006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28.329689010000003</v>
      </c>
      <c r="AK341" s="25">
        <v>28.329689010000003</v>
      </c>
      <c r="AL341" s="25">
        <v>80.353439190000003</v>
      </c>
      <c r="AM341" s="25">
        <v>80.353439190000003</v>
      </c>
      <c r="AN341" s="25">
        <v>0</v>
      </c>
      <c r="AO341" s="25">
        <v>0</v>
      </c>
      <c r="AP341" s="25">
        <v>39.86571507</v>
      </c>
      <c r="AQ341" s="25">
        <v>39.86571507</v>
      </c>
      <c r="AR341" s="25">
        <v>0</v>
      </c>
      <c r="AS341" s="25">
        <v>0</v>
      </c>
      <c r="AT341" s="25">
        <v>120.21915426</v>
      </c>
      <c r="AU341" s="25">
        <v>310.03347298000011</v>
      </c>
      <c r="AV341" s="25">
        <v>434.48286284</v>
      </c>
      <c r="AW341" s="25">
        <v>744.51633582000011</v>
      </c>
      <c r="AX341" s="25">
        <v>65.906668060000001</v>
      </c>
      <c r="AY341" s="25">
        <v>90.676110109999996</v>
      </c>
      <c r="AZ341" s="25">
        <v>587.93355765000013</v>
      </c>
      <c r="BA341" s="15"/>
    </row>
    <row r="342" spans="2:53" x14ac:dyDescent="0.2">
      <c r="B342" s="57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15"/>
    </row>
    <row r="343" spans="2:53" x14ac:dyDescent="0.2">
      <c r="B343" s="58" t="s">
        <v>78</v>
      </c>
      <c r="C343" s="29">
        <v>7265.4145975299998</v>
      </c>
      <c r="D343" s="29">
        <v>4940.6929100900006</v>
      </c>
      <c r="E343" s="29">
        <v>2493.3971810500002</v>
      </c>
      <c r="F343" s="29">
        <v>2306.11228914</v>
      </c>
      <c r="G343" s="29">
        <v>141.1834399</v>
      </c>
      <c r="H343" s="29">
        <v>2324.7216874400001</v>
      </c>
      <c r="I343" s="29">
        <v>772.22924373000001</v>
      </c>
      <c r="J343" s="29">
        <v>381.84311531999998</v>
      </c>
      <c r="K343" s="29">
        <v>1041.3836713400001</v>
      </c>
      <c r="L343" s="29">
        <v>129.26565705000002</v>
      </c>
      <c r="M343" s="29">
        <v>17611.825356810001</v>
      </c>
      <c r="N343" s="29">
        <v>16906.41875886</v>
      </c>
      <c r="O343" s="29">
        <v>449.21295999</v>
      </c>
      <c r="P343" s="29">
        <v>165.98282440000003</v>
      </c>
      <c r="Q343" s="29">
        <v>90.210813559999991</v>
      </c>
      <c r="R343" s="29">
        <v>24877.239954339999</v>
      </c>
      <c r="S343" s="29">
        <v>10298.696896980002</v>
      </c>
      <c r="T343" s="29">
        <v>663.90989617999992</v>
      </c>
      <c r="U343" s="29">
        <v>1741.6278880000002</v>
      </c>
      <c r="V343" s="29">
        <v>24.947777880000004</v>
      </c>
      <c r="W343" s="29">
        <v>504.33609665</v>
      </c>
      <c r="X343" s="29">
        <v>1335.2632271699999</v>
      </c>
      <c r="Y343" s="29">
        <v>2504.69474438</v>
      </c>
      <c r="Z343" s="29">
        <v>111.89696299000001</v>
      </c>
      <c r="AA343" s="29">
        <v>17185.373490229998</v>
      </c>
      <c r="AB343" s="29">
        <v>7691.8664641100004</v>
      </c>
      <c r="AC343" s="29">
        <v>13.12431842</v>
      </c>
      <c r="AD343" s="29">
        <v>2.401313</v>
      </c>
      <c r="AE343" s="29">
        <v>0</v>
      </c>
      <c r="AF343" s="29">
        <v>10.72300542</v>
      </c>
      <c r="AG343" s="29">
        <v>352.52095745999998</v>
      </c>
      <c r="AH343" s="29">
        <v>352.52095745999998</v>
      </c>
      <c r="AI343" s="29">
        <v>0</v>
      </c>
      <c r="AJ343" s="29">
        <v>256.91067946999999</v>
      </c>
      <c r="AK343" s="29">
        <v>622.55595534999998</v>
      </c>
      <c r="AL343" s="29">
        <v>2596.0134018299996</v>
      </c>
      <c r="AM343" s="29">
        <v>2595.0358148300002</v>
      </c>
      <c r="AN343" s="29">
        <v>0</v>
      </c>
      <c r="AO343" s="29">
        <v>0.97758699999999998</v>
      </c>
      <c r="AP343" s="29">
        <v>383.11961646000003</v>
      </c>
      <c r="AQ343" s="29">
        <v>383.11961646000003</v>
      </c>
      <c r="AR343" s="29">
        <v>0</v>
      </c>
      <c r="AS343" s="29">
        <v>815.40612061000002</v>
      </c>
      <c r="AT343" s="29">
        <v>3794.5391389000001</v>
      </c>
      <c r="AU343" s="29">
        <v>4519.8832805599995</v>
      </c>
      <c r="AV343" s="29">
        <v>7831.6322208999991</v>
      </c>
      <c r="AW343" s="29">
        <v>12351.51550146</v>
      </c>
      <c r="AX343" s="29">
        <v>859.51265973999989</v>
      </c>
      <c r="AY343" s="29">
        <v>420.77012295000003</v>
      </c>
      <c r="AZ343" s="29">
        <v>11071.232718769999</v>
      </c>
      <c r="BA343" s="15"/>
    </row>
    <row r="344" spans="2:53" x14ac:dyDescent="0.2">
      <c r="B344" s="59" t="s">
        <v>79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15"/>
    </row>
    <row r="345" spans="2:53" x14ac:dyDescent="0.2">
      <c r="B345" s="18" t="s">
        <v>551</v>
      </c>
      <c r="C345" s="28">
        <v>40.390027900000007</v>
      </c>
      <c r="D345" s="28">
        <v>19.593622170000003</v>
      </c>
      <c r="E345" s="28">
        <v>4.4519803899999992</v>
      </c>
      <c r="F345" s="28">
        <v>14.468777470000001</v>
      </c>
      <c r="G345" s="28">
        <v>0.67286431000000002</v>
      </c>
      <c r="H345" s="28">
        <v>20.79640573</v>
      </c>
      <c r="I345" s="28">
        <v>7.0999355</v>
      </c>
      <c r="J345" s="28">
        <v>4.0775979700000002</v>
      </c>
      <c r="K345" s="28">
        <v>9.4861033100000007</v>
      </c>
      <c r="L345" s="28">
        <v>0.13276895000000002</v>
      </c>
      <c r="M345" s="28">
        <v>125.29272032</v>
      </c>
      <c r="N345" s="28">
        <v>110.92194357</v>
      </c>
      <c r="O345" s="28">
        <v>0.10815295</v>
      </c>
      <c r="P345" s="28">
        <v>14.2626238</v>
      </c>
      <c r="Q345" s="28">
        <v>0</v>
      </c>
      <c r="R345" s="28">
        <v>165.68274822000001</v>
      </c>
      <c r="S345" s="28">
        <v>43.003193549999999</v>
      </c>
      <c r="T345" s="28">
        <v>2.4679641800000001</v>
      </c>
      <c r="U345" s="28">
        <v>4.32520813</v>
      </c>
      <c r="V345" s="28">
        <v>0</v>
      </c>
      <c r="W345" s="28">
        <v>0</v>
      </c>
      <c r="X345" s="28">
        <v>8.9835767300000011</v>
      </c>
      <c r="Y345" s="28">
        <v>9.8321074900000003</v>
      </c>
      <c r="Z345" s="28">
        <v>0</v>
      </c>
      <c r="AA345" s="28">
        <v>68.612050080000003</v>
      </c>
      <c r="AB345" s="28">
        <v>97.070698140000005</v>
      </c>
      <c r="AC345" s="28">
        <v>0</v>
      </c>
      <c r="AD345" s="28">
        <v>0</v>
      </c>
      <c r="AE345" s="28">
        <v>0</v>
      </c>
      <c r="AF345" s="28">
        <v>0</v>
      </c>
      <c r="AG345" s="28">
        <v>0</v>
      </c>
      <c r="AH345" s="28">
        <v>0</v>
      </c>
      <c r="AI345" s="28">
        <v>0</v>
      </c>
      <c r="AJ345" s="28">
        <v>2.7139274700000002</v>
      </c>
      <c r="AK345" s="28">
        <v>2.7139274700000002</v>
      </c>
      <c r="AL345" s="28">
        <v>27.223966069999999</v>
      </c>
      <c r="AM345" s="28">
        <v>27.223966069999999</v>
      </c>
      <c r="AN345" s="28">
        <v>0</v>
      </c>
      <c r="AO345" s="28">
        <v>0</v>
      </c>
      <c r="AP345" s="28">
        <v>0</v>
      </c>
      <c r="AQ345" s="28">
        <v>0</v>
      </c>
      <c r="AR345" s="28">
        <v>0</v>
      </c>
      <c r="AS345" s="28">
        <v>58.13209878</v>
      </c>
      <c r="AT345" s="28">
        <v>85.356064849999996</v>
      </c>
      <c r="AU345" s="28">
        <v>14.428560760000011</v>
      </c>
      <c r="AV345" s="28">
        <v>53.43640843</v>
      </c>
      <c r="AW345" s="28">
        <v>67.864969190000011</v>
      </c>
      <c r="AX345" s="28">
        <v>1.2031251399999998</v>
      </c>
      <c r="AY345" s="28">
        <v>0</v>
      </c>
      <c r="AZ345" s="27">
        <v>66.661844050000013</v>
      </c>
      <c r="BA345" s="15"/>
    </row>
    <row r="346" spans="2:53" x14ac:dyDescent="0.2">
      <c r="B346" s="18" t="s">
        <v>552</v>
      </c>
      <c r="C346" s="28">
        <v>6.8007947000000009</v>
      </c>
      <c r="D346" s="28">
        <v>4.2029141400000007</v>
      </c>
      <c r="E346" s="28">
        <v>1.5206052400000001</v>
      </c>
      <c r="F346" s="28">
        <v>2.1945710800000002</v>
      </c>
      <c r="G346" s="28">
        <v>0.48773781999999999</v>
      </c>
      <c r="H346" s="28">
        <v>2.5978805600000001</v>
      </c>
      <c r="I346" s="28">
        <v>0.80834085999999994</v>
      </c>
      <c r="J346" s="28">
        <v>0.56809799999999999</v>
      </c>
      <c r="K346" s="28">
        <v>0.72305900000000001</v>
      </c>
      <c r="L346" s="28">
        <v>0.49838270000000001</v>
      </c>
      <c r="M346" s="28">
        <v>160.72447600000001</v>
      </c>
      <c r="N346" s="28">
        <v>160.54608300000001</v>
      </c>
      <c r="O346" s="28">
        <v>0</v>
      </c>
      <c r="P346" s="28">
        <v>0.178393</v>
      </c>
      <c r="Q346" s="28">
        <v>0</v>
      </c>
      <c r="R346" s="28">
        <v>167.52527070000002</v>
      </c>
      <c r="S346" s="28">
        <v>42.391486840000006</v>
      </c>
      <c r="T346" s="28">
        <v>0.54244499999999995</v>
      </c>
      <c r="U346" s="28">
        <v>10.690329609999999</v>
      </c>
      <c r="V346" s="28">
        <v>0</v>
      </c>
      <c r="W346" s="28">
        <v>0</v>
      </c>
      <c r="X346" s="28">
        <v>13.94372624</v>
      </c>
      <c r="Y346" s="28">
        <v>17.268830300000001</v>
      </c>
      <c r="Z346" s="28">
        <v>0</v>
      </c>
      <c r="AA346" s="28">
        <v>84.836817990000014</v>
      </c>
      <c r="AB346" s="28">
        <v>82.688452710000007</v>
      </c>
      <c r="AC346" s="28">
        <v>1.2207220000000001</v>
      </c>
      <c r="AD346" s="28">
        <v>0</v>
      </c>
      <c r="AE346" s="28">
        <v>0</v>
      </c>
      <c r="AF346" s="28">
        <v>1.2207220000000001</v>
      </c>
      <c r="AG346" s="28">
        <v>0</v>
      </c>
      <c r="AH346" s="28">
        <v>0</v>
      </c>
      <c r="AI346" s="28">
        <v>0</v>
      </c>
      <c r="AJ346" s="28">
        <v>9.8394999999999996E-2</v>
      </c>
      <c r="AK346" s="28">
        <v>1.3191170000000001</v>
      </c>
      <c r="AL346" s="28">
        <v>14.314641079999999</v>
      </c>
      <c r="AM346" s="28">
        <v>13.33705408</v>
      </c>
      <c r="AN346" s="28">
        <v>0</v>
      </c>
      <c r="AO346" s="28">
        <v>0.97758699999999998</v>
      </c>
      <c r="AP346" s="28">
        <v>0</v>
      </c>
      <c r="AQ346" s="28">
        <v>0</v>
      </c>
      <c r="AR346" s="28">
        <v>0</v>
      </c>
      <c r="AS346" s="28">
        <v>40.00646081</v>
      </c>
      <c r="AT346" s="28">
        <v>54.321101890000001</v>
      </c>
      <c r="AU346" s="28">
        <v>29.686467820000011</v>
      </c>
      <c r="AV346" s="28">
        <v>65.685609569999997</v>
      </c>
      <c r="AW346" s="28">
        <v>95.372077390000015</v>
      </c>
      <c r="AX346" s="28">
        <v>2.0190792599999998</v>
      </c>
      <c r="AY346" s="28">
        <v>17.301964219999999</v>
      </c>
      <c r="AZ346" s="27">
        <v>76.051033910000015</v>
      </c>
      <c r="BA346" s="15"/>
    </row>
    <row r="347" spans="2:53" x14ac:dyDescent="0.2">
      <c r="B347" s="18" t="s">
        <v>553</v>
      </c>
      <c r="C347" s="28">
        <v>5.67703179</v>
      </c>
      <c r="D347" s="28">
        <v>2.2714627299999997</v>
      </c>
      <c r="E347" s="28">
        <v>1.2761010500000001</v>
      </c>
      <c r="F347" s="28">
        <v>0.89722736999999997</v>
      </c>
      <c r="G347" s="28">
        <v>9.8134310000000002E-2</v>
      </c>
      <c r="H347" s="28">
        <v>3.4055690600000004</v>
      </c>
      <c r="I347" s="28">
        <v>0.64677216000000004</v>
      </c>
      <c r="J347" s="28">
        <v>0.93194880000000002</v>
      </c>
      <c r="K347" s="28">
        <v>0.13255</v>
      </c>
      <c r="L347" s="28">
        <v>1.6942981000000001</v>
      </c>
      <c r="M347" s="28">
        <v>92.555012000000005</v>
      </c>
      <c r="N347" s="28">
        <v>92.555012000000005</v>
      </c>
      <c r="O347" s="28">
        <v>0</v>
      </c>
      <c r="P347" s="28">
        <v>0</v>
      </c>
      <c r="Q347" s="28">
        <v>0</v>
      </c>
      <c r="R347" s="28">
        <v>98.232043790000006</v>
      </c>
      <c r="S347" s="28">
        <v>37.382622909999995</v>
      </c>
      <c r="T347" s="28">
        <v>0.91340717000000005</v>
      </c>
      <c r="U347" s="28">
        <v>3.5301861099999998</v>
      </c>
      <c r="V347" s="28">
        <v>0</v>
      </c>
      <c r="W347" s="28">
        <v>0</v>
      </c>
      <c r="X347" s="28">
        <v>2.7030609999999999</v>
      </c>
      <c r="Y347" s="28">
        <v>6.6960567500000003</v>
      </c>
      <c r="Z347" s="28">
        <v>0</v>
      </c>
      <c r="AA347" s="28">
        <v>51.225333939999999</v>
      </c>
      <c r="AB347" s="28">
        <v>47.006709850000007</v>
      </c>
      <c r="AC347" s="28">
        <v>0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0.14895354999999999</v>
      </c>
      <c r="AK347" s="28">
        <v>0.14895354999999999</v>
      </c>
      <c r="AL347" s="28">
        <v>9.2270499099999999</v>
      </c>
      <c r="AM347" s="28">
        <v>9.2270499099999999</v>
      </c>
      <c r="AN347" s="28">
        <v>0</v>
      </c>
      <c r="AO347" s="28">
        <v>0</v>
      </c>
      <c r="AP347" s="28">
        <v>0</v>
      </c>
      <c r="AQ347" s="28">
        <v>0</v>
      </c>
      <c r="AR347" s="28">
        <v>0</v>
      </c>
      <c r="AS347" s="28">
        <v>30.13953755</v>
      </c>
      <c r="AT347" s="28">
        <v>39.366587459999998</v>
      </c>
      <c r="AU347" s="28">
        <v>7.7890759400000107</v>
      </c>
      <c r="AV347" s="28">
        <v>26.095651230000001</v>
      </c>
      <c r="AW347" s="28">
        <v>33.884727170000012</v>
      </c>
      <c r="AX347" s="28">
        <v>0</v>
      </c>
      <c r="AY347" s="28">
        <v>0</v>
      </c>
      <c r="AZ347" s="27">
        <v>33.884727170000012</v>
      </c>
      <c r="BA347" s="15"/>
    </row>
    <row r="348" spans="2:53" x14ac:dyDescent="0.2">
      <c r="B348" s="18" t="s">
        <v>554</v>
      </c>
      <c r="C348" s="28">
        <v>4.4079030499999998</v>
      </c>
      <c r="D348" s="28">
        <v>2.1661764899999998</v>
      </c>
      <c r="E348" s="28">
        <v>1.2905547099999999</v>
      </c>
      <c r="F348" s="28">
        <v>0.68302666000000001</v>
      </c>
      <c r="G348" s="28">
        <v>0.19259512000000001</v>
      </c>
      <c r="H348" s="28">
        <v>2.24172656</v>
      </c>
      <c r="I348" s="28">
        <v>0.44270719000000003</v>
      </c>
      <c r="J348" s="28">
        <v>0.57039450000000003</v>
      </c>
      <c r="K348" s="28">
        <v>1.1121821999999999</v>
      </c>
      <c r="L348" s="28">
        <v>0.11644267</v>
      </c>
      <c r="M348" s="28">
        <v>87.739436999999995</v>
      </c>
      <c r="N348" s="28">
        <v>87.739436999999995</v>
      </c>
      <c r="O348" s="28">
        <v>0</v>
      </c>
      <c r="P348" s="28">
        <v>0</v>
      </c>
      <c r="Q348" s="28">
        <v>0</v>
      </c>
      <c r="R348" s="28">
        <v>92.147340049999997</v>
      </c>
      <c r="S348" s="28">
        <v>29.804735839999999</v>
      </c>
      <c r="T348" s="28">
        <v>0.54999984000000002</v>
      </c>
      <c r="U348" s="28">
        <v>6.8539907900000001</v>
      </c>
      <c r="V348" s="28">
        <v>4.15416322</v>
      </c>
      <c r="W348" s="28">
        <v>0.22589467999999999</v>
      </c>
      <c r="X348" s="28">
        <v>2.1882050799999999</v>
      </c>
      <c r="Y348" s="28">
        <v>10.579018039999999</v>
      </c>
      <c r="Z348" s="28">
        <v>0</v>
      </c>
      <c r="AA348" s="28">
        <v>54.35600749000001</v>
      </c>
      <c r="AB348" s="28">
        <v>37.791332559999987</v>
      </c>
      <c r="AC348" s="28">
        <v>0</v>
      </c>
      <c r="AD348" s="28">
        <v>0</v>
      </c>
      <c r="AE348" s="28">
        <v>0</v>
      </c>
      <c r="AF348" s="28">
        <v>0</v>
      </c>
      <c r="AG348" s="28">
        <v>0</v>
      </c>
      <c r="AH348" s="28">
        <v>0</v>
      </c>
      <c r="AI348" s="28">
        <v>0</v>
      </c>
      <c r="AJ348" s="28">
        <v>0</v>
      </c>
      <c r="AK348" s="28">
        <v>0</v>
      </c>
      <c r="AL348" s="28">
        <v>0</v>
      </c>
      <c r="AM348" s="28">
        <v>0</v>
      </c>
      <c r="AN348" s="28">
        <v>0</v>
      </c>
      <c r="AO348" s="28">
        <v>0</v>
      </c>
      <c r="AP348" s="28">
        <v>0</v>
      </c>
      <c r="AQ348" s="28">
        <v>0</v>
      </c>
      <c r="AR348" s="28">
        <v>0</v>
      </c>
      <c r="AS348" s="28">
        <v>21.844310649999997</v>
      </c>
      <c r="AT348" s="28">
        <v>21.844310649999997</v>
      </c>
      <c r="AU348" s="28">
        <v>15.947021909999989</v>
      </c>
      <c r="AV348" s="28">
        <v>16.396990519999999</v>
      </c>
      <c r="AW348" s="28">
        <v>32.344012429999992</v>
      </c>
      <c r="AX348" s="28">
        <v>0</v>
      </c>
      <c r="AY348" s="28">
        <v>8.8285341099999997</v>
      </c>
      <c r="AZ348" s="27">
        <v>23.515478319999993</v>
      </c>
      <c r="BA348" s="15"/>
    </row>
    <row r="349" spans="2:53" x14ac:dyDescent="0.2">
      <c r="B349" s="18" t="s">
        <v>555</v>
      </c>
      <c r="C349" s="28">
        <v>7.0979734800000003</v>
      </c>
      <c r="D349" s="28">
        <v>3.3894229400000002</v>
      </c>
      <c r="E349" s="28">
        <v>2.1872532900000001</v>
      </c>
      <c r="F349" s="28">
        <v>1.0000452900000001</v>
      </c>
      <c r="G349" s="28">
        <v>0.20212435999999998</v>
      </c>
      <c r="H349" s="28">
        <v>3.7085505400000001</v>
      </c>
      <c r="I349" s="28">
        <v>0.69276554000000001</v>
      </c>
      <c r="J349" s="28">
        <v>0.60331299999999999</v>
      </c>
      <c r="K349" s="28">
        <v>2.31704</v>
      </c>
      <c r="L349" s="28">
        <v>9.5432000000000003E-2</v>
      </c>
      <c r="M349" s="28">
        <v>105.59957385999999</v>
      </c>
      <c r="N349" s="28">
        <v>105.552156</v>
      </c>
      <c r="O349" s="28">
        <v>4.7417859999999999E-2</v>
      </c>
      <c r="P349" s="28">
        <v>0</v>
      </c>
      <c r="Q349" s="28">
        <v>0</v>
      </c>
      <c r="R349" s="28">
        <v>112.69754734</v>
      </c>
      <c r="S349" s="28">
        <v>60.566979530000005</v>
      </c>
      <c r="T349" s="28">
        <v>1.1446038000000001</v>
      </c>
      <c r="U349" s="28">
        <v>3.0782657700000002</v>
      </c>
      <c r="V349" s="28">
        <v>0</v>
      </c>
      <c r="W349" s="28">
        <v>0</v>
      </c>
      <c r="X349" s="28">
        <v>7.1359097599999997</v>
      </c>
      <c r="Y349" s="28">
        <v>6.3178966699999997</v>
      </c>
      <c r="Z349" s="28">
        <v>0</v>
      </c>
      <c r="AA349" s="28">
        <v>78.243655529999998</v>
      </c>
      <c r="AB349" s="28">
        <v>34.453891810000002</v>
      </c>
      <c r="AC349" s="28">
        <v>0</v>
      </c>
      <c r="AD349" s="28">
        <v>0</v>
      </c>
      <c r="AE349" s="28">
        <v>0</v>
      </c>
      <c r="AF349" s="28">
        <v>0</v>
      </c>
      <c r="AG349" s="28">
        <v>0</v>
      </c>
      <c r="AH349" s="28">
        <v>0</v>
      </c>
      <c r="AI349" s="28">
        <v>0</v>
      </c>
      <c r="AJ349" s="28">
        <v>0.74494777000000001</v>
      </c>
      <c r="AK349" s="28">
        <v>0.74494777000000001</v>
      </c>
      <c r="AL349" s="28">
        <v>1.5344766999999999</v>
      </c>
      <c r="AM349" s="28">
        <v>1.5344766999999999</v>
      </c>
      <c r="AN349" s="28">
        <v>0</v>
      </c>
      <c r="AO349" s="28">
        <v>0</v>
      </c>
      <c r="AP349" s="28">
        <v>0.24686701</v>
      </c>
      <c r="AQ349" s="28">
        <v>0.24686701</v>
      </c>
      <c r="AR349" s="28">
        <v>0</v>
      </c>
      <c r="AS349" s="28">
        <v>24.914400100000002</v>
      </c>
      <c r="AT349" s="28">
        <v>26.695743810000003</v>
      </c>
      <c r="AU349" s="28">
        <v>8.5030957700000016</v>
      </c>
      <c r="AV349" s="28">
        <v>23.194591969999998</v>
      </c>
      <c r="AW349" s="28">
        <v>31.697687739999999</v>
      </c>
      <c r="AX349" s="28">
        <v>0</v>
      </c>
      <c r="AY349" s="28">
        <v>16.531720929999999</v>
      </c>
      <c r="AZ349" s="27">
        <v>15.16596681</v>
      </c>
      <c r="BA349" s="15"/>
    </row>
    <row r="350" spans="2:53" x14ac:dyDescent="0.2">
      <c r="B350" s="18" t="s">
        <v>556</v>
      </c>
      <c r="C350" s="28">
        <v>13.20543121</v>
      </c>
      <c r="D350" s="28">
        <v>7.7422475099999994</v>
      </c>
      <c r="E350" s="28">
        <v>4.1054162500000002</v>
      </c>
      <c r="F350" s="28">
        <v>2.9026516</v>
      </c>
      <c r="G350" s="28">
        <v>0.73417966000000001</v>
      </c>
      <c r="H350" s="28">
        <v>5.4631837000000001</v>
      </c>
      <c r="I350" s="28">
        <v>2.4468762499999999</v>
      </c>
      <c r="J350" s="28">
        <v>1.77177275</v>
      </c>
      <c r="K350" s="28">
        <v>1.1639725000000001</v>
      </c>
      <c r="L350" s="28">
        <v>8.05622E-2</v>
      </c>
      <c r="M350" s="28">
        <v>119.98468512000001</v>
      </c>
      <c r="N350" s="28">
        <v>119.688636</v>
      </c>
      <c r="O350" s="28">
        <v>0.29604912</v>
      </c>
      <c r="P350" s="28">
        <v>0</v>
      </c>
      <c r="Q350" s="28">
        <v>0</v>
      </c>
      <c r="R350" s="28">
        <v>133.19011633000002</v>
      </c>
      <c r="S350" s="28">
        <v>23.583584930000001</v>
      </c>
      <c r="T350" s="28">
        <v>1.5472884499999999</v>
      </c>
      <c r="U350" s="28">
        <v>7.3429472499999999</v>
      </c>
      <c r="V350" s="28">
        <v>0</v>
      </c>
      <c r="W350" s="28">
        <v>0</v>
      </c>
      <c r="X350" s="28">
        <v>9.4954029799999997</v>
      </c>
      <c r="Y350" s="28">
        <v>7.5473548600000004</v>
      </c>
      <c r="Z350" s="28">
        <v>0</v>
      </c>
      <c r="AA350" s="28">
        <v>49.516578469999999</v>
      </c>
      <c r="AB350" s="28">
        <v>83.673537860000025</v>
      </c>
      <c r="AC350" s="28">
        <v>0</v>
      </c>
      <c r="AD350" s="28">
        <v>0</v>
      </c>
      <c r="AE350" s="28">
        <v>0</v>
      </c>
      <c r="AF350" s="28">
        <v>0</v>
      </c>
      <c r="AG350" s="28">
        <v>1.2500000000000001E-2</v>
      </c>
      <c r="AH350" s="28">
        <v>1.2500000000000001E-2</v>
      </c>
      <c r="AI350" s="28">
        <v>0</v>
      </c>
      <c r="AJ350" s="28">
        <v>5.0224437599999998</v>
      </c>
      <c r="AK350" s="28">
        <v>5.03494376</v>
      </c>
      <c r="AL350" s="28">
        <v>12.856061759999999</v>
      </c>
      <c r="AM350" s="28">
        <v>12.856061759999999</v>
      </c>
      <c r="AN350" s="28">
        <v>0</v>
      </c>
      <c r="AO350" s="28">
        <v>0</v>
      </c>
      <c r="AP350" s="28">
        <v>0</v>
      </c>
      <c r="AQ350" s="28">
        <v>0</v>
      </c>
      <c r="AR350" s="28">
        <v>0</v>
      </c>
      <c r="AS350" s="28">
        <v>40.110468359999999</v>
      </c>
      <c r="AT350" s="28">
        <v>52.966530120000002</v>
      </c>
      <c r="AU350" s="28">
        <v>35.741951500000027</v>
      </c>
      <c r="AV350" s="28">
        <v>18.779670159999998</v>
      </c>
      <c r="AW350" s="28">
        <v>54.521621660000022</v>
      </c>
      <c r="AX350" s="28">
        <v>4.3950360999999996</v>
      </c>
      <c r="AY350" s="28">
        <v>2.7945947999999996</v>
      </c>
      <c r="AZ350" s="27">
        <v>47.331990760000025</v>
      </c>
      <c r="BA350" s="15"/>
    </row>
    <row r="351" spans="2:53" x14ac:dyDescent="0.2">
      <c r="B351" s="18" t="s">
        <v>557</v>
      </c>
      <c r="C351" s="28">
        <v>18.315290449999999</v>
      </c>
      <c r="D351" s="28">
        <v>9.9279039900000026</v>
      </c>
      <c r="E351" s="28">
        <v>4.9111275700000006</v>
      </c>
      <c r="F351" s="28">
        <v>4.1334572200000004</v>
      </c>
      <c r="G351" s="28">
        <v>0.88331919999999997</v>
      </c>
      <c r="H351" s="28">
        <v>8.3873864599999983</v>
      </c>
      <c r="I351" s="28">
        <v>3.54393805</v>
      </c>
      <c r="J351" s="28">
        <v>3.9797972799999997</v>
      </c>
      <c r="K351" s="28">
        <v>0</v>
      </c>
      <c r="L351" s="28">
        <v>0.86365113000000004</v>
      </c>
      <c r="M351" s="28">
        <v>144.98676386000002</v>
      </c>
      <c r="N351" s="28">
        <v>143.95645200000001</v>
      </c>
      <c r="O351" s="28">
        <v>0.97961186</v>
      </c>
      <c r="P351" s="28">
        <v>5.0700000000000002E-2</v>
      </c>
      <c r="Q351" s="28">
        <v>0</v>
      </c>
      <c r="R351" s="28">
        <v>163.30205431000002</v>
      </c>
      <c r="S351" s="28">
        <v>66.616844299999997</v>
      </c>
      <c r="T351" s="28">
        <v>2.01756461</v>
      </c>
      <c r="U351" s="28">
        <v>5.9508718800000002</v>
      </c>
      <c r="V351" s="28">
        <v>0</v>
      </c>
      <c r="W351" s="28">
        <v>0.94711571999999999</v>
      </c>
      <c r="X351" s="28">
        <v>5.5057052100000003</v>
      </c>
      <c r="Y351" s="28">
        <v>7.6864263099999999</v>
      </c>
      <c r="Z351" s="28">
        <v>0.62242653000000003</v>
      </c>
      <c r="AA351" s="28">
        <v>89.346954559999986</v>
      </c>
      <c r="AB351" s="28">
        <v>73.955099750000031</v>
      </c>
      <c r="AC351" s="28">
        <v>0.120571</v>
      </c>
      <c r="AD351" s="28">
        <v>0</v>
      </c>
      <c r="AE351" s="28">
        <v>0</v>
      </c>
      <c r="AF351" s="28">
        <v>0.120571</v>
      </c>
      <c r="AG351" s="28">
        <v>0</v>
      </c>
      <c r="AH351" s="28">
        <v>0</v>
      </c>
      <c r="AI351" s="28">
        <v>0</v>
      </c>
      <c r="AJ351" s="28">
        <v>1.40354358</v>
      </c>
      <c r="AK351" s="28">
        <v>1.52411458</v>
      </c>
      <c r="AL351" s="28">
        <v>27.19614099</v>
      </c>
      <c r="AM351" s="28">
        <v>27.19614099</v>
      </c>
      <c r="AN351" s="28">
        <v>0</v>
      </c>
      <c r="AO351" s="28">
        <v>0</v>
      </c>
      <c r="AP351" s="28">
        <v>3.3975213599999998</v>
      </c>
      <c r="AQ351" s="28">
        <v>3.3975213599999998</v>
      </c>
      <c r="AR351" s="28">
        <v>0</v>
      </c>
      <c r="AS351" s="28">
        <v>38.207939000000003</v>
      </c>
      <c r="AT351" s="28">
        <v>68.801601349999999</v>
      </c>
      <c r="AU351" s="28">
        <v>6.6776129800000348</v>
      </c>
      <c r="AV351" s="28">
        <v>28.182440109999998</v>
      </c>
      <c r="AW351" s="28">
        <v>34.860053090000036</v>
      </c>
      <c r="AX351" s="28">
        <v>2.1372643099999999</v>
      </c>
      <c r="AY351" s="28">
        <v>5.4117563300000002</v>
      </c>
      <c r="AZ351" s="27">
        <v>27.311032450000038</v>
      </c>
      <c r="BA351" s="15"/>
    </row>
    <row r="352" spans="2:53" x14ac:dyDescent="0.2">
      <c r="B352" s="18" t="s">
        <v>558</v>
      </c>
      <c r="C352" s="28">
        <v>9.9457024199999999</v>
      </c>
      <c r="D352" s="28">
        <v>4.0026739399999993</v>
      </c>
      <c r="E352" s="28">
        <v>2.4945614299999996</v>
      </c>
      <c r="F352" s="28">
        <v>1.2731143</v>
      </c>
      <c r="G352" s="28">
        <v>0.23499820999999999</v>
      </c>
      <c r="H352" s="28">
        <v>5.9430284800000006</v>
      </c>
      <c r="I352" s="28">
        <v>1.04531178</v>
      </c>
      <c r="J352" s="28">
        <v>0.991954</v>
      </c>
      <c r="K352" s="28">
        <v>0.25539699999999999</v>
      </c>
      <c r="L352" s="28">
        <v>3.6503657</v>
      </c>
      <c r="M352" s="28">
        <v>152.19232099999999</v>
      </c>
      <c r="N352" s="28">
        <v>152.19232099999999</v>
      </c>
      <c r="O352" s="28">
        <v>0</v>
      </c>
      <c r="P352" s="28">
        <v>0</v>
      </c>
      <c r="Q352" s="28">
        <v>0</v>
      </c>
      <c r="R352" s="28">
        <v>162.13802342</v>
      </c>
      <c r="S352" s="28">
        <v>65.774550840000003</v>
      </c>
      <c r="T352" s="28">
        <v>0.19313380999999999</v>
      </c>
      <c r="U352" s="28">
        <v>8.2948121100000005</v>
      </c>
      <c r="V352" s="28">
        <v>0</v>
      </c>
      <c r="W352" s="28">
        <v>0</v>
      </c>
      <c r="X352" s="28">
        <v>7.7986607000000001</v>
      </c>
      <c r="Y352" s="28">
        <v>18.072972989999997</v>
      </c>
      <c r="Z352" s="28">
        <v>0</v>
      </c>
      <c r="AA352" s="28">
        <v>100.13413045</v>
      </c>
      <c r="AB352" s="28">
        <v>62.003892969999995</v>
      </c>
      <c r="AC352" s="28">
        <v>5.7313000000000003E-2</v>
      </c>
      <c r="AD352" s="28">
        <v>5.7313000000000003E-2</v>
      </c>
      <c r="AE352" s="28">
        <v>0</v>
      </c>
      <c r="AF352" s="28">
        <v>0</v>
      </c>
      <c r="AG352" s="28">
        <v>0</v>
      </c>
      <c r="AH352" s="28">
        <v>0</v>
      </c>
      <c r="AI352" s="28">
        <v>0</v>
      </c>
      <c r="AJ352" s="28">
        <v>0.63478860999999998</v>
      </c>
      <c r="AK352" s="28">
        <v>0.69210160999999992</v>
      </c>
      <c r="AL352" s="28">
        <v>0.32552813000000003</v>
      </c>
      <c r="AM352" s="28">
        <v>0.32552813000000003</v>
      </c>
      <c r="AN352" s="28">
        <v>0</v>
      </c>
      <c r="AO352" s="28">
        <v>0</v>
      </c>
      <c r="AP352" s="28">
        <v>5</v>
      </c>
      <c r="AQ352" s="28">
        <v>5</v>
      </c>
      <c r="AR352" s="28">
        <v>0</v>
      </c>
      <c r="AS352" s="28">
        <v>21.578858059999998</v>
      </c>
      <c r="AT352" s="28">
        <v>26.904386189999997</v>
      </c>
      <c r="AU352" s="28">
        <v>35.79160839</v>
      </c>
      <c r="AV352" s="28">
        <v>56.185526989999993</v>
      </c>
      <c r="AW352" s="28">
        <v>91.977135379999993</v>
      </c>
      <c r="AX352" s="28">
        <v>1.9789218100000001</v>
      </c>
      <c r="AY352" s="28">
        <v>5.8215014699999994</v>
      </c>
      <c r="AZ352" s="27">
        <v>84.176712099999989</v>
      </c>
      <c r="BA352" s="15"/>
    </row>
    <row r="353" spans="2:53" x14ac:dyDescent="0.2">
      <c r="B353" s="19" t="s">
        <v>1568</v>
      </c>
      <c r="C353" s="25">
        <v>105.84015500000001</v>
      </c>
      <c r="D353" s="25">
        <v>53.296423910000009</v>
      </c>
      <c r="E353" s="25">
        <v>22.237599930000002</v>
      </c>
      <c r="F353" s="25">
        <v>27.552870989999999</v>
      </c>
      <c r="G353" s="25">
        <v>3.5059529899999999</v>
      </c>
      <c r="H353" s="25">
        <v>52.543731090000001</v>
      </c>
      <c r="I353" s="25">
        <v>16.726647329999999</v>
      </c>
      <c r="J353" s="25">
        <v>13.4948763</v>
      </c>
      <c r="K353" s="25">
        <v>15.19030401</v>
      </c>
      <c r="L353" s="25">
        <v>7.1319034500000011</v>
      </c>
      <c r="M353" s="25">
        <v>989.07498916000009</v>
      </c>
      <c r="N353" s="25">
        <v>973.15204057000005</v>
      </c>
      <c r="O353" s="25">
        <v>1.43123179</v>
      </c>
      <c r="P353" s="25">
        <v>14.491716800000001</v>
      </c>
      <c r="Q353" s="25">
        <v>0</v>
      </c>
      <c r="R353" s="25">
        <v>1094.9151441600002</v>
      </c>
      <c r="S353" s="25">
        <v>369.12399873999999</v>
      </c>
      <c r="T353" s="25">
        <v>9.3764068600000012</v>
      </c>
      <c r="U353" s="25">
        <v>50.066611650000006</v>
      </c>
      <c r="V353" s="25">
        <v>4.15416322</v>
      </c>
      <c r="W353" s="25">
        <v>1.1730103999999999</v>
      </c>
      <c r="X353" s="25">
        <v>57.754247700000001</v>
      </c>
      <c r="Y353" s="25">
        <v>84.000663410000001</v>
      </c>
      <c r="Z353" s="25">
        <v>0.62242653000000003</v>
      </c>
      <c r="AA353" s="25">
        <v>576.27152851000005</v>
      </c>
      <c r="AB353" s="25">
        <v>518.64361565000013</v>
      </c>
      <c r="AC353" s="25">
        <v>1.398606</v>
      </c>
      <c r="AD353" s="25">
        <v>5.7313000000000003E-2</v>
      </c>
      <c r="AE353" s="25">
        <v>0</v>
      </c>
      <c r="AF353" s="25">
        <v>1.3412930000000001</v>
      </c>
      <c r="AG353" s="25">
        <v>1.2500000000000001E-2</v>
      </c>
      <c r="AH353" s="25">
        <v>1.2500000000000001E-2</v>
      </c>
      <c r="AI353" s="25">
        <v>0</v>
      </c>
      <c r="AJ353" s="25">
        <v>10.766999740000001</v>
      </c>
      <c r="AK353" s="25">
        <v>12.178105739999998</v>
      </c>
      <c r="AL353" s="25">
        <v>92.677864639999996</v>
      </c>
      <c r="AM353" s="25">
        <v>91.700277639999996</v>
      </c>
      <c r="AN353" s="25">
        <v>0</v>
      </c>
      <c r="AO353" s="25">
        <v>0.97758699999999998</v>
      </c>
      <c r="AP353" s="25">
        <v>8.6443883699999997</v>
      </c>
      <c r="AQ353" s="25">
        <v>8.6443883699999997</v>
      </c>
      <c r="AR353" s="25">
        <v>0</v>
      </c>
      <c r="AS353" s="25">
        <v>274.93407331000003</v>
      </c>
      <c r="AT353" s="25">
        <v>376.25632631999997</v>
      </c>
      <c r="AU353" s="25">
        <v>154.56539507000008</v>
      </c>
      <c r="AV353" s="25">
        <v>287.95688897999997</v>
      </c>
      <c r="AW353" s="25">
        <v>442.52228405000011</v>
      </c>
      <c r="AX353" s="25">
        <v>11.733426619999999</v>
      </c>
      <c r="AY353" s="25">
        <v>56.690071860000003</v>
      </c>
      <c r="AZ353" s="25">
        <v>374.09878557000002</v>
      </c>
      <c r="BA353" s="15"/>
    </row>
    <row r="354" spans="2:53" x14ac:dyDescent="0.2">
      <c r="B354" s="57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15"/>
    </row>
    <row r="355" spans="2:53" x14ac:dyDescent="0.2">
      <c r="B355" s="59" t="s">
        <v>80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15"/>
    </row>
    <row r="356" spans="2:53" x14ac:dyDescent="0.2">
      <c r="B356" s="18" t="s">
        <v>559</v>
      </c>
      <c r="C356" s="28">
        <v>38.266707789999998</v>
      </c>
      <c r="D356" s="28">
        <v>24.265747810000001</v>
      </c>
      <c r="E356" s="28">
        <v>18.182190989999999</v>
      </c>
      <c r="F356" s="28">
        <v>5.6601182999999997</v>
      </c>
      <c r="G356" s="28">
        <v>0.42343852000000004</v>
      </c>
      <c r="H356" s="28">
        <v>14.000959979999999</v>
      </c>
      <c r="I356" s="28">
        <v>3.57069904</v>
      </c>
      <c r="J356" s="28">
        <v>2.2647366</v>
      </c>
      <c r="K356" s="28">
        <v>7.7588710000000001</v>
      </c>
      <c r="L356" s="28">
        <v>0.40665333999999997</v>
      </c>
      <c r="M356" s="28">
        <v>95.639298190000005</v>
      </c>
      <c r="N356" s="28">
        <v>95.166764999999998</v>
      </c>
      <c r="O356" s="28">
        <v>0.22753319</v>
      </c>
      <c r="P356" s="28">
        <v>0</v>
      </c>
      <c r="Q356" s="28">
        <v>0.245</v>
      </c>
      <c r="R356" s="28">
        <v>133.90600598</v>
      </c>
      <c r="S356" s="28">
        <v>51.614560759999996</v>
      </c>
      <c r="T356" s="28">
        <v>5.6119897099999996</v>
      </c>
      <c r="U356" s="28">
        <v>10.76799323</v>
      </c>
      <c r="V356" s="28">
        <v>0</v>
      </c>
      <c r="W356" s="28">
        <v>0</v>
      </c>
      <c r="X356" s="28">
        <v>3.1718654399999999</v>
      </c>
      <c r="Y356" s="28">
        <v>10.6843539</v>
      </c>
      <c r="Z356" s="28">
        <v>0</v>
      </c>
      <c r="AA356" s="28">
        <v>81.850763040000004</v>
      </c>
      <c r="AB356" s="28">
        <v>52.055242939999999</v>
      </c>
      <c r="AC356" s="28">
        <v>0</v>
      </c>
      <c r="AD356" s="28">
        <v>0</v>
      </c>
      <c r="AE356" s="28">
        <v>0</v>
      </c>
      <c r="AF356" s="28">
        <v>0</v>
      </c>
      <c r="AG356" s="28">
        <v>0</v>
      </c>
      <c r="AH356" s="28">
        <v>0</v>
      </c>
      <c r="AI356" s="28">
        <v>0</v>
      </c>
      <c r="AJ356" s="28">
        <v>0</v>
      </c>
      <c r="AK356" s="28">
        <v>0</v>
      </c>
      <c r="AL356" s="28">
        <v>3.8861695599999999</v>
      </c>
      <c r="AM356" s="28">
        <v>3.8861695599999999</v>
      </c>
      <c r="AN356" s="28">
        <v>0</v>
      </c>
      <c r="AO356" s="28">
        <v>0</v>
      </c>
      <c r="AP356" s="28">
        <v>5.5459182999999994</v>
      </c>
      <c r="AQ356" s="28">
        <v>5.5459182999999994</v>
      </c>
      <c r="AR356" s="28">
        <v>0</v>
      </c>
      <c r="AS356" s="28">
        <v>0</v>
      </c>
      <c r="AT356" s="28">
        <v>9.4320878599999993</v>
      </c>
      <c r="AU356" s="28">
        <v>42.623155080000004</v>
      </c>
      <c r="AV356" s="28">
        <v>55.439132360000002</v>
      </c>
      <c r="AW356" s="28">
        <v>98.062287440000006</v>
      </c>
      <c r="AX356" s="28">
        <v>15.34905019</v>
      </c>
      <c r="AY356" s="28">
        <v>2.7092132599999998</v>
      </c>
      <c r="AZ356" s="27">
        <v>80.004023990000007</v>
      </c>
      <c r="BA356" s="15"/>
    </row>
    <row r="357" spans="2:53" x14ac:dyDescent="0.2">
      <c r="B357" s="18" t="s">
        <v>560</v>
      </c>
      <c r="C357" s="28">
        <v>25.630821100000002</v>
      </c>
      <c r="D357" s="28">
        <v>17.177793220000002</v>
      </c>
      <c r="E357" s="28">
        <v>12.455993710000001</v>
      </c>
      <c r="F357" s="28">
        <v>4.2973504599999997</v>
      </c>
      <c r="G357" s="28">
        <v>0.42444904999999999</v>
      </c>
      <c r="H357" s="28">
        <v>8.4530278800000005</v>
      </c>
      <c r="I357" s="28">
        <v>1.7247446799999999</v>
      </c>
      <c r="J357" s="28">
        <v>0.42815500000000001</v>
      </c>
      <c r="K357" s="28">
        <v>6.23503294</v>
      </c>
      <c r="L357" s="28">
        <v>6.5095260000000002E-2</v>
      </c>
      <c r="M357" s="28">
        <v>98.29645481</v>
      </c>
      <c r="N357" s="28">
        <v>97.880287999999993</v>
      </c>
      <c r="O357" s="28">
        <v>0.41616681</v>
      </c>
      <c r="P357" s="28">
        <v>0</v>
      </c>
      <c r="Q357" s="28">
        <v>0</v>
      </c>
      <c r="R357" s="28">
        <v>123.92727591000001</v>
      </c>
      <c r="S357" s="28">
        <v>57.438035290000002</v>
      </c>
      <c r="T357" s="28">
        <v>4.7163407199999998</v>
      </c>
      <c r="U357" s="28">
        <v>8.0141935699999998</v>
      </c>
      <c r="V357" s="28">
        <v>0</v>
      </c>
      <c r="W357" s="28">
        <v>0.10643749000000001</v>
      </c>
      <c r="X357" s="28">
        <v>4.2039012599999994</v>
      </c>
      <c r="Y357" s="28">
        <v>9.7538808599999989</v>
      </c>
      <c r="Z357" s="28">
        <v>0.95408341000000008</v>
      </c>
      <c r="AA357" s="28">
        <v>85.186872599999987</v>
      </c>
      <c r="AB357" s="28">
        <v>38.740403310000019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  <c r="AJ357" s="28">
        <v>53.30827085</v>
      </c>
      <c r="AK357" s="28">
        <v>53.30827085</v>
      </c>
      <c r="AL357" s="28">
        <v>20.631142190000002</v>
      </c>
      <c r="AM357" s="28">
        <v>20.631142190000002</v>
      </c>
      <c r="AN357" s="28">
        <v>0</v>
      </c>
      <c r="AO357" s="28">
        <v>0</v>
      </c>
      <c r="AP357" s="28">
        <v>2.3891358899999999</v>
      </c>
      <c r="AQ357" s="28">
        <v>2.3891358899999999</v>
      </c>
      <c r="AR357" s="28">
        <v>0</v>
      </c>
      <c r="AS357" s="28">
        <v>0</v>
      </c>
      <c r="AT357" s="28">
        <v>23.020278080000001</v>
      </c>
      <c r="AU357" s="28">
        <v>69.028396080000022</v>
      </c>
      <c r="AV357" s="28">
        <v>16.491724999999999</v>
      </c>
      <c r="AW357" s="28">
        <v>85.520121080000024</v>
      </c>
      <c r="AX357" s="28">
        <v>3.0582080599999997</v>
      </c>
      <c r="AY357" s="28">
        <v>0</v>
      </c>
      <c r="AZ357" s="27">
        <v>82.461913020000026</v>
      </c>
      <c r="BA357" s="15"/>
    </row>
    <row r="358" spans="2:53" x14ac:dyDescent="0.2">
      <c r="B358" s="18" t="s">
        <v>561</v>
      </c>
      <c r="C358" s="28">
        <v>73.696282230000008</v>
      </c>
      <c r="D358" s="28">
        <v>45.770510810000005</v>
      </c>
      <c r="E358" s="28">
        <v>22.26981095</v>
      </c>
      <c r="F358" s="28">
        <v>22.149015440000003</v>
      </c>
      <c r="G358" s="28">
        <v>1.35168442</v>
      </c>
      <c r="H358" s="28">
        <v>27.925771419999997</v>
      </c>
      <c r="I358" s="28">
        <v>10.67917557</v>
      </c>
      <c r="J358" s="28">
        <v>5.6160487999999997</v>
      </c>
      <c r="K358" s="28">
        <v>10.20150741</v>
      </c>
      <c r="L358" s="28">
        <v>1.4290396399999998</v>
      </c>
      <c r="M358" s="28">
        <v>228.02872410000001</v>
      </c>
      <c r="N358" s="28">
        <v>188.568758</v>
      </c>
      <c r="O358" s="28">
        <v>39.318466100000002</v>
      </c>
      <c r="P358" s="28">
        <v>0</v>
      </c>
      <c r="Q358" s="28">
        <v>0.14149999999999999</v>
      </c>
      <c r="R358" s="28">
        <v>301.72500633000004</v>
      </c>
      <c r="S358" s="28">
        <v>172.58996761</v>
      </c>
      <c r="T358" s="28">
        <v>8.5788789300000001</v>
      </c>
      <c r="U358" s="28">
        <v>24.942252499999999</v>
      </c>
      <c r="V358" s="28">
        <v>0</v>
      </c>
      <c r="W358" s="28">
        <v>0</v>
      </c>
      <c r="X358" s="28">
        <v>19.011080209999999</v>
      </c>
      <c r="Y358" s="28">
        <v>15.43705458</v>
      </c>
      <c r="Z358" s="28">
        <v>2.5816393</v>
      </c>
      <c r="AA358" s="28">
        <v>243.14087312999999</v>
      </c>
      <c r="AB358" s="28">
        <v>58.584133200000053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21.412544780000001</v>
      </c>
      <c r="AM358" s="28">
        <v>21.412544780000001</v>
      </c>
      <c r="AN358" s="28">
        <v>0</v>
      </c>
      <c r="AO358" s="28">
        <v>0</v>
      </c>
      <c r="AP358" s="28">
        <v>5.0319166800000001</v>
      </c>
      <c r="AQ358" s="28">
        <v>5.0319166800000001</v>
      </c>
      <c r="AR358" s="28">
        <v>0</v>
      </c>
      <c r="AS358" s="28">
        <v>0</v>
      </c>
      <c r="AT358" s="28">
        <v>26.444461459999999</v>
      </c>
      <c r="AU358" s="28">
        <v>32.139671740000054</v>
      </c>
      <c r="AV358" s="28">
        <v>70.402880670000002</v>
      </c>
      <c r="AW358" s="28">
        <v>102.54255241000006</v>
      </c>
      <c r="AX358" s="28">
        <v>44.415521550000001</v>
      </c>
      <c r="AY358" s="28">
        <v>6.5635772599999997</v>
      </c>
      <c r="AZ358" s="27">
        <v>51.563453600000052</v>
      </c>
      <c r="BA358" s="15"/>
    </row>
    <row r="359" spans="2:53" x14ac:dyDescent="0.2">
      <c r="B359" s="18" t="s">
        <v>562</v>
      </c>
      <c r="C359" s="28">
        <v>51.534968339999992</v>
      </c>
      <c r="D359" s="28">
        <v>30.201321659999998</v>
      </c>
      <c r="E359" s="28">
        <v>19.610800219999998</v>
      </c>
      <c r="F359" s="28">
        <v>8.7504650700000006</v>
      </c>
      <c r="G359" s="28">
        <v>1.8400563700000001</v>
      </c>
      <c r="H359" s="28">
        <v>21.333646679999998</v>
      </c>
      <c r="I359" s="28">
        <v>10.228701869999998</v>
      </c>
      <c r="J359" s="28">
        <v>2.0908009999999999</v>
      </c>
      <c r="K359" s="28">
        <v>8.0448959500000008</v>
      </c>
      <c r="L359" s="28">
        <v>0.96924785999999996</v>
      </c>
      <c r="M359" s="28">
        <v>181.10600037</v>
      </c>
      <c r="N359" s="28">
        <v>141.28874400000001</v>
      </c>
      <c r="O359" s="28">
        <v>39.817256369999996</v>
      </c>
      <c r="P359" s="28">
        <v>0</v>
      </c>
      <c r="Q359" s="28">
        <v>0</v>
      </c>
      <c r="R359" s="28">
        <v>232.64096870999998</v>
      </c>
      <c r="S359" s="28">
        <v>104.84160611</v>
      </c>
      <c r="T359" s="28">
        <v>5.7267824999999997</v>
      </c>
      <c r="U359" s="28">
        <v>9.0191415700000004</v>
      </c>
      <c r="V359" s="28">
        <v>0</v>
      </c>
      <c r="W359" s="28">
        <v>8.2817000000000002E-2</v>
      </c>
      <c r="X359" s="28">
        <v>8.4649768299999995</v>
      </c>
      <c r="Y359" s="28">
        <v>15.142700099999999</v>
      </c>
      <c r="Z359" s="28">
        <v>3.8973706699999999</v>
      </c>
      <c r="AA359" s="28">
        <v>147.17539477999998</v>
      </c>
      <c r="AB359" s="28">
        <v>85.465573930000005</v>
      </c>
      <c r="AC359" s="28">
        <v>0</v>
      </c>
      <c r="AD359" s="28">
        <v>0</v>
      </c>
      <c r="AE359" s="28">
        <v>0</v>
      </c>
      <c r="AF359" s="28">
        <v>0</v>
      </c>
      <c r="AG359" s="28">
        <v>0</v>
      </c>
      <c r="AH359" s="28">
        <v>0</v>
      </c>
      <c r="AI359" s="28">
        <v>0</v>
      </c>
      <c r="AJ359" s="28">
        <v>0</v>
      </c>
      <c r="AK359" s="28">
        <v>0</v>
      </c>
      <c r="AL359" s="28">
        <v>44.621706839999995</v>
      </c>
      <c r="AM359" s="28">
        <v>44.621706839999995</v>
      </c>
      <c r="AN359" s="28">
        <v>0</v>
      </c>
      <c r="AO359" s="28">
        <v>0</v>
      </c>
      <c r="AP359" s="28">
        <v>10.12379919</v>
      </c>
      <c r="AQ359" s="28">
        <v>10.12379919</v>
      </c>
      <c r="AR359" s="28">
        <v>0</v>
      </c>
      <c r="AS359" s="28">
        <v>0</v>
      </c>
      <c r="AT359" s="28">
        <v>54.745506029999994</v>
      </c>
      <c r="AU359" s="28">
        <v>30.720067900000011</v>
      </c>
      <c r="AV359" s="28">
        <v>59.641893680000003</v>
      </c>
      <c r="AW359" s="28">
        <v>90.361961580000013</v>
      </c>
      <c r="AX359" s="28">
        <v>13.40781116</v>
      </c>
      <c r="AY359" s="28">
        <v>0</v>
      </c>
      <c r="AZ359" s="27">
        <v>76.954150420000019</v>
      </c>
      <c r="BA359" s="15"/>
    </row>
    <row r="360" spans="2:53" x14ac:dyDescent="0.2">
      <c r="B360" s="18" t="s">
        <v>563</v>
      </c>
      <c r="C360" s="28">
        <v>910.18499816999997</v>
      </c>
      <c r="D360" s="28">
        <v>774.10750538000002</v>
      </c>
      <c r="E360" s="28">
        <v>681.72343019000004</v>
      </c>
      <c r="F360" s="28">
        <v>91.87782562999999</v>
      </c>
      <c r="G360" s="28">
        <v>0.50624955999999999</v>
      </c>
      <c r="H360" s="28">
        <v>136.07749278999998</v>
      </c>
      <c r="I360" s="28">
        <v>132.93831645</v>
      </c>
      <c r="J360" s="28">
        <v>2.2200552</v>
      </c>
      <c r="K360" s="28">
        <v>0.31219000000000002</v>
      </c>
      <c r="L360" s="28">
        <v>0.60693114000000004</v>
      </c>
      <c r="M360" s="28">
        <v>137.55594557999999</v>
      </c>
      <c r="N360" s="28">
        <v>136.65642</v>
      </c>
      <c r="O360" s="28">
        <v>0.89952557999999994</v>
      </c>
      <c r="P360" s="28">
        <v>0</v>
      </c>
      <c r="Q360" s="28">
        <v>0</v>
      </c>
      <c r="R360" s="28">
        <v>1047.74094375</v>
      </c>
      <c r="S360" s="28">
        <v>152.75291991999998</v>
      </c>
      <c r="T360" s="28">
        <v>14.815684379999999</v>
      </c>
      <c r="U360" s="28">
        <v>16.848394370000001</v>
      </c>
      <c r="V360" s="28">
        <v>0</v>
      </c>
      <c r="W360" s="28">
        <v>0</v>
      </c>
      <c r="X360" s="28">
        <v>15.171320099999999</v>
      </c>
      <c r="Y360" s="28">
        <v>9.2768088599999992</v>
      </c>
      <c r="Z360" s="28">
        <v>0.30743261999999999</v>
      </c>
      <c r="AA360" s="28">
        <v>209.17256024999995</v>
      </c>
      <c r="AB360" s="28">
        <v>838.5683835000001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0</v>
      </c>
      <c r="AI360" s="28">
        <v>0</v>
      </c>
      <c r="AJ360" s="28">
        <v>0</v>
      </c>
      <c r="AK360" s="28">
        <v>0</v>
      </c>
      <c r="AL360" s="28">
        <v>88.528685909999993</v>
      </c>
      <c r="AM360" s="28">
        <v>88.528685909999993</v>
      </c>
      <c r="AN360" s="28">
        <v>0</v>
      </c>
      <c r="AO360" s="28">
        <v>0</v>
      </c>
      <c r="AP360" s="28">
        <v>4.5339336699999997</v>
      </c>
      <c r="AQ360" s="28">
        <v>4.5339336699999997</v>
      </c>
      <c r="AR360" s="28">
        <v>0</v>
      </c>
      <c r="AS360" s="28">
        <v>0</v>
      </c>
      <c r="AT360" s="28">
        <v>93.062619579999989</v>
      </c>
      <c r="AU360" s="28">
        <v>745.50576392000016</v>
      </c>
      <c r="AV360" s="28">
        <v>968.98665727000002</v>
      </c>
      <c r="AW360" s="28">
        <v>1714.4924211900002</v>
      </c>
      <c r="AX360" s="28">
        <v>0</v>
      </c>
      <c r="AY360" s="28">
        <v>0</v>
      </c>
      <c r="AZ360" s="27">
        <v>1714.4924211900002</v>
      </c>
      <c r="BA360" s="15"/>
    </row>
    <row r="361" spans="2:53" x14ac:dyDescent="0.2">
      <c r="B361" s="18" t="s">
        <v>564</v>
      </c>
      <c r="C361" s="28">
        <v>438.83894954999994</v>
      </c>
      <c r="D361" s="28">
        <v>401.80768394999996</v>
      </c>
      <c r="E361" s="28">
        <v>264.69986562999998</v>
      </c>
      <c r="F361" s="28">
        <v>130.40570025</v>
      </c>
      <c r="G361" s="28">
        <v>6.70211807</v>
      </c>
      <c r="H361" s="28">
        <v>37.031265599999998</v>
      </c>
      <c r="I361" s="28">
        <v>19.979433239999999</v>
      </c>
      <c r="J361" s="28">
        <v>5.4344933900000001</v>
      </c>
      <c r="K361" s="28">
        <v>9.9450116699999995</v>
      </c>
      <c r="L361" s="28">
        <v>1.6723273000000001</v>
      </c>
      <c r="M361" s="28">
        <v>244.76520984000001</v>
      </c>
      <c r="N361" s="28">
        <v>225.242558</v>
      </c>
      <c r="O361" s="28">
        <v>19.522651839999998</v>
      </c>
      <c r="P361" s="28">
        <v>0</v>
      </c>
      <c r="Q361" s="28">
        <v>0</v>
      </c>
      <c r="R361" s="28">
        <v>683.60415938999995</v>
      </c>
      <c r="S361" s="28">
        <v>176.59921843999999</v>
      </c>
      <c r="T361" s="28">
        <v>83.191700890000007</v>
      </c>
      <c r="U361" s="28">
        <v>53.266023090000004</v>
      </c>
      <c r="V361" s="28">
        <v>0</v>
      </c>
      <c r="W361" s="28">
        <v>0.197603</v>
      </c>
      <c r="X361" s="28">
        <v>25.08078356</v>
      </c>
      <c r="Y361" s="28">
        <v>10.484808710000001</v>
      </c>
      <c r="Z361" s="28">
        <v>6.3192910900000001</v>
      </c>
      <c r="AA361" s="28">
        <v>355.13942878</v>
      </c>
      <c r="AB361" s="28">
        <v>328.46473060999995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73.382261689999993</v>
      </c>
      <c r="AM361" s="28">
        <v>73.382261689999993</v>
      </c>
      <c r="AN361" s="28">
        <v>0</v>
      </c>
      <c r="AO361" s="28">
        <v>0</v>
      </c>
      <c r="AP361" s="28">
        <v>0</v>
      </c>
      <c r="AQ361" s="28">
        <v>0</v>
      </c>
      <c r="AR361" s="28">
        <v>0</v>
      </c>
      <c r="AS361" s="28">
        <v>0</v>
      </c>
      <c r="AT361" s="28">
        <v>73.382261689999993</v>
      </c>
      <c r="AU361" s="28">
        <v>255.08246891999994</v>
      </c>
      <c r="AV361" s="28">
        <v>369.34686925</v>
      </c>
      <c r="AW361" s="28">
        <v>624.42933816999994</v>
      </c>
      <c r="AX361" s="28">
        <v>0</v>
      </c>
      <c r="AY361" s="28">
        <v>0</v>
      </c>
      <c r="AZ361" s="27">
        <v>624.42933816999994</v>
      </c>
      <c r="BA361" s="15"/>
    </row>
    <row r="362" spans="2:53" x14ac:dyDescent="0.2">
      <c r="B362" s="18" t="s">
        <v>565</v>
      </c>
      <c r="C362" s="28">
        <v>43.713622379999997</v>
      </c>
      <c r="D362" s="28">
        <v>37.799387769999996</v>
      </c>
      <c r="E362" s="28">
        <v>26.759841189999996</v>
      </c>
      <c r="F362" s="28">
        <v>10.747179970000001</v>
      </c>
      <c r="G362" s="28">
        <v>0.29236660999999997</v>
      </c>
      <c r="H362" s="28">
        <v>5.9142346100000003</v>
      </c>
      <c r="I362" s="28">
        <v>3.3172666099999999</v>
      </c>
      <c r="J362" s="28">
        <v>1.3113429399999998</v>
      </c>
      <c r="K362" s="28">
        <v>0.83061499999999999</v>
      </c>
      <c r="L362" s="28">
        <v>0.45501005999999999</v>
      </c>
      <c r="M362" s="28">
        <v>126.64325712999999</v>
      </c>
      <c r="N362" s="28">
        <v>99.948213999999993</v>
      </c>
      <c r="O362" s="28">
        <v>26.695043129999998</v>
      </c>
      <c r="P362" s="28">
        <v>0</v>
      </c>
      <c r="Q362" s="28">
        <v>0</v>
      </c>
      <c r="R362" s="28">
        <v>170.35687951</v>
      </c>
      <c r="S362" s="28">
        <v>69.903701639999994</v>
      </c>
      <c r="T362" s="28">
        <v>6.8604084199999997</v>
      </c>
      <c r="U362" s="28">
        <v>14.757708970000001</v>
      </c>
      <c r="V362" s="28">
        <v>0</v>
      </c>
      <c r="W362" s="28">
        <v>0</v>
      </c>
      <c r="X362" s="28">
        <v>4.04412197</v>
      </c>
      <c r="Y362" s="28">
        <v>6.9162124199999999</v>
      </c>
      <c r="Z362" s="28">
        <v>0.68852859</v>
      </c>
      <c r="AA362" s="28">
        <v>103.17068200999999</v>
      </c>
      <c r="AB362" s="28">
        <v>67.186197500000006</v>
      </c>
      <c r="AC362" s="28">
        <v>0</v>
      </c>
      <c r="AD362" s="28">
        <v>0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46.438838519999997</v>
      </c>
      <c r="AM362" s="28">
        <v>46.438838519999997</v>
      </c>
      <c r="AN362" s="28">
        <v>0</v>
      </c>
      <c r="AO362" s="28">
        <v>0</v>
      </c>
      <c r="AP362" s="28">
        <v>2.7678586699999999</v>
      </c>
      <c r="AQ362" s="28">
        <v>2.7678586699999999</v>
      </c>
      <c r="AR362" s="28">
        <v>0</v>
      </c>
      <c r="AS362" s="28">
        <v>0</v>
      </c>
      <c r="AT362" s="28">
        <v>49.20669719</v>
      </c>
      <c r="AU362" s="28">
        <v>17.979500310000006</v>
      </c>
      <c r="AV362" s="28">
        <v>45.089512340000006</v>
      </c>
      <c r="AW362" s="28">
        <v>63.069012650000012</v>
      </c>
      <c r="AX362" s="28">
        <v>5.49348013</v>
      </c>
      <c r="AY362" s="28">
        <v>0</v>
      </c>
      <c r="AZ362" s="27">
        <v>57.57553252000001</v>
      </c>
      <c r="BA362" s="15"/>
    </row>
    <row r="363" spans="2:53" x14ac:dyDescent="0.2">
      <c r="B363" s="18" t="s">
        <v>566</v>
      </c>
      <c r="C363" s="28">
        <v>64.887806400000002</v>
      </c>
      <c r="D363" s="28">
        <v>33.470275630000003</v>
      </c>
      <c r="E363" s="28">
        <v>16.336583789999999</v>
      </c>
      <c r="F363" s="28">
        <v>15.499616660000001</v>
      </c>
      <c r="G363" s="28">
        <v>1.63407518</v>
      </c>
      <c r="H363" s="28">
        <v>31.417530769999999</v>
      </c>
      <c r="I363" s="28">
        <v>3.9299340899999997</v>
      </c>
      <c r="J363" s="28">
        <v>6.1982926100000002</v>
      </c>
      <c r="K363" s="28">
        <v>17.06856964</v>
      </c>
      <c r="L363" s="28">
        <v>4.2207344299999994</v>
      </c>
      <c r="M363" s="28">
        <v>130.510963</v>
      </c>
      <c r="N363" s="28">
        <v>130.510963</v>
      </c>
      <c r="O363" s="28">
        <v>0</v>
      </c>
      <c r="P363" s="28">
        <v>0</v>
      </c>
      <c r="Q363" s="28">
        <v>0</v>
      </c>
      <c r="R363" s="28">
        <v>195.39876939999999</v>
      </c>
      <c r="S363" s="28">
        <v>105.93286392</v>
      </c>
      <c r="T363" s="28">
        <v>6.2245730300000002</v>
      </c>
      <c r="U363" s="28">
        <v>10.434835710000002</v>
      </c>
      <c r="V363" s="28">
        <v>0</v>
      </c>
      <c r="W363" s="28">
        <v>2.9459131099999998</v>
      </c>
      <c r="X363" s="28">
        <v>4.1884001699999995</v>
      </c>
      <c r="Y363" s="28">
        <v>17.836016559999997</v>
      </c>
      <c r="Z363" s="28">
        <v>4.4004008800000003</v>
      </c>
      <c r="AA363" s="28">
        <v>151.96300338</v>
      </c>
      <c r="AB363" s="28">
        <v>43.435766019999988</v>
      </c>
      <c r="AC363" s="28">
        <v>0</v>
      </c>
      <c r="AD363" s="28">
        <v>0</v>
      </c>
      <c r="AE363" s="28">
        <v>0</v>
      </c>
      <c r="AF363" s="28">
        <v>0</v>
      </c>
      <c r="AG363" s="28">
        <v>0</v>
      </c>
      <c r="AH363" s="28">
        <v>0</v>
      </c>
      <c r="AI363" s="28">
        <v>0</v>
      </c>
      <c r="AJ363" s="28">
        <v>6.6695524900000001</v>
      </c>
      <c r="AK363" s="28">
        <v>6.6695524900000001</v>
      </c>
      <c r="AL363" s="28">
        <v>15.8040041</v>
      </c>
      <c r="AM363" s="28">
        <v>15.8040041</v>
      </c>
      <c r="AN363" s="28">
        <v>0</v>
      </c>
      <c r="AO363" s="28">
        <v>0</v>
      </c>
      <c r="AP363" s="28">
        <v>6.1223038700000005</v>
      </c>
      <c r="AQ363" s="28">
        <v>6.1223038700000005</v>
      </c>
      <c r="AR363" s="28">
        <v>0</v>
      </c>
      <c r="AS363" s="28">
        <v>0</v>
      </c>
      <c r="AT363" s="28">
        <v>21.92630797</v>
      </c>
      <c r="AU363" s="28">
        <v>28.17901053999999</v>
      </c>
      <c r="AV363" s="28">
        <v>42.53968244</v>
      </c>
      <c r="AW363" s="28">
        <v>70.718692979999986</v>
      </c>
      <c r="AX363" s="28">
        <v>21.177264670000003</v>
      </c>
      <c r="AY363" s="28">
        <v>0</v>
      </c>
      <c r="AZ363" s="27">
        <v>49.541428309999986</v>
      </c>
      <c r="BA363" s="15"/>
    </row>
    <row r="364" spans="2:53" x14ac:dyDescent="0.2">
      <c r="B364" s="18" t="s">
        <v>567</v>
      </c>
      <c r="C364" s="28">
        <v>30.545734709999998</v>
      </c>
      <c r="D364" s="28">
        <v>17.336981160000001</v>
      </c>
      <c r="E364" s="28">
        <v>9.8627529000000003</v>
      </c>
      <c r="F364" s="28">
        <v>6.7296709800000007</v>
      </c>
      <c r="G364" s="28">
        <v>0.74455727999999999</v>
      </c>
      <c r="H364" s="28">
        <v>13.208753549999999</v>
      </c>
      <c r="I364" s="28">
        <v>6.7679483099999995</v>
      </c>
      <c r="J364" s="28">
        <v>1.7725630000000001</v>
      </c>
      <c r="K364" s="28">
        <v>3.413583</v>
      </c>
      <c r="L364" s="28">
        <v>1.2546592400000001</v>
      </c>
      <c r="M364" s="28">
        <v>115.609308</v>
      </c>
      <c r="N364" s="28">
        <v>115.609308</v>
      </c>
      <c r="O364" s="28">
        <v>0</v>
      </c>
      <c r="P364" s="28">
        <v>0</v>
      </c>
      <c r="Q364" s="28">
        <v>0</v>
      </c>
      <c r="R364" s="28">
        <v>146.15504271</v>
      </c>
      <c r="S364" s="28">
        <v>65.845113639999994</v>
      </c>
      <c r="T364" s="28">
        <v>6.2020210499999999</v>
      </c>
      <c r="U364" s="28">
        <v>15.50721208</v>
      </c>
      <c r="V364" s="28">
        <v>0</v>
      </c>
      <c r="W364" s="28">
        <v>0</v>
      </c>
      <c r="X364" s="28">
        <v>6.4174825100000001</v>
      </c>
      <c r="Y364" s="28">
        <v>7.4915398799999995</v>
      </c>
      <c r="Z364" s="28">
        <v>0</v>
      </c>
      <c r="AA364" s="28">
        <v>101.46336916</v>
      </c>
      <c r="AB364" s="28">
        <v>44.691673550000004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11.28069116</v>
      </c>
      <c r="AM364" s="28">
        <v>11.28069116</v>
      </c>
      <c r="AN364" s="28">
        <v>0</v>
      </c>
      <c r="AO364" s="28">
        <v>0</v>
      </c>
      <c r="AP364" s="28">
        <v>0</v>
      </c>
      <c r="AQ364" s="28">
        <v>0</v>
      </c>
      <c r="AR364" s="28">
        <v>0</v>
      </c>
      <c r="AS364" s="28">
        <v>0</v>
      </c>
      <c r="AT364" s="28">
        <v>11.28069116</v>
      </c>
      <c r="AU364" s="28">
        <v>33.410982390000001</v>
      </c>
      <c r="AV364" s="28">
        <v>65.666234720000006</v>
      </c>
      <c r="AW364" s="28">
        <v>99.077217110000007</v>
      </c>
      <c r="AX364" s="28">
        <v>0</v>
      </c>
      <c r="AY364" s="28">
        <v>0</v>
      </c>
      <c r="AZ364" s="27">
        <v>99.077217110000007</v>
      </c>
      <c r="BA364" s="15"/>
    </row>
    <row r="365" spans="2:53" x14ac:dyDescent="0.2">
      <c r="B365" s="18" t="s">
        <v>314</v>
      </c>
      <c r="C365" s="28">
        <v>26.781736129999999</v>
      </c>
      <c r="D365" s="28">
        <v>15.188461100000001</v>
      </c>
      <c r="E365" s="28">
        <v>8.0454537100000003</v>
      </c>
      <c r="F365" s="28">
        <v>6.63096905</v>
      </c>
      <c r="G365" s="28">
        <v>0.51203834000000004</v>
      </c>
      <c r="H365" s="28">
        <v>11.593275029999999</v>
      </c>
      <c r="I365" s="28">
        <v>3.36195157</v>
      </c>
      <c r="J365" s="28">
        <v>3.66919533</v>
      </c>
      <c r="K365" s="28">
        <v>3.1347559999999999</v>
      </c>
      <c r="L365" s="28">
        <v>1.4273721300000002</v>
      </c>
      <c r="M365" s="28">
        <v>93.125047809999998</v>
      </c>
      <c r="N365" s="28">
        <v>92.001786999999993</v>
      </c>
      <c r="O365" s="28">
        <v>1.1232608100000001</v>
      </c>
      <c r="P365" s="28">
        <v>0</v>
      </c>
      <c r="Q365" s="28">
        <v>0</v>
      </c>
      <c r="R365" s="28">
        <v>119.90678394</v>
      </c>
      <c r="S365" s="28">
        <v>66.167080869999992</v>
      </c>
      <c r="T365" s="28">
        <v>2.6167672899999999</v>
      </c>
      <c r="U365" s="28">
        <v>6.0139599299999995</v>
      </c>
      <c r="V365" s="28">
        <v>0</v>
      </c>
      <c r="W365" s="28">
        <v>2.2006552799999999</v>
      </c>
      <c r="X365" s="28">
        <v>1.24808348</v>
      </c>
      <c r="Y365" s="28">
        <v>5.7870263</v>
      </c>
      <c r="Z365" s="28">
        <v>1.3378291599999999</v>
      </c>
      <c r="AA365" s="28">
        <v>85.371402309999993</v>
      </c>
      <c r="AB365" s="28">
        <v>34.535381630000003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27.12565468</v>
      </c>
      <c r="AM365" s="28">
        <v>27.12565468</v>
      </c>
      <c r="AN365" s="28">
        <v>0</v>
      </c>
      <c r="AO365" s="28">
        <v>0</v>
      </c>
      <c r="AP365" s="28">
        <v>9.7131665999999992</v>
      </c>
      <c r="AQ365" s="28">
        <v>9.7131665999999992</v>
      </c>
      <c r="AR365" s="28">
        <v>0</v>
      </c>
      <c r="AS365" s="28">
        <v>0</v>
      </c>
      <c r="AT365" s="28">
        <v>36.838821279999998</v>
      </c>
      <c r="AU365" s="28">
        <v>-2.3034396499999943</v>
      </c>
      <c r="AV365" s="28">
        <v>24.459124779999996</v>
      </c>
      <c r="AW365" s="28">
        <v>22.155685130000002</v>
      </c>
      <c r="AX365" s="28">
        <v>0.41904743999999999</v>
      </c>
      <c r="AY365" s="28">
        <v>0</v>
      </c>
      <c r="AZ365" s="27">
        <v>21.736637690000002</v>
      </c>
      <c r="BA365" s="15"/>
    </row>
    <row r="366" spans="2:53" x14ac:dyDescent="0.2">
      <c r="B366" s="18" t="s">
        <v>568</v>
      </c>
      <c r="C366" s="28">
        <v>35.433630229999999</v>
      </c>
      <c r="D366" s="28">
        <v>28.884001249999997</v>
      </c>
      <c r="E366" s="28">
        <v>15.47977232</v>
      </c>
      <c r="F366" s="28">
        <v>12.85348153</v>
      </c>
      <c r="G366" s="28">
        <v>0.5507474</v>
      </c>
      <c r="H366" s="28">
        <v>6.5496289799999996</v>
      </c>
      <c r="I366" s="28">
        <v>1.83828126</v>
      </c>
      <c r="J366" s="28">
        <v>1.4132385900000002</v>
      </c>
      <c r="K366" s="28">
        <v>3.2172733</v>
      </c>
      <c r="L366" s="28">
        <v>8.0835829999999997E-2</v>
      </c>
      <c r="M366" s="28">
        <v>86.058940970000009</v>
      </c>
      <c r="N366" s="28">
        <v>85.621232000000006</v>
      </c>
      <c r="O366" s="28">
        <v>0.43350896999999999</v>
      </c>
      <c r="P366" s="28">
        <v>0</v>
      </c>
      <c r="Q366" s="28">
        <v>4.1999999999999997E-3</v>
      </c>
      <c r="R366" s="28">
        <v>121.49257120000001</v>
      </c>
      <c r="S366" s="28">
        <v>88.216303709999991</v>
      </c>
      <c r="T366" s="28">
        <v>6.4295102499999999</v>
      </c>
      <c r="U366" s="28">
        <v>8.6593953699999986</v>
      </c>
      <c r="V366" s="28">
        <v>0</v>
      </c>
      <c r="W366" s="28">
        <v>0</v>
      </c>
      <c r="X366" s="28">
        <v>4.8036411399999999</v>
      </c>
      <c r="Y366" s="28">
        <v>7.3675063499999993</v>
      </c>
      <c r="Z366" s="28">
        <v>0</v>
      </c>
      <c r="AA366" s="28">
        <v>115.47635681999999</v>
      </c>
      <c r="AB366" s="28">
        <v>6.0162143800000223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0</v>
      </c>
      <c r="AK366" s="28">
        <v>0</v>
      </c>
      <c r="AL366" s="28">
        <v>12.804787300000001</v>
      </c>
      <c r="AM366" s="28">
        <v>12.804787300000001</v>
      </c>
      <c r="AN366" s="28">
        <v>0</v>
      </c>
      <c r="AO366" s="28">
        <v>0</v>
      </c>
      <c r="AP366" s="28">
        <v>0</v>
      </c>
      <c r="AQ366" s="28">
        <v>0</v>
      </c>
      <c r="AR366" s="28">
        <v>0</v>
      </c>
      <c r="AS366" s="28">
        <v>0</v>
      </c>
      <c r="AT366" s="28">
        <v>12.804787300000001</v>
      </c>
      <c r="AU366" s="28">
        <v>-6.7885729199999787</v>
      </c>
      <c r="AV366" s="28">
        <v>37.047479109999998</v>
      </c>
      <c r="AW366" s="28">
        <v>30.258906190000019</v>
      </c>
      <c r="AX366" s="28">
        <v>0</v>
      </c>
      <c r="AY366" s="28">
        <v>0</v>
      </c>
      <c r="AZ366" s="27">
        <v>30.258906190000019</v>
      </c>
      <c r="BA366" s="15"/>
    </row>
    <row r="367" spans="2:53" x14ac:dyDescent="0.2">
      <c r="B367" s="19" t="s">
        <v>1568</v>
      </c>
      <c r="C367" s="25">
        <v>1739.5152570300002</v>
      </c>
      <c r="D367" s="25">
        <v>1426.0096697400002</v>
      </c>
      <c r="E367" s="25">
        <v>1095.4264956</v>
      </c>
      <c r="F367" s="25">
        <v>315.60139333999996</v>
      </c>
      <c r="G367" s="25">
        <v>14.981780800000001</v>
      </c>
      <c r="H367" s="25">
        <v>313.50558728999994</v>
      </c>
      <c r="I367" s="25">
        <v>198.33645268999999</v>
      </c>
      <c r="J367" s="25">
        <v>32.418922460000005</v>
      </c>
      <c r="K367" s="25">
        <v>70.162305910000001</v>
      </c>
      <c r="L367" s="25">
        <v>12.58790623</v>
      </c>
      <c r="M367" s="25">
        <v>1537.3391498000001</v>
      </c>
      <c r="N367" s="25">
        <v>1408.4950370000001</v>
      </c>
      <c r="O367" s="25">
        <v>128.4534128</v>
      </c>
      <c r="P367" s="25">
        <v>0</v>
      </c>
      <c r="Q367" s="25">
        <v>0.39069999999999994</v>
      </c>
      <c r="R367" s="25">
        <v>3276.8544068299998</v>
      </c>
      <c r="S367" s="25">
        <v>1111.9013719099999</v>
      </c>
      <c r="T367" s="25">
        <v>150.97465717</v>
      </c>
      <c r="U367" s="25">
        <v>178.23111039</v>
      </c>
      <c r="V367" s="25">
        <v>0</v>
      </c>
      <c r="W367" s="25">
        <v>5.5334258799999994</v>
      </c>
      <c r="X367" s="25">
        <v>95.805656670000005</v>
      </c>
      <c r="Y367" s="25">
        <v>116.17790851999999</v>
      </c>
      <c r="Z367" s="25">
        <v>20.486575719999998</v>
      </c>
      <c r="AA367" s="25">
        <v>1679.1107062599999</v>
      </c>
      <c r="AB367" s="25">
        <v>1597.7437005700003</v>
      </c>
      <c r="AC367" s="25">
        <v>0</v>
      </c>
      <c r="AD367" s="25">
        <v>0</v>
      </c>
      <c r="AE367" s="25">
        <v>0</v>
      </c>
      <c r="AF367" s="25">
        <v>0</v>
      </c>
      <c r="AG367" s="25">
        <v>0</v>
      </c>
      <c r="AH367" s="25">
        <v>0</v>
      </c>
      <c r="AI367" s="25">
        <v>0</v>
      </c>
      <c r="AJ367" s="25">
        <v>59.97782334</v>
      </c>
      <c r="AK367" s="25">
        <v>59.97782334</v>
      </c>
      <c r="AL367" s="25">
        <v>365.91648672999997</v>
      </c>
      <c r="AM367" s="25">
        <v>365.91648672999997</v>
      </c>
      <c r="AN367" s="25">
        <v>0</v>
      </c>
      <c r="AO367" s="25">
        <v>0</v>
      </c>
      <c r="AP367" s="25">
        <v>46.22803287</v>
      </c>
      <c r="AQ367" s="25">
        <v>46.22803287</v>
      </c>
      <c r="AR367" s="25">
        <v>0</v>
      </c>
      <c r="AS367" s="25">
        <v>0</v>
      </c>
      <c r="AT367" s="25">
        <v>412.14451959999997</v>
      </c>
      <c r="AU367" s="25">
        <v>1245.5770043100003</v>
      </c>
      <c r="AV367" s="25">
        <v>1755.11119162</v>
      </c>
      <c r="AW367" s="25">
        <v>3000.6881959300003</v>
      </c>
      <c r="AX367" s="25">
        <v>103.32038319999999</v>
      </c>
      <c r="AY367" s="25">
        <v>9.2727905199999991</v>
      </c>
      <c r="AZ367" s="25">
        <v>2888.09502221</v>
      </c>
      <c r="BA367" s="15"/>
    </row>
    <row r="368" spans="2:53" x14ac:dyDescent="0.2">
      <c r="B368" s="57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15"/>
    </row>
    <row r="369" spans="2:53" x14ac:dyDescent="0.2">
      <c r="B369" s="59" t="s">
        <v>81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15"/>
    </row>
    <row r="370" spans="2:53" x14ac:dyDescent="0.2">
      <c r="B370" s="18" t="s">
        <v>569</v>
      </c>
      <c r="C370" s="28">
        <v>49.29973699</v>
      </c>
      <c r="D370" s="28">
        <v>33.817130939999998</v>
      </c>
      <c r="E370" s="28">
        <v>8.456343480000001</v>
      </c>
      <c r="F370" s="28">
        <v>24.578484079999999</v>
      </c>
      <c r="G370" s="28">
        <v>0.78230337999999999</v>
      </c>
      <c r="H370" s="28">
        <v>15.482606049999999</v>
      </c>
      <c r="I370" s="28">
        <v>3.6914395099999999</v>
      </c>
      <c r="J370" s="28">
        <v>2.5993669100000001</v>
      </c>
      <c r="K370" s="28">
        <v>9.027681939999999</v>
      </c>
      <c r="L370" s="28">
        <v>0.16411769000000001</v>
      </c>
      <c r="M370" s="28">
        <v>122.18942231999999</v>
      </c>
      <c r="N370" s="28">
        <v>120.108547</v>
      </c>
      <c r="O370" s="28">
        <v>1.1265246499999999</v>
      </c>
      <c r="P370" s="28">
        <v>0.95435067000000007</v>
      </c>
      <c r="Q370" s="28">
        <v>0</v>
      </c>
      <c r="R370" s="28">
        <v>171.48915930999999</v>
      </c>
      <c r="S370" s="28">
        <v>76.105630430000005</v>
      </c>
      <c r="T370" s="28">
        <v>3.1691277799999997</v>
      </c>
      <c r="U370" s="28">
        <v>18.559296140000001</v>
      </c>
      <c r="V370" s="28">
        <v>0</v>
      </c>
      <c r="W370" s="28">
        <v>0</v>
      </c>
      <c r="X370" s="28">
        <v>3.4196423899999999</v>
      </c>
      <c r="Y370" s="28">
        <v>12.03592774</v>
      </c>
      <c r="Z370" s="28">
        <v>0</v>
      </c>
      <c r="AA370" s="28">
        <v>113.28962448000001</v>
      </c>
      <c r="AB370" s="28">
        <v>58.199534829999976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  <c r="AJ370" s="28">
        <v>0</v>
      </c>
      <c r="AK370" s="28">
        <v>0</v>
      </c>
      <c r="AL370" s="28">
        <v>52.44291707</v>
      </c>
      <c r="AM370" s="28">
        <v>52.44291707</v>
      </c>
      <c r="AN370" s="28">
        <v>0</v>
      </c>
      <c r="AO370" s="28">
        <v>0</v>
      </c>
      <c r="AP370" s="28">
        <v>0</v>
      </c>
      <c r="AQ370" s="28">
        <v>0</v>
      </c>
      <c r="AR370" s="28">
        <v>0</v>
      </c>
      <c r="AS370" s="28">
        <v>0</v>
      </c>
      <c r="AT370" s="28">
        <v>52.44291707</v>
      </c>
      <c r="AU370" s="28">
        <v>5.7566177599999762</v>
      </c>
      <c r="AV370" s="28">
        <v>74.673707649999997</v>
      </c>
      <c r="AW370" s="28">
        <v>80.430325409999966</v>
      </c>
      <c r="AX370" s="28">
        <v>4.7845846600000002</v>
      </c>
      <c r="AY370" s="28">
        <v>0</v>
      </c>
      <c r="AZ370" s="27">
        <v>75.645740749999959</v>
      </c>
      <c r="BA370" s="15"/>
    </row>
    <row r="371" spans="2:53" x14ac:dyDescent="0.2">
      <c r="B371" s="18" t="s">
        <v>570</v>
      </c>
      <c r="C371" s="28">
        <v>111.58879433</v>
      </c>
      <c r="D371" s="28">
        <v>72.485973319999999</v>
      </c>
      <c r="E371" s="28">
        <v>25.93427015</v>
      </c>
      <c r="F371" s="28">
        <v>44.916332229999995</v>
      </c>
      <c r="G371" s="28">
        <v>1.6353709400000001</v>
      </c>
      <c r="H371" s="28">
        <v>39.10282101</v>
      </c>
      <c r="I371" s="28">
        <v>8.2595609200000002</v>
      </c>
      <c r="J371" s="28">
        <v>8.47205823</v>
      </c>
      <c r="K371" s="28">
        <v>15.52359</v>
      </c>
      <c r="L371" s="28">
        <v>6.8476118600000007</v>
      </c>
      <c r="M371" s="28">
        <v>136.83323318000001</v>
      </c>
      <c r="N371" s="28">
        <v>134.353836</v>
      </c>
      <c r="O371" s="28">
        <v>2.4793971800000003</v>
      </c>
      <c r="P371" s="28">
        <v>0</v>
      </c>
      <c r="Q371" s="28">
        <v>0</v>
      </c>
      <c r="R371" s="28">
        <v>248.42202751000002</v>
      </c>
      <c r="S371" s="28">
        <v>117.84791794</v>
      </c>
      <c r="T371" s="28">
        <v>5.3955180599999997</v>
      </c>
      <c r="U371" s="28">
        <v>10.373786970000001</v>
      </c>
      <c r="V371" s="28">
        <v>0</v>
      </c>
      <c r="W371" s="28">
        <v>0</v>
      </c>
      <c r="X371" s="28">
        <v>5.7425504400000005</v>
      </c>
      <c r="Y371" s="28">
        <v>41.570869880000004</v>
      </c>
      <c r="Z371" s="28">
        <v>2.1069102100000001</v>
      </c>
      <c r="AA371" s="28">
        <v>183.0375535</v>
      </c>
      <c r="AB371" s="28">
        <v>65.384474010000019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  <c r="AJ371" s="28">
        <v>0</v>
      </c>
      <c r="AK371" s="28">
        <v>0</v>
      </c>
      <c r="AL371" s="28">
        <v>12.928729890000001</v>
      </c>
      <c r="AM371" s="28">
        <v>12.928729890000001</v>
      </c>
      <c r="AN371" s="28">
        <v>0</v>
      </c>
      <c r="AO371" s="28">
        <v>0</v>
      </c>
      <c r="AP371" s="28">
        <v>4.07407407</v>
      </c>
      <c r="AQ371" s="28">
        <v>4.07407407</v>
      </c>
      <c r="AR371" s="28">
        <v>0</v>
      </c>
      <c r="AS371" s="28">
        <v>0</v>
      </c>
      <c r="AT371" s="28">
        <v>17.002803960000001</v>
      </c>
      <c r="AU371" s="28">
        <v>48.381670050000018</v>
      </c>
      <c r="AV371" s="28">
        <v>73.563173469999995</v>
      </c>
      <c r="AW371" s="28">
        <v>121.94484352000001</v>
      </c>
      <c r="AX371" s="28">
        <v>2.7626507899999999</v>
      </c>
      <c r="AY371" s="28">
        <v>8.1654828500000001</v>
      </c>
      <c r="AZ371" s="27">
        <v>111.01670988000001</v>
      </c>
      <c r="BA371" s="15"/>
    </row>
    <row r="372" spans="2:53" x14ac:dyDescent="0.2">
      <c r="B372" s="18" t="s">
        <v>571</v>
      </c>
      <c r="C372" s="28">
        <v>241.73160664</v>
      </c>
      <c r="D372" s="28">
        <v>172.66088569000001</v>
      </c>
      <c r="E372" s="28">
        <v>45.569874820000003</v>
      </c>
      <c r="F372" s="28">
        <v>123.66481899</v>
      </c>
      <c r="G372" s="28">
        <v>3.4261918799999997</v>
      </c>
      <c r="H372" s="28">
        <v>69.070720949999995</v>
      </c>
      <c r="I372" s="28">
        <v>15.59736745</v>
      </c>
      <c r="J372" s="28">
        <v>15.48369391</v>
      </c>
      <c r="K372" s="28">
        <v>37.42946663</v>
      </c>
      <c r="L372" s="28">
        <v>0.56019295999999996</v>
      </c>
      <c r="M372" s="28">
        <v>252.81988998</v>
      </c>
      <c r="N372" s="28">
        <v>241.789132</v>
      </c>
      <c r="O372" s="28">
        <v>4.0307579799999997</v>
      </c>
      <c r="P372" s="28">
        <v>7</v>
      </c>
      <c r="Q372" s="28">
        <v>0</v>
      </c>
      <c r="R372" s="28">
        <v>494.55149661999997</v>
      </c>
      <c r="S372" s="28">
        <v>154.27519346</v>
      </c>
      <c r="T372" s="28">
        <v>17.3532434</v>
      </c>
      <c r="U372" s="28">
        <v>45.0052314</v>
      </c>
      <c r="V372" s="28">
        <v>2.7710617100000001</v>
      </c>
      <c r="W372" s="28">
        <v>76.829461629999997</v>
      </c>
      <c r="X372" s="28">
        <v>53.582793270000003</v>
      </c>
      <c r="Y372" s="28">
        <v>67.051719689999999</v>
      </c>
      <c r="Z372" s="28">
        <v>0.49954672999999999</v>
      </c>
      <c r="AA372" s="28">
        <v>417.36825128999999</v>
      </c>
      <c r="AB372" s="28">
        <v>77.183245329999977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  <c r="AJ372" s="28">
        <v>42.66941173</v>
      </c>
      <c r="AK372" s="28">
        <v>42.66941173</v>
      </c>
      <c r="AL372" s="28">
        <v>31.071531050000001</v>
      </c>
      <c r="AM372" s="28">
        <v>31.071531050000001</v>
      </c>
      <c r="AN372" s="28">
        <v>0</v>
      </c>
      <c r="AO372" s="28">
        <v>0</v>
      </c>
      <c r="AP372" s="28">
        <v>1.6837444799999999</v>
      </c>
      <c r="AQ372" s="28">
        <v>1.6837444799999999</v>
      </c>
      <c r="AR372" s="28">
        <v>0</v>
      </c>
      <c r="AS372" s="28">
        <v>16.729273039999999</v>
      </c>
      <c r="AT372" s="28">
        <v>49.484548570000001</v>
      </c>
      <c r="AU372" s="28">
        <v>70.368108489999983</v>
      </c>
      <c r="AV372" s="28">
        <v>114.41785134999999</v>
      </c>
      <c r="AW372" s="28">
        <v>184.78595983999998</v>
      </c>
      <c r="AX372" s="28">
        <v>52.322968869999997</v>
      </c>
      <c r="AY372" s="28">
        <v>0.90072447999999994</v>
      </c>
      <c r="AZ372" s="27">
        <v>131.56226648999996</v>
      </c>
      <c r="BA372" s="15"/>
    </row>
    <row r="373" spans="2:53" x14ac:dyDescent="0.2">
      <c r="B373" s="18" t="s">
        <v>572</v>
      </c>
      <c r="C373" s="28">
        <v>133.60622185</v>
      </c>
      <c r="D373" s="28">
        <v>103.87006500000001</v>
      </c>
      <c r="E373" s="28">
        <v>33.021938290000001</v>
      </c>
      <c r="F373" s="28">
        <v>68.503412260000005</v>
      </c>
      <c r="G373" s="28">
        <v>2.3447144500000001</v>
      </c>
      <c r="H373" s="28">
        <v>29.73615685</v>
      </c>
      <c r="I373" s="28">
        <v>14.94629958</v>
      </c>
      <c r="J373" s="28">
        <v>6.7352100000000004</v>
      </c>
      <c r="K373" s="28">
        <v>7.0686587400000001</v>
      </c>
      <c r="L373" s="28">
        <v>0.98598852999999997</v>
      </c>
      <c r="M373" s="28">
        <v>199.50485061999998</v>
      </c>
      <c r="N373" s="28">
        <v>197.44731999999999</v>
      </c>
      <c r="O373" s="28">
        <v>2.0575306200000001</v>
      </c>
      <c r="P373" s="28">
        <v>0</v>
      </c>
      <c r="Q373" s="28">
        <v>0</v>
      </c>
      <c r="R373" s="28">
        <v>333.11107246999995</v>
      </c>
      <c r="S373" s="28">
        <v>163.35473762999999</v>
      </c>
      <c r="T373" s="28">
        <v>4.65464491</v>
      </c>
      <c r="U373" s="28">
        <v>16.929746890000001</v>
      </c>
      <c r="V373" s="28">
        <v>0</v>
      </c>
      <c r="W373" s="28">
        <v>0</v>
      </c>
      <c r="X373" s="28">
        <v>1.80479261</v>
      </c>
      <c r="Y373" s="28">
        <v>75.414270160000001</v>
      </c>
      <c r="Z373" s="28">
        <v>0</v>
      </c>
      <c r="AA373" s="28">
        <v>262.15819219999997</v>
      </c>
      <c r="AB373" s="28">
        <v>70.95288026999998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  <c r="AJ373" s="28">
        <v>0</v>
      </c>
      <c r="AK373" s="28">
        <v>0</v>
      </c>
      <c r="AL373" s="28">
        <v>6.21200668</v>
      </c>
      <c r="AM373" s="28">
        <v>6.21200668</v>
      </c>
      <c r="AN373" s="28">
        <v>0</v>
      </c>
      <c r="AO373" s="28">
        <v>0</v>
      </c>
      <c r="AP373" s="28">
        <v>7.0077633099999996</v>
      </c>
      <c r="AQ373" s="28">
        <v>7.0077633099999996</v>
      </c>
      <c r="AR373" s="28">
        <v>0</v>
      </c>
      <c r="AS373" s="28">
        <v>0</v>
      </c>
      <c r="AT373" s="28">
        <v>13.21976999</v>
      </c>
      <c r="AU373" s="28">
        <v>57.733110279999977</v>
      </c>
      <c r="AV373" s="28">
        <v>101.47992020000001</v>
      </c>
      <c r="AW373" s="28">
        <v>159.21303047999999</v>
      </c>
      <c r="AX373" s="28">
        <v>32.64759419</v>
      </c>
      <c r="AY373" s="28">
        <v>6.8491728499999995</v>
      </c>
      <c r="AZ373" s="27">
        <v>119.71626343999998</v>
      </c>
      <c r="BA373" s="15"/>
    </row>
    <row r="374" spans="2:53" x14ac:dyDescent="0.2">
      <c r="B374" s="18" t="s">
        <v>81</v>
      </c>
      <c r="C374" s="28">
        <v>31.7066315</v>
      </c>
      <c r="D374" s="28">
        <v>20.028523019999998</v>
      </c>
      <c r="E374" s="28">
        <v>13.173822809999999</v>
      </c>
      <c r="F374" s="28">
        <v>4.6395150300000001</v>
      </c>
      <c r="G374" s="28">
        <v>2.2151851800000002</v>
      </c>
      <c r="H374" s="28">
        <v>11.678108480000001</v>
      </c>
      <c r="I374" s="28">
        <v>5.4700828499999998</v>
      </c>
      <c r="J374" s="28">
        <v>1.0643940000000001</v>
      </c>
      <c r="K374" s="28">
        <v>5.1042316300000001</v>
      </c>
      <c r="L374" s="28">
        <v>3.9399999999999998E-2</v>
      </c>
      <c r="M374" s="28">
        <v>145.46553827000002</v>
      </c>
      <c r="N374" s="28">
        <v>144.334001</v>
      </c>
      <c r="O374" s="28">
        <v>1.0396296300000001</v>
      </c>
      <c r="P374" s="28">
        <v>4.0407640000000002E-2</v>
      </c>
      <c r="Q374" s="28">
        <v>5.1499999999999997E-2</v>
      </c>
      <c r="R374" s="28">
        <v>177.17216977000004</v>
      </c>
      <c r="S374" s="28">
        <v>95.189349140000004</v>
      </c>
      <c r="T374" s="28">
        <v>3.3766185099999997</v>
      </c>
      <c r="U374" s="28">
        <v>18.235547329999999</v>
      </c>
      <c r="V374" s="28">
        <v>0</v>
      </c>
      <c r="W374" s="28">
        <v>0</v>
      </c>
      <c r="X374" s="28">
        <v>38.596445509999995</v>
      </c>
      <c r="Y374" s="28">
        <v>13.10288744</v>
      </c>
      <c r="Z374" s="28">
        <v>0</v>
      </c>
      <c r="AA374" s="28">
        <v>168.50084792999999</v>
      </c>
      <c r="AB374" s="28">
        <v>8.6713218400000471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  <c r="AJ374" s="28">
        <v>0</v>
      </c>
      <c r="AK374" s="28">
        <v>0</v>
      </c>
      <c r="AL374" s="28">
        <v>4.8223585899999994</v>
      </c>
      <c r="AM374" s="28">
        <v>4.8223585899999994</v>
      </c>
      <c r="AN374" s="28">
        <v>0</v>
      </c>
      <c r="AO374" s="28">
        <v>0</v>
      </c>
      <c r="AP374" s="28">
        <v>1.3381476499999998</v>
      </c>
      <c r="AQ374" s="28">
        <v>1.3381476499999998</v>
      </c>
      <c r="AR374" s="28">
        <v>0</v>
      </c>
      <c r="AS374" s="28">
        <v>0</v>
      </c>
      <c r="AT374" s="28">
        <v>6.1605062399999992</v>
      </c>
      <c r="AU374" s="28">
        <v>2.5108156000000479</v>
      </c>
      <c r="AV374" s="28">
        <v>13.60222121</v>
      </c>
      <c r="AW374" s="28">
        <v>16.113036810000047</v>
      </c>
      <c r="AX374" s="28">
        <v>0.66531463000000002</v>
      </c>
      <c r="AY374" s="28">
        <v>0</v>
      </c>
      <c r="AZ374" s="27">
        <v>15.447722180000047</v>
      </c>
      <c r="BA374" s="15"/>
    </row>
    <row r="375" spans="2:53" x14ac:dyDescent="0.2">
      <c r="B375" s="18" t="s">
        <v>573</v>
      </c>
      <c r="C375" s="28">
        <v>34.594123799999998</v>
      </c>
      <c r="D375" s="28">
        <v>20.588294259999998</v>
      </c>
      <c r="E375" s="28">
        <v>9.8093220599999995</v>
      </c>
      <c r="F375" s="28">
        <v>10.110294189999999</v>
      </c>
      <c r="G375" s="28">
        <v>0.66867801000000004</v>
      </c>
      <c r="H375" s="28">
        <v>14.005829540000001</v>
      </c>
      <c r="I375" s="28">
        <v>3.9555917999999997</v>
      </c>
      <c r="J375" s="28">
        <v>6.06678578</v>
      </c>
      <c r="K375" s="28">
        <v>3.9277850000000001</v>
      </c>
      <c r="L375" s="28">
        <v>5.5666960000000008E-2</v>
      </c>
      <c r="M375" s="28">
        <v>132.48543057000001</v>
      </c>
      <c r="N375" s="28">
        <v>130.825964</v>
      </c>
      <c r="O375" s="28">
        <v>1.65946657</v>
      </c>
      <c r="P375" s="28">
        <v>0</v>
      </c>
      <c r="Q375" s="28">
        <v>0</v>
      </c>
      <c r="R375" s="28">
        <v>167.07955437000001</v>
      </c>
      <c r="S375" s="28">
        <v>92.34655312000001</v>
      </c>
      <c r="T375" s="28">
        <v>3.7202174700000001</v>
      </c>
      <c r="U375" s="28">
        <v>20.157835370000001</v>
      </c>
      <c r="V375" s="28">
        <v>0</v>
      </c>
      <c r="W375" s="28">
        <v>0</v>
      </c>
      <c r="X375" s="28">
        <v>21.113331250000002</v>
      </c>
      <c r="Y375" s="28">
        <v>9.7725624100000008</v>
      </c>
      <c r="Z375" s="28">
        <v>0</v>
      </c>
      <c r="AA375" s="28">
        <v>147.11049962000001</v>
      </c>
      <c r="AB375" s="28">
        <v>19.969054749999998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  <c r="AJ375" s="28">
        <v>0</v>
      </c>
      <c r="AK375" s="28">
        <v>0</v>
      </c>
      <c r="AL375" s="28">
        <v>4.2239163499999997</v>
      </c>
      <c r="AM375" s="28">
        <v>4.2239163499999997</v>
      </c>
      <c r="AN375" s="28">
        <v>0</v>
      </c>
      <c r="AO375" s="28">
        <v>0</v>
      </c>
      <c r="AP375" s="28">
        <v>0</v>
      </c>
      <c r="AQ375" s="28">
        <v>0</v>
      </c>
      <c r="AR375" s="28">
        <v>0</v>
      </c>
      <c r="AS375" s="28">
        <v>0</v>
      </c>
      <c r="AT375" s="28">
        <v>4.2239163499999997</v>
      </c>
      <c r="AU375" s="28">
        <v>15.745138399999998</v>
      </c>
      <c r="AV375" s="28">
        <v>12.098393860000002</v>
      </c>
      <c r="AW375" s="28">
        <v>27.84353226</v>
      </c>
      <c r="AX375" s="28">
        <v>2.97435582</v>
      </c>
      <c r="AY375" s="28">
        <v>0</v>
      </c>
      <c r="AZ375" s="27">
        <v>24.86917644</v>
      </c>
      <c r="BA375" s="15"/>
    </row>
    <row r="376" spans="2:53" x14ac:dyDescent="0.2">
      <c r="B376" s="18" t="s">
        <v>574</v>
      </c>
      <c r="C376" s="28">
        <v>85.522294580000008</v>
      </c>
      <c r="D376" s="28">
        <v>72.613012300000008</v>
      </c>
      <c r="E376" s="28">
        <v>35.831585820000001</v>
      </c>
      <c r="F376" s="28">
        <v>34.924332999999997</v>
      </c>
      <c r="G376" s="28">
        <v>1.8570934800000001</v>
      </c>
      <c r="H376" s="28">
        <v>12.909282280000001</v>
      </c>
      <c r="I376" s="28">
        <v>3.13080055</v>
      </c>
      <c r="J376" s="28">
        <v>2.9853258</v>
      </c>
      <c r="K376" s="28">
        <v>5.1726892300000005</v>
      </c>
      <c r="L376" s="28">
        <v>1.6204666999999999</v>
      </c>
      <c r="M376" s="28">
        <v>188.10338784999999</v>
      </c>
      <c r="N376" s="28">
        <v>186.804677</v>
      </c>
      <c r="O376" s="28">
        <v>1.2987108500000002</v>
      </c>
      <c r="P376" s="28">
        <v>0</v>
      </c>
      <c r="Q376" s="28">
        <v>0</v>
      </c>
      <c r="R376" s="28">
        <v>273.62568242999998</v>
      </c>
      <c r="S376" s="28">
        <v>127.38683173999999</v>
      </c>
      <c r="T376" s="28">
        <v>14.347710129999999</v>
      </c>
      <c r="U376" s="28">
        <v>13.84542952</v>
      </c>
      <c r="V376" s="28">
        <v>0</v>
      </c>
      <c r="W376" s="28">
        <v>0</v>
      </c>
      <c r="X376" s="28">
        <v>30.850107879999999</v>
      </c>
      <c r="Y376" s="28">
        <v>23.127670690000002</v>
      </c>
      <c r="Z376" s="28">
        <v>2.1135202299999998</v>
      </c>
      <c r="AA376" s="28">
        <v>211.67127019</v>
      </c>
      <c r="AB376" s="28">
        <v>61.954412239999982</v>
      </c>
      <c r="AC376" s="28">
        <v>0.43</v>
      </c>
      <c r="AD376" s="28">
        <v>0.43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  <c r="AJ376" s="28">
        <v>0</v>
      </c>
      <c r="AK376" s="28">
        <v>0.43</v>
      </c>
      <c r="AL376" s="28">
        <v>26.555155120000002</v>
      </c>
      <c r="AM376" s="28">
        <v>26.555155120000002</v>
      </c>
      <c r="AN376" s="28">
        <v>0</v>
      </c>
      <c r="AO376" s="28">
        <v>0</v>
      </c>
      <c r="AP376" s="28">
        <v>3.85038408</v>
      </c>
      <c r="AQ376" s="28">
        <v>3.85038408</v>
      </c>
      <c r="AR376" s="28">
        <v>0</v>
      </c>
      <c r="AS376" s="28">
        <v>0</v>
      </c>
      <c r="AT376" s="28">
        <v>30.405539200000003</v>
      </c>
      <c r="AU376" s="28">
        <v>31.978873039999979</v>
      </c>
      <c r="AV376" s="28">
        <v>30.039624910000001</v>
      </c>
      <c r="AW376" s="28">
        <v>62.018497949999983</v>
      </c>
      <c r="AX376" s="28">
        <v>6.2769742599999994</v>
      </c>
      <c r="AY376" s="28">
        <v>0</v>
      </c>
      <c r="AZ376" s="27">
        <v>55.74152368999998</v>
      </c>
      <c r="BA376" s="15"/>
    </row>
    <row r="377" spans="2:53" x14ac:dyDescent="0.2">
      <c r="B377" s="18" t="s">
        <v>575</v>
      </c>
      <c r="C377" s="28">
        <v>13.035008680000001</v>
      </c>
      <c r="D377" s="28">
        <v>6.6147714999999998</v>
      </c>
      <c r="E377" s="28">
        <v>2.3868597999999999</v>
      </c>
      <c r="F377" s="28">
        <v>4.0155227</v>
      </c>
      <c r="G377" s="28">
        <v>0.21238899999999999</v>
      </c>
      <c r="H377" s="28">
        <v>6.4202371800000009</v>
      </c>
      <c r="I377" s="28">
        <v>0.64355938000000001</v>
      </c>
      <c r="J377" s="28">
        <v>1.137445</v>
      </c>
      <c r="K377" s="28">
        <v>4.4803879400000008</v>
      </c>
      <c r="L377" s="28">
        <v>0.15884485999999998</v>
      </c>
      <c r="M377" s="28">
        <v>190.26359174999999</v>
      </c>
      <c r="N377" s="28">
        <v>187.06636499999999</v>
      </c>
      <c r="O377" s="28">
        <v>3.19722675</v>
      </c>
      <c r="P377" s="28">
        <v>0</v>
      </c>
      <c r="Q377" s="28">
        <v>0</v>
      </c>
      <c r="R377" s="28">
        <v>203.29860042999999</v>
      </c>
      <c r="S377" s="28">
        <v>53.504511030000003</v>
      </c>
      <c r="T377" s="28">
        <v>1.6762771599999999</v>
      </c>
      <c r="U377" s="28">
        <v>9.6690069300000001</v>
      </c>
      <c r="V377" s="28">
        <v>0</v>
      </c>
      <c r="W377" s="28">
        <v>0</v>
      </c>
      <c r="X377" s="28">
        <v>23.919097280000003</v>
      </c>
      <c r="Y377" s="28">
        <v>28.294840109999999</v>
      </c>
      <c r="Z377" s="28">
        <v>0</v>
      </c>
      <c r="AA377" s="28">
        <v>117.06373250999999</v>
      </c>
      <c r="AB377" s="28">
        <v>86.234867919999999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4.55608916</v>
      </c>
      <c r="AK377" s="28">
        <v>4.55608916</v>
      </c>
      <c r="AL377" s="28">
        <v>59.382158600000004</v>
      </c>
      <c r="AM377" s="28">
        <v>59.382158600000004</v>
      </c>
      <c r="AN377" s="28">
        <v>0</v>
      </c>
      <c r="AO377" s="28">
        <v>0</v>
      </c>
      <c r="AP377" s="28">
        <v>0</v>
      </c>
      <c r="AQ377" s="28">
        <v>0</v>
      </c>
      <c r="AR377" s="28">
        <v>0</v>
      </c>
      <c r="AS377" s="28">
        <v>0</v>
      </c>
      <c r="AT377" s="28">
        <v>59.382158600000004</v>
      </c>
      <c r="AU377" s="28">
        <v>31.408798479999994</v>
      </c>
      <c r="AV377" s="28">
        <v>76.441690469999998</v>
      </c>
      <c r="AW377" s="28">
        <v>107.85048895</v>
      </c>
      <c r="AX377" s="28">
        <v>6.4736064600000001</v>
      </c>
      <c r="AY377" s="28">
        <v>0</v>
      </c>
      <c r="AZ377" s="27">
        <v>101.37688249</v>
      </c>
      <c r="BA377" s="15"/>
    </row>
    <row r="378" spans="2:53" x14ac:dyDescent="0.2">
      <c r="B378" s="18" t="s">
        <v>576</v>
      </c>
      <c r="C378" s="28">
        <v>237.67122692000004</v>
      </c>
      <c r="D378" s="28">
        <v>182.84985170000002</v>
      </c>
      <c r="E378" s="28">
        <v>57.192923719999996</v>
      </c>
      <c r="F378" s="28">
        <v>124.28329240000001</v>
      </c>
      <c r="G378" s="28">
        <v>1.37363558</v>
      </c>
      <c r="H378" s="28">
        <v>54.821375220000007</v>
      </c>
      <c r="I378" s="28">
        <v>8.5040403000000016</v>
      </c>
      <c r="J378" s="28">
        <v>8.4942150000000005</v>
      </c>
      <c r="K378" s="28">
        <v>33.110818180000003</v>
      </c>
      <c r="L378" s="28">
        <v>4.71230174</v>
      </c>
      <c r="M378" s="28">
        <v>171.98149950999999</v>
      </c>
      <c r="N378" s="28">
        <v>169.764396</v>
      </c>
      <c r="O378" s="28">
        <v>2.2171035099999998</v>
      </c>
      <c r="P378" s="28">
        <v>0</v>
      </c>
      <c r="Q378" s="28">
        <v>0</v>
      </c>
      <c r="R378" s="28">
        <v>409.65272643000003</v>
      </c>
      <c r="S378" s="28">
        <v>162.88425537000001</v>
      </c>
      <c r="T378" s="28">
        <v>8.7391586099999987</v>
      </c>
      <c r="U378" s="28">
        <v>22.782684549999999</v>
      </c>
      <c r="V378" s="28">
        <v>0</v>
      </c>
      <c r="W378" s="28">
        <v>0</v>
      </c>
      <c r="X378" s="28">
        <v>28.638625399999999</v>
      </c>
      <c r="Y378" s="28">
        <v>39.87251234</v>
      </c>
      <c r="Z378" s="28">
        <v>0</v>
      </c>
      <c r="AA378" s="28">
        <v>262.91723626999999</v>
      </c>
      <c r="AB378" s="28">
        <v>146.73549016000004</v>
      </c>
      <c r="AC378" s="28">
        <v>9.5000000000000001E-2</v>
      </c>
      <c r="AD378" s="28">
        <v>9.5000000000000001E-2</v>
      </c>
      <c r="AE378" s="28">
        <v>0</v>
      </c>
      <c r="AF378" s="28">
        <v>0</v>
      </c>
      <c r="AG378" s="28">
        <v>20.951000000000001</v>
      </c>
      <c r="AH378" s="28">
        <v>20.951000000000001</v>
      </c>
      <c r="AI378" s="28">
        <v>0</v>
      </c>
      <c r="AJ378" s="28">
        <v>0</v>
      </c>
      <c r="AK378" s="28">
        <v>21.045999999999999</v>
      </c>
      <c r="AL378" s="28">
        <v>23.767654169999997</v>
      </c>
      <c r="AM378" s="28">
        <v>23.767654169999997</v>
      </c>
      <c r="AN378" s="28">
        <v>0</v>
      </c>
      <c r="AO378" s="28">
        <v>0</v>
      </c>
      <c r="AP378" s="28">
        <v>1.48050927</v>
      </c>
      <c r="AQ378" s="28">
        <v>1.48050927</v>
      </c>
      <c r="AR378" s="28">
        <v>0</v>
      </c>
      <c r="AS378" s="28">
        <v>21.05714</v>
      </c>
      <c r="AT378" s="28">
        <v>46.305303439999996</v>
      </c>
      <c r="AU378" s="28">
        <v>121.47618672000004</v>
      </c>
      <c r="AV378" s="28">
        <v>117.03914397999999</v>
      </c>
      <c r="AW378" s="28">
        <v>238.51533070000005</v>
      </c>
      <c r="AX378" s="28">
        <v>14.386495249999999</v>
      </c>
      <c r="AY378" s="28">
        <v>0</v>
      </c>
      <c r="AZ378" s="27">
        <v>224.12883545000005</v>
      </c>
      <c r="BA378" s="15"/>
    </row>
    <row r="379" spans="2:53" x14ac:dyDescent="0.2">
      <c r="B379" s="18" t="s">
        <v>577</v>
      </c>
      <c r="C379" s="28">
        <v>55.19368206</v>
      </c>
      <c r="D379" s="28">
        <v>31.778834939999999</v>
      </c>
      <c r="E379" s="28">
        <v>13.424703769999999</v>
      </c>
      <c r="F379" s="28">
        <v>16.788387739999997</v>
      </c>
      <c r="G379" s="28">
        <v>1.5657434299999999</v>
      </c>
      <c r="H379" s="28">
        <v>23.414847119999997</v>
      </c>
      <c r="I379" s="28">
        <v>5.9314861100000007</v>
      </c>
      <c r="J379" s="28">
        <v>1.5772949999999999</v>
      </c>
      <c r="K379" s="28">
        <v>12.89111671</v>
      </c>
      <c r="L379" s="28">
        <v>3.0149492999999996</v>
      </c>
      <c r="M379" s="28">
        <v>221.88761700000001</v>
      </c>
      <c r="N379" s="28">
        <v>221.88761700000001</v>
      </c>
      <c r="O379" s="28">
        <v>0</v>
      </c>
      <c r="P379" s="28">
        <v>0</v>
      </c>
      <c r="Q379" s="28">
        <v>0</v>
      </c>
      <c r="R379" s="28">
        <v>277.08129905999999</v>
      </c>
      <c r="S379" s="28">
        <v>167.87939456000001</v>
      </c>
      <c r="T379" s="28">
        <v>3.5786491000000002</v>
      </c>
      <c r="U379" s="28">
        <v>20.044052789999999</v>
      </c>
      <c r="V379" s="28">
        <v>0</v>
      </c>
      <c r="W379" s="28">
        <v>0</v>
      </c>
      <c r="X379" s="28">
        <v>7.0024240899999999</v>
      </c>
      <c r="Y379" s="28">
        <v>42.624565950000004</v>
      </c>
      <c r="Z379" s="28">
        <v>0</v>
      </c>
      <c r="AA379" s="28">
        <v>241.12908649000002</v>
      </c>
      <c r="AB379" s="28">
        <v>35.952212569999972</v>
      </c>
      <c r="AC379" s="28">
        <v>0</v>
      </c>
      <c r="AD379" s="28">
        <v>0</v>
      </c>
      <c r="AE379" s="28">
        <v>0</v>
      </c>
      <c r="AF379" s="28">
        <v>0</v>
      </c>
      <c r="AG379" s="28">
        <v>0.91193564000000005</v>
      </c>
      <c r="AH379" s="28">
        <v>0.91193564000000005</v>
      </c>
      <c r="AI379" s="28">
        <v>0</v>
      </c>
      <c r="AJ379" s="28">
        <v>0</v>
      </c>
      <c r="AK379" s="28">
        <v>0.91193564000000005</v>
      </c>
      <c r="AL379" s="28">
        <v>1.2154586000000001</v>
      </c>
      <c r="AM379" s="28">
        <v>1.2154586000000001</v>
      </c>
      <c r="AN379" s="28">
        <v>0</v>
      </c>
      <c r="AO379" s="28">
        <v>0</v>
      </c>
      <c r="AP379" s="28">
        <v>16.59059113</v>
      </c>
      <c r="AQ379" s="28">
        <v>16.59059113</v>
      </c>
      <c r="AR379" s="28">
        <v>0</v>
      </c>
      <c r="AS379" s="28">
        <v>0</v>
      </c>
      <c r="AT379" s="28">
        <v>17.806049730000002</v>
      </c>
      <c r="AU379" s="28">
        <v>19.058098479999973</v>
      </c>
      <c r="AV379" s="28">
        <v>37.884726100000002</v>
      </c>
      <c r="AW379" s="28">
        <v>56.942824579999979</v>
      </c>
      <c r="AX379" s="28">
        <v>15.04739975</v>
      </c>
      <c r="AY379" s="28">
        <v>0</v>
      </c>
      <c r="AZ379" s="27">
        <v>41.895424829999982</v>
      </c>
      <c r="BA379" s="15"/>
    </row>
    <row r="380" spans="2:53" x14ac:dyDescent="0.2">
      <c r="B380" s="18" t="s">
        <v>578</v>
      </c>
      <c r="C380" s="28">
        <v>352.11525845</v>
      </c>
      <c r="D380" s="28">
        <v>270.62300699000002</v>
      </c>
      <c r="E380" s="28">
        <v>71.589908900000012</v>
      </c>
      <c r="F380" s="28">
        <v>188.14663177</v>
      </c>
      <c r="G380" s="28">
        <v>10.88646632</v>
      </c>
      <c r="H380" s="28">
        <v>81.492251459999991</v>
      </c>
      <c r="I380" s="28">
        <v>31.621605250000002</v>
      </c>
      <c r="J380" s="28">
        <v>27.183681399999998</v>
      </c>
      <c r="K380" s="28">
        <v>18.213893500000001</v>
      </c>
      <c r="L380" s="28">
        <v>4.4730713099999999</v>
      </c>
      <c r="M380" s="28">
        <v>423.20788056999999</v>
      </c>
      <c r="N380" s="28">
        <v>337.308674</v>
      </c>
      <c r="O380" s="28">
        <v>1.9074721699999999</v>
      </c>
      <c r="P380" s="28">
        <v>83.961734400000012</v>
      </c>
      <c r="Q380" s="28">
        <v>0.03</v>
      </c>
      <c r="R380" s="28">
        <v>775.32313901999999</v>
      </c>
      <c r="S380" s="28">
        <v>301.18435492000003</v>
      </c>
      <c r="T380" s="28">
        <v>29.445756230000001</v>
      </c>
      <c r="U380" s="28">
        <v>65.677674359999997</v>
      </c>
      <c r="V380" s="28">
        <v>2.8360926900000001</v>
      </c>
      <c r="W380" s="28">
        <v>65.894709919999997</v>
      </c>
      <c r="X380" s="28">
        <v>22.574936090000001</v>
      </c>
      <c r="Y380" s="28">
        <v>49.197200979999998</v>
      </c>
      <c r="Z380" s="28">
        <v>0</v>
      </c>
      <c r="AA380" s="28">
        <v>536.81072518999997</v>
      </c>
      <c r="AB380" s="28">
        <v>238.51241383000001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115.50666084000001</v>
      </c>
      <c r="AM380" s="28">
        <v>115.50666084000001</v>
      </c>
      <c r="AN380" s="28">
        <v>0</v>
      </c>
      <c r="AO380" s="28">
        <v>0</v>
      </c>
      <c r="AP380" s="28">
        <v>0</v>
      </c>
      <c r="AQ380" s="28">
        <v>0</v>
      </c>
      <c r="AR380" s="28">
        <v>0</v>
      </c>
      <c r="AS380" s="28">
        <v>25.137373100000001</v>
      </c>
      <c r="AT380" s="28">
        <v>140.64403394000001</v>
      </c>
      <c r="AU380" s="28">
        <v>97.86837989</v>
      </c>
      <c r="AV380" s="28">
        <v>161.31304766</v>
      </c>
      <c r="AW380" s="28">
        <v>259.18142754999997</v>
      </c>
      <c r="AX380" s="28">
        <v>15.1240211</v>
      </c>
      <c r="AY380" s="28">
        <v>0</v>
      </c>
      <c r="AZ380" s="27">
        <v>244.05740644999997</v>
      </c>
      <c r="BA380" s="15"/>
    </row>
    <row r="381" spans="2:53" x14ac:dyDescent="0.2">
      <c r="B381" s="22" t="s">
        <v>579</v>
      </c>
      <c r="C381" s="28">
        <v>207.40994399000002</v>
      </c>
      <c r="D381" s="28">
        <v>150.11055613000002</v>
      </c>
      <c r="E381" s="28">
        <v>85.455424680000007</v>
      </c>
      <c r="F381" s="28">
        <v>63.344194119999997</v>
      </c>
      <c r="G381" s="28">
        <v>1.31093733</v>
      </c>
      <c r="H381" s="28">
        <v>57.299387859999996</v>
      </c>
      <c r="I381" s="28">
        <v>27.483298170000001</v>
      </c>
      <c r="J381" s="28">
        <v>5.1371726999999998</v>
      </c>
      <c r="K381" s="28">
        <v>23.20964171</v>
      </c>
      <c r="L381" s="28">
        <v>1.46927528</v>
      </c>
      <c r="M381" s="28">
        <v>227.95748520999999</v>
      </c>
      <c r="N381" s="28">
        <v>220.95124799999999</v>
      </c>
      <c r="O381" s="28">
        <v>7.0062372100000001</v>
      </c>
      <c r="P381" s="28">
        <v>0</v>
      </c>
      <c r="Q381" s="28">
        <v>0</v>
      </c>
      <c r="R381" s="28">
        <v>435.3674292</v>
      </c>
      <c r="S381" s="28">
        <v>153.39546799999999</v>
      </c>
      <c r="T381" s="28">
        <v>26.588859199999998</v>
      </c>
      <c r="U381" s="28">
        <v>42.911067299999999</v>
      </c>
      <c r="V381" s="28">
        <v>0</v>
      </c>
      <c r="W381" s="28">
        <v>0</v>
      </c>
      <c r="X381" s="28">
        <v>16.492186090000001</v>
      </c>
      <c r="Y381" s="28">
        <v>24.13433182</v>
      </c>
      <c r="Z381" s="28">
        <v>0.21223185</v>
      </c>
      <c r="AA381" s="28">
        <v>263.73414426000005</v>
      </c>
      <c r="AB381" s="28">
        <v>171.63328493999995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  <c r="AJ381" s="28">
        <v>0</v>
      </c>
      <c r="AK381" s="28">
        <v>0</v>
      </c>
      <c r="AL381" s="28">
        <v>54.085687669999999</v>
      </c>
      <c r="AM381" s="28">
        <v>54.085687669999999</v>
      </c>
      <c r="AN381" s="28">
        <v>0</v>
      </c>
      <c r="AO381" s="28">
        <v>0</v>
      </c>
      <c r="AP381" s="28">
        <v>2.8150168500000001</v>
      </c>
      <c r="AQ381" s="28">
        <v>2.8150168500000001</v>
      </c>
      <c r="AR381" s="28">
        <v>0</v>
      </c>
      <c r="AS381" s="28">
        <v>0</v>
      </c>
      <c r="AT381" s="28">
        <v>56.900704519999998</v>
      </c>
      <c r="AU381" s="28">
        <v>114.73258041999995</v>
      </c>
      <c r="AV381" s="28">
        <v>97.794315999999995</v>
      </c>
      <c r="AW381" s="28">
        <v>212.52689641999996</v>
      </c>
      <c r="AX381" s="28">
        <v>17.791772769999998</v>
      </c>
      <c r="AY381" s="28">
        <v>13.26997577</v>
      </c>
      <c r="AZ381" s="27">
        <v>181.46514787999996</v>
      </c>
      <c r="BA381" s="15"/>
    </row>
    <row r="382" spans="2:53" x14ac:dyDescent="0.2">
      <c r="B382" s="22" t="s">
        <v>580</v>
      </c>
      <c r="C382" s="28">
        <v>27.155667620000003</v>
      </c>
      <c r="D382" s="28">
        <v>13.001091390000003</v>
      </c>
      <c r="E382" s="28">
        <v>6.4509909800000003</v>
      </c>
      <c r="F382" s="28">
        <v>6.0285174400000008</v>
      </c>
      <c r="G382" s="28">
        <v>0.52158296999999998</v>
      </c>
      <c r="H382" s="28">
        <v>14.15457623</v>
      </c>
      <c r="I382" s="28">
        <v>4.0462383199999996</v>
      </c>
      <c r="J382" s="28">
        <v>2.1532214999999999</v>
      </c>
      <c r="K382" s="28">
        <v>7.6810602100000001</v>
      </c>
      <c r="L382" s="28">
        <v>0.27405620000000003</v>
      </c>
      <c r="M382" s="28">
        <v>117.415308</v>
      </c>
      <c r="N382" s="28">
        <v>117.415308</v>
      </c>
      <c r="O382" s="28">
        <v>0</v>
      </c>
      <c r="P382" s="28">
        <v>0</v>
      </c>
      <c r="Q382" s="28">
        <v>0</v>
      </c>
      <c r="R382" s="28">
        <v>144.57097562000001</v>
      </c>
      <c r="S382" s="28">
        <v>89.213276120000003</v>
      </c>
      <c r="T382" s="28">
        <v>1.94461453</v>
      </c>
      <c r="U382" s="28">
        <v>9.5076050399999996</v>
      </c>
      <c r="V382" s="28">
        <v>0</v>
      </c>
      <c r="W382" s="28">
        <v>0</v>
      </c>
      <c r="X382" s="28">
        <v>1.5340003100000001</v>
      </c>
      <c r="Y382" s="28">
        <v>17.411367680000001</v>
      </c>
      <c r="Z382" s="28">
        <v>0</v>
      </c>
      <c r="AA382" s="28">
        <v>119.61086367999999</v>
      </c>
      <c r="AB382" s="28">
        <v>24.960111940000019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  <c r="AJ382" s="28">
        <v>0</v>
      </c>
      <c r="AK382" s="28">
        <v>0</v>
      </c>
      <c r="AL382" s="28">
        <v>5.7731599999999998</v>
      </c>
      <c r="AM382" s="28">
        <v>5.7731599999999998</v>
      </c>
      <c r="AN382" s="28">
        <v>0</v>
      </c>
      <c r="AO382" s="28">
        <v>0</v>
      </c>
      <c r="AP382" s="28">
        <v>0</v>
      </c>
      <c r="AQ382" s="28">
        <v>0</v>
      </c>
      <c r="AR382" s="28">
        <v>0</v>
      </c>
      <c r="AS382" s="28">
        <v>0</v>
      </c>
      <c r="AT382" s="28">
        <v>5.7731599999999998</v>
      </c>
      <c r="AU382" s="28">
        <v>19.186951940000018</v>
      </c>
      <c r="AV382" s="28">
        <v>44.35948629</v>
      </c>
      <c r="AW382" s="28">
        <v>63.546438230000021</v>
      </c>
      <c r="AX382" s="28">
        <v>0</v>
      </c>
      <c r="AY382" s="28">
        <v>11.37212952</v>
      </c>
      <c r="AZ382" s="27">
        <v>52.17430871000002</v>
      </c>
      <c r="BA382" s="15"/>
    </row>
    <row r="383" spans="2:53" x14ac:dyDescent="0.2">
      <c r="B383" s="18" t="s">
        <v>581</v>
      </c>
      <c r="C383" s="28">
        <v>53.595515989999996</v>
      </c>
      <c r="D383" s="28">
        <v>38.426411479999999</v>
      </c>
      <c r="E383" s="28">
        <v>22.043825809999998</v>
      </c>
      <c r="F383" s="28">
        <v>14.990151300000001</v>
      </c>
      <c r="G383" s="28">
        <v>1.3924343700000001</v>
      </c>
      <c r="H383" s="28">
        <v>15.16910451</v>
      </c>
      <c r="I383" s="28">
        <v>5.7743829199999999</v>
      </c>
      <c r="J383" s="28">
        <v>3.1238161200000003</v>
      </c>
      <c r="K383" s="28">
        <v>4.0259347200000004</v>
      </c>
      <c r="L383" s="28">
        <v>2.2449707499999998</v>
      </c>
      <c r="M383" s="28">
        <v>156.60481977999999</v>
      </c>
      <c r="N383" s="28">
        <v>154.95574103999999</v>
      </c>
      <c r="O383" s="28">
        <v>1.60922922</v>
      </c>
      <c r="P383" s="28">
        <v>0</v>
      </c>
      <c r="Q383" s="28">
        <v>3.9849519999999999E-2</v>
      </c>
      <c r="R383" s="28">
        <v>210.20033576999998</v>
      </c>
      <c r="S383" s="28">
        <v>81.51306704000001</v>
      </c>
      <c r="T383" s="28">
        <v>5.3314394400000005</v>
      </c>
      <c r="U383" s="28">
        <v>20.910936510000003</v>
      </c>
      <c r="V383" s="28">
        <v>0</v>
      </c>
      <c r="W383" s="28">
        <v>0</v>
      </c>
      <c r="X383" s="28">
        <v>4.0150242599999997</v>
      </c>
      <c r="Y383" s="28">
        <v>32.61369019</v>
      </c>
      <c r="Z383" s="28">
        <v>0</v>
      </c>
      <c r="AA383" s="28">
        <v>144.38415744000002</v>
      </c>
      <c r="AB383" s="28">
        <v>65.816178329999957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  <c r="AJ383" s="28">
        <v>0</v>
      </c>
      <c r="AK383" s="28">
        <v>0</v>
      </c>
      <c r="AL383" s="28">
        <v>4.8821680199999999</v>
      </c>
      <c r="AM383" s="28">
        <v>4.8821680199999999</v>
      </c>
      <c r="AN383" s="28">
        <v>0</v>
      </c>
      <c r="AO383" s="28">
        <v>0</v>
      </c>
      <c r="AP383" s="28">
        <v>0</v>
      </c>
      <c r="AQ383" s="28">
        <v>0</v>
      </c>
      <c r="AR383" s="28">
        <v>0</v>
      </c>
      <c r="AS383" s="28">
        <v>0</v>
      </c>
      <c r="AT383" s="28">
        <v>4.8821680199999999</v>
      </c>
      <c r="AU383" s="28">
        <v>60.934010309999955</v>
      </c>
      <c r="AV383" s="28">
        <v>119.05658839</v>
      </c>
      <c r="AW383" s="28">
        <v>179.99059869999996</v>
      </c>
      <c r="AX383" s="28">
        <v>19.397776289999999</v>
      </c>
      <c r="AY383" s="28">
        <v>0</v>
      </c>
      <c r="AZ383" s="27">
        <v>160.59282240999997</v>
      </c>
      <c r="BA383" s="15"/>
    </row>
    <row r="384" spans="2:53" x14ac:dyDescent="0.2">
      <c r="B384" s="18" t="s">
        <v>582</v>
      </c>
      <c r="C384" s="28">
        <v>14.207638469999999</v>
      </c>
      <c r="D384" s="28">
        <v>9.5602610299999995</v>
      </c>
      <c r="E384" s="28">
        <v>6.1553771899999994</v>
      </c>
      <c r="F384" s="28">
        <v>2.94077923</v>
      </c>
      <c r="G384" s="28">
        <v>0.46410460999999997</v>
      </c>
      <c r="H384" s="28">
        <v>4.6473774399999996</v>
      </c>
      <c r="I384" s="28">
        <v>2.4199922799999998</v>
      </c>
      <c r="J384" s="28">
        <v>0.19153424999999999</v>
      </c>
      <c r="K384" s="28">
        <v>1.5472213500000001</v>
      </c>
      <c r="L384" s="28">
        <v>0.48862956000000002</v>
      </c>
      <c r="M384" s="28">
        <v>109.46955082999999</v>
      </c>
      <c r="N384" s="28">
        <v>108.65565599999999</v>
      </c>
      <c r="O384" s="28">
        <v>0.81389482999999996</v>
      </c>
      <c r="P384" s="28">
        <v>0</v>
      </c>
      <c r="Q384" s="28">
        <v>0</v>
      </c>
      <c r="R384" s="28">
        <v>123.67718929999998</v>
      </c>
      <c r="S384" s="28">
        <v>79.284083280000004</v>
      </c>
      <c r="T384" s="28">
        <v>2.61981748</v>
      </c>
      <c r="U384" s="28">
        <v>9.4445555500000005</v>
      </c>
      <c r="V384" s="28">
        <v>0.60953952</v>
      </c>
      <c r="W384" s="28">
        <v>0</v>
      </c>
      <c r="X384" s="28">
        <v>3.2821399500000004</v>
      </c>
      <c r="Y384" s="28">
        <v>7.2683298799999996</v>
      </c>
      <c r="Z384" s="28">
        <v>0.96213335999999994</v>
      </c>
      <c r="AA384" s="28">
        <v>103.47059901999999</v>
      </c>
      <c r="AB384" s="28">
        <v>20.206590279999986</v>
      </c>
      <c r="AC384" s="28">
        <v>0</v>
      </c>
      <c r="AD384" s="28">
        <v>0</v>
      </c>
      <c r="AE384" s="28">
        <v>0</v>
      </c>
      <c r="AF384" s="28">
        <v>0</v>
      </c>
      <c r="AG384" s="28">
        <v>0</v>
      </c>
      <c r="AH384" s="28">
        <v>0</v>
      </c>
      <c r="AI384" s="28">
        <v>0</v>
      </c>
      <c r="AJ384" s="28">
        <v>0</v>
      </c>
      <c r="AK384" s="28">
        <v>0</v>
      </c>
      <c r="AL384" s="28">
        <v>0.83542171999999992</v>
      </c>
      <c r="AM384" s="28">
        <v>0.83542171999999992</v>
      </c>
      <c r="AN384" s="28">
        <v>0</v>
      </c>
      <c r="AO384" s="28">
        <v>0</v>
      </c>
      <c r="AP384" s="28">
        <v>4.311026</v>
      </c>
      <c r="AQ384" s="28">
        <v>4.311026</v>
      </c>
      <c r="AR384" s="28">
        <v>0</v>
      </c>
      <c r="AS384" s="28">
        <v>0.78707048000000002</v>
      </c>
      <c r="AT384" s="28">
        <v>5.9335182</v>
      </c>
      <c r="AU384" s="28">
        <v>14.273072079999986</v>
      </c>
      <c r="AV384" s="28">
        <v>14.32622011</v>
      </c>
      <c r="AW384" s="28">
        <v>28.599292189999986</v>
      </c>
      <c r="AX384" s="28">
        <v>0.71094309999999994</v>
      </c>
      <c r="AY384" s="28">
        <v>0</v>
      </c>
      <c r="AZ384" s="27">
        <v>27.888349089999984</v>
      </c>
      <c r="BA384" s="15"/>
    </row>
    <row r="385" spans="2:53" x14ac:dyDescent="0.2">
      <c r="B385" s="22" t="s">
        <v>583</v>
      </c>
      <c r="C385" s="28">
        <v>128.43767352</v>
      </c>
      <c r="D385" s="28">
        <v>97.683401799999999</v>
      </c>
      <c r="E385" s="28">
        <v>37.28652846</v>
      </c>
      <c r="F385" s="28">
        <v>57.729487259999999</v>
      </c>
      <c r="G385" s="28">
        <v>2.66738608</v>
      </c>
      <c r="H385" s="28">
        <v>30.754271720000006</v>
      </c>
      <c r="I385" s="28">
        <v>13.768754210000001</v>
      </c>
      <c r="J385" s="28">
        <v>4.3391820000000001</v>
      </c>
      <c r="K385" s="28">
        <v>11.166271650000001</v>
      </c>
      <c r="L385" s="28">
        <v>1.48006386</v>
      </c>
      <c r="M385" s="28">
        <v>184.49969253</v>
      </c>
      <c r="N385" s="28">
        <v>182.045928</v>
      </c>
      <c r="O385" s="28">
        <v>2.4537645299999999</v>
      </c>
      <c r="P385" s="28">
        <v>0</v>
      </c>
      <c r="Q385" s="28">
        <v>0</v>
      </c>
      <c r="R385" s="28">
        <v>312.93736605000004</v>
      </c>
      <c r="S385" s="28">
        <v>137.35014537999999</v>
      </c>
      <c r="T385" s="28">
        <v>15.235085339999999</v>
      </c>
      <c r="U385" s="28">
        <v>25.357036949999998</v>
      </c>
      <c r="V385" s="28">
        <v>0</v>
      </c>
      <c r="W385" s="28">
        <v>5.6225139999999998</v>
      </c>
      <c r="X385" s="28">
        <v>27.304966739999998</v>
      </c>
      <c r="Y385" s="28">
        <v>19.084255750000001</v>
      </c>
      <c r="Z385" s="28">
        <v>0</v>
      </c>
      <c r="AA385" s="28">
        <v>229.95400416000001</v>
      </c>
      <c r="AB385" s="28">
        <v>82.983361890000026</v>
      </c>
      <c r="AC385" s="28">
        <v>0</v>
      </c>
      <c r="AD385" s="28">
        <v>0</v>
      </c>
      <c r="AE385" s="28">
        <v>0</v>
      </c>
      <c r="AF385" s="28">
        <v>0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38.492711200000002</v>
      </c>
      <c r="AM385" s="28">
        <v>38.492711200000002</v>
      </c>
      <c r="AN385" s="28">
        <v>0</v>
      </c>
      <c r="AO385" s="28">
        <v>0</v>
      </c>
      <c r="AP385" s="28">
        <v>0</v>
      </c>
      <c r="AQ385" s="28">
        <v>0</v>
      </c>
      <c r="AR385" s="28">
        <v>0</v>
      </c>
      <c r="AS385" s="28">
        <v>0</v>
      </c>
      <c r="AT385" s="28">
        <v>38.492711200000002</v>
      </c>
      <c r="AU385" s="28">
        <v>44.490650690000024</v>
      </c>
      <c r="AV385" s="28">
        <v>96.027815959999998</v>
      </c>
      <c r="AW385" s="28">
        <v>140.51846665000002</v>
      </c>
      <c r="AX385" s="28">
        <v>15.63006773</v>
      </c>
      <c r="AY385" s="28">
        <v>0</v>
      </c>
      <c r="AZ385" s="27">
        <v>124.88839892000001</v>
      </c>
      <c r="BA385" s="15"/>
    </row>
    <row r="386" spans="2:53" x14ac:dyDescent="0.2">
      <c r="B386" s="18" t="s">
        <v>584</v>
      </c>
      <c r="C386" s="28">
        <v>217.58642856</v>
      </c>
      <c r="D386" s="28">
        <v>112.69386642999999</v>
      </c>
      <c r="E386" s="28">
        <v>47.504273810000001</v>
      </c>
      <c r="F386" s="28">
        <v>62.258788189999997</v>
      </c>
      <c r="G386" s="28">
        <v>2.9308044300000002</v>
      </c>
      <c r="H386" s="28">
        <v>104.89256213</v>
      </c>
      <c r="I386" s="28">
        <v>24.028220640000001</v>
      </c>
      <c r="J386" s="28">
        <v>3.8456056200000002</v>
      </c>
      <c r="K386" s="28">
        <v>73.89993011</v>
      </c>
      <c r="L386" s="28">
        <v>3.1188057599999999</v>
      </c>
      <c r="M386" s="28">
        <v>170.97831257999999</v>
      </c>
      <c r="N386" s="28">
        <v>168.07739624999999</v>
      </c>
      <c r="O386" s="28">
        <v>2.9009163300000003</v>
      </c>
      <c r="P386" s="28">
        <v>0</v>
      </c>
      <c r="Q386" s="28">
        <v>0</v>
      </c>
      <c r="R386" s="28">
        <v>388.56474114000002</v>
      </c>
      <c r="S386" s="28">
        <v>185.85509297999999</v>
      </c>
      <c r="T386" s="28">
        <v>21.13638332</v>
      </c>
      <c r="U386" s="28">
        <v>35.721940750000002</v>
      </c>
      <c r="V386" s="28">
        <v>0</v>
      </c>
      <c r="W386" s="28">
        <v>0</v>
      </c>
      <c r="X386" s="28">
        <v>24.033356550000001</v>
      </c>
      <c r="Y386" s="28">
        <v>43.825932100000003</v>
      </c>
      <c r="Z386" s="28">
        <v>0</v>
      </c>
      <c r="AA386" s="28">
        <v>310.57270569999997</v>
      </c>
      <c r="AB386" s="28">
        <v>77.992035440000052</v>
      </c>
      <c r="AC386" s="28">
        <v>0</v>
      </c>
      <c r="AD386" s="28">
        <v>0</v>
      </c>
      <c r="AE386" s="28">
        <v>0</v>
      </c>
      <c r="AF386" s="28">
        <v>0</v>
      </c>
      <c r="AG386" s="28">
        <v>0</v>
      </c>
      <c r="AH386" s="28">
        <v>0</v>
      </c>
      <c r="AI386" s="28">
        <v>0</v>
      </c>
      <c r="AJ386" s="28">
        <v>0</v>
      </c>
      <c r="AK386" s="28">
        <v>0</v>
      </c>
      <c r="AL386" s="28">
        <v>57.4575952</v>
      </c>
      <c r="AM386" s="28">
        <v>57.4575952</v>
      </c>
      <c r="AN386" s="28">
        <v>0</v>
      </c>
      <c r="AO386" s="28">
        <v>0</v>
      </c>
      <c r="AP386" s="28">
        <v>0</v>
      </c>
      <c r="AQ386" s="28">
        <v>0</v>
      </c>
      <c r="AR386" s="28">
        <v>0</v>
      </c>
      <c r="AS386" s="28">
        <v>0</v>
      </c>
      <c r="AT386" s="28">
        <v>57.4575952</v>
      </c>
      <c r="AU386" s="28">
        <v>20.534440240000052</v>
      </c>
      <c r="AV386" s="28">
        <v>182.90600000000001</v>
      </c>
      <c r="AW386" s="28">
        <v>203.44044024000004</v>
      </c>
      <c r="AX386" s="28">
        <v>4.3019468700000001</v>
      </c>
      <c r="AY386" s="28">
        <v>0</v>
      </c>
      <c r="AZ386" s="27">
        <v>199.13849337000005</v>
      </c>
      <c r="BA386" s="15"/>
    </row>
    <row r="387" spans="2:53" x14ac:dyDescent="0.2">
      <c r="B387" s="18" t="s">
        <v>406</v>
      </c>
      <c r="C387" s="28">
        <v>160.16053252</v>
      </c>
      <c r="D387" s="28">
        <v>131.29861109999999</v>
      </c>
      <c r="E387" s="28">
        <v>87.601207279999997</v>
      </c>
      <c r="F387" s="28">
        <v>42.789844600000002</v>
      </c>
      <c r="G387" s="28">
        <v>0.90755922</v>
      </c>
      <c r="H387" s="28">
        <v>28.861921420000002</v>
      </c>
      <c r="I387" s="28">
        <v>5.5340931200000005</v>
      </c>
      <c r="J387" s="28">
        <v>2.1534745800000001</v>
      </c>
      <c r="K387" s="28">
        <v>17.800315600000001</v>
      </c>
      <c r="L387" s="28">
        <v>3.3740381200000003</v>
      </c>
      <c r="M387" s="28">
        <v>191.33807795000001</v>
      </c>
      <c r="N387" s="28">
        <v>190.05078900000001</v>
      </c>
      <c r="O387" s="28">
        <v>1.28728895</v>
      </c>
      <c r="P387" s="28">
        <v>0</v>
      </c>
      <c r="Q387" s="28">
        <v>0</v>
      </c>
      <c r="R387" s="28">
        <v>351.49861047000002</v>
      </c>
      <c r="S387" s="28">
        <v>122.96641503000001</v>
      </c>
      <c r="T387" s="28">
        <v>7.6635715700000002</v>
      </c>
      <c r="U387" s="28">
        <v>12.869673329999999</v>
      </c>
      <c r="V387" s="28">
        <v>0</v>
      </c>
      <c r="W387" s="28">
        <v>0</v>
      </c>
      <c r="X387" s="28">
        <v>8.1682757699999993</v>
      </c>
      <c r="Y387" s="28">
        <v>19.244070319999999</v>
      </c>
      <c r="Z387" s="28">
        <v>0</v>
      </c>
      <c r="AA387" s="28">
        <v>170.91200602000001</v>
      </c>
      <c r="AB387" s="28">
        <v>180.58660445000001</v>
      </c>
      <c r="AC387" s="28">
        <v>0</v>
      </c>
      <c r="AD387" s="28">
        <v>0</v>
      </c>
      <c r="AE387" s="28">
        <v>0</v>
      </c>
      <c r="AF387" s="28">
        <v>0</v>
      </c>
      <c r="AG387" s="28">
        <v>0</v>
      </c>
      <c r="AH387" s="28">
        <v>0</v>
      </c>
      <c r="AI387" s="28">
        <v>0</v>
      </c>
      <c r="AJ387" s="28">
        <v>0</v>
      </c>
      <c r="AK387" s="28">
        <v>0</v>
      </c>
      <c r="AL387" s="28">
        <v>9.3618986299999989</v>
      </c>
      <c r="AM387" s="28">
        <v>9.3618986299999989</v>
      </c>
      <c r="AN387" s="28">
        <v>0</v>
      </c>
      <c r="AO387" s="28">
        <v>0</v>
      </c>
      <c r="AP387" s="28">
        <v>0</v>
      </c>
      <c r="AQ387" s="28">
        <v>0</v>
      </c>
      <c r="AR387" s="28">
        <v>0</v>
      </c>
      <c r="AS387" s="28">
        <v>0</v>
      </c>
      <c r="AT387" s="28">
        <v>9.3618986299999989</v>
      </c>
      <c r="AU387" s="28">
        <v>171.22470582</v>
      </c>
      <c r="AV387" s="28">
        <v>168.49329044999999</v>
      </c>
      <c r="AW387" s="28">
        <v>339.71799626999996</v>
      </c>
      <c r="AX387" s="28">
        <v>8.7057294399999989</v>
      </c>
      <c r="AY387" s="28">
        <v>0</v>
      </c>
      <c r="AZ387" s="27">
        <v>331.01226682999993</v>
      </c>
      <c r="BA387" s="15"/>
    </row>
    <row r="388" spans="2:53" x14ac:dyDescent="0.2">
      <c r="B388" s="18" t="s">
        <v>585</v>
      </c>
      <c r="C388" s="28">
        <v>72.57452807</v>
      </c>
      <c r="D388" s="28">
        <v>51.796989830000001</v>
      </c>
      <c r="E388" s="28">
        <v>28.537166369999998</v>
      </c>
      <c r="F388" s="28">
        <v>22.23058434</v>
      </c>
      <c r="G388" s="28">
        <v>1.02923912</v>
      </c>
      <c r="H388" s="28">
        <v>20.777538240000002</v>
      </c>
      <c r="I388" s="28">
        <v>6.6498132199999995</v>
      </c>
      <c r="J388" s="28">
        <v>4.9671395899999995</v>
      </c>
      <c r="K388" s="28">
        <v>8.9996193200000008</v>
      </c>
      <c r="L388" s="28">
        <v>0.16096611</v>
      </c>
      <c r="M388" s="28">
        <v>275.30533186999997</v>
      </c>
      <c r="N388" s="28">
        <v>272.97228999999999</v>
      </c>
      <c r="O388" s="28">
        <v>2.3330418700000002</v>
      </c>
      <c r="P388" s="28">
        <v>0</v>
      </c>
      <c r="Q388" s="28">
        <v>0</v>
      </c>
      <c r="R388" s="28">
        <v>347.87985993999996</v>
      </c>
      <c r="S388" s="28">
        <v>144.53522828000001</v>
      </c>
      <c r="T388" s="28">
        <v>11.186057480000001</v>
      </c>
      <c r="U388" s="28">
        <v>29.61069938</v>
      </c>
      <c r="V388" s="28">
        <v>0</v>
      </c>
      <c r="W388" s="28">
        <v>0</v>
      </c>
      <c r="X388" s="28">
        <v>8.9119097499999995</v>
      </c>
      <c r="Y388" s="28">
        <v>91.13887647</v>
      </c>
      <c r="Z388" s="28">
        <v>0</v>
      </c>
      <c r="AA388" s="28">
        <v>285.38277135999999</v>
      </c>
      <c r="AB388" s="28">
        <v>62.497088579999968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  <c r="AJ388" s="28">
        <v>8.6040000000000005E-2</v>
      </c>
      <c r="AK388" s="28">
        <v>8.6040000000000005E-2</v>
      </c>
      <c r="AL388" s="28">
        <v>4.4853502499999998</v>
      </c>
      <c r="AM388" s="28">
        <v>4.4853502499999998</v>
      </c>
      <c r="AN388" s="28">
        <v>0</v>
      </c>
      <c r="AO388" s="28">
        <v>0</v>
      </c>
      <c r="AP388" s="28">
        <v>7.6104091399999998</v>
      </c>
      <c r="AQ388" s="28">
        <v>7.6104091399999998</v>
      </c>
      <c r="AR388" s="28">
        <v>0</v>
      </c>
      <c r="AS388" s="28">
        <v>0</v>
      </c>
      <c r="AT388" s="28">
        <v>12.09575939</v>
      </c>
      <c r="AU388" s="28">
        <v>50.487369189999967</v>
      </c>
      <c r="AV388" s="28">
        <v>39.833526390000003</v>
      </c>
      <c r="AW388" s="28">
        <v>90.32089557999997</v>
      </c>
      <c r="AX388" s="28">
        <v>11.66251971</v>
      </c>
      <c r="AY388" s="28">
        <v>0</v>
      </c>
      <c r="AZ388" s="27">
        <v>78.658375869999972</v>
      </c>
      <c r="BA388" s="15"/>
    </row>
    <row r="389" spans="2:53" x14ac:dyDescent="0.2">
      <c r="B389" s="18" t="s">
        <v>586</v>
      </c>
      <c r="C389" s="28">
        <v>92.103141690000001</v>
      </c>
      <c r="D389" s="28">
        <v>52.40744231</v>
      </c>
      <c r="E389" s="28">
        <v>17.34701484</v>
      </c>
      <c r="F389" s="28">
        <v>34.0649175</v>
      </c>
      <c r="G389" s="28">
        <v>0.99550996999999997</v>
      </c>
      <c r="H389" s="28">
        <v>39.695699380000001</v>
      </c>
      <c r="I389" s="28">
        <v>16.248013830000001</v>
      </c>
      <c r="J389" s="28">
        <v>2.6584249999999998</v>
      </c>
      <c r="K389" s="28">
        <v>15.39544414</v>
      </c>
      <c r="L389" s="28">
        <v>5.3938164100000003</v>
      </c>
      <c r="M389" s="28">
        <v>181.75873295</v>
      </c>
      <c r="N389" s="28">
        <v>179.94475199999999</v>
      </c>
      <c r="O389" s="28">
        <v>1.8139809499999999</v>
      </c>
      <c r="P389" s="28">
        <v>0</v>
      </c>
      <c r="Q389" s="28">
        <v>0</v>
      </c>
      <c r="R389" s="28">
        <v>273.86187464</v>
      </c>
      <c r="S389" s="28">
        <v>94.44175229999999</v>
      </c>
      <c r="T389" s="28">
        <v>3.99073134</v>
      </c>
      <c r="U389" s="28">
        <v>29.934010520000001</v>
      </c>
      <c r="V389" s="28">
        <v>0</v>
      </c>
      <c r="W389" s="28">
        <v>5.2209035799999999</v>
      </c>
      <c r="X389" s="28">
        <v>9.8454765700000006</v>
      </c>
      <c r="Y389" s="28">
        <v>30.811036089999998</v>
      </c>
      <c r="Z389" s="28">
        <v>0</v>
      </c>
      <c r="AA389" s="28">
        <v>174.24391039999998</v>
      </c>
      <c r="AB389" s="28">
        <v>99.61796424000002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  <c r="AJ389" s="28">
        <v>2.4980009300000003</v>
      </c>
      <c r="AK389" s="28">
        <v>2.4980009300000003</v>
      </c>
      <c r="AL389" s="28">
        <v>82.730517040000009</v>
      </c>
      <c r="AM389" s="28">
        <v>82.730517040000009</v>
      </c>
      <c r="AN389" s="28">
        <v>0</v>
      </c>
      <c r="AO389" s="28">
        <v>0</v>
      </c>
      <c r="AP389" s="28">
        <v>0</v>
      </c>
      <c r="AQ389" s="28">
        <v>0</v>
      </c>
      <c r="AR389" s="28">
        <v>0</v>
      </c>
      <c r="AS389" s="28">
        <v>0.83700591000000002</v>
      </c>
      <c r="AT389" s="28">
        <v>83.567522950000011</v>
      </c>
      <c r="AU389" s="28">
        <v>18.548442220000013</v>
      </c>
      <c r="AV389" s="28">
        <v>139.22361196</v>
      </c>
      <c r="AW389" s="28">
        <v>157.77205418</v>
      </c>
      <c r="AX389" s="28">
        <v>23.60676218</v>
      </c>
      <c r="AY389" s="28">
        <v>0</v>
      </c>
      <c r="AZ389" s="27">
        <v>134.16529199999999</v>
      </c>
      <c r="BA389" s="15"/>
    </row>
    <row r="390" spans="2:53" x14ac:dyDescent="0.2">
      <c r="B390" s="18" t="s">
        <v>413</v>
      </c>
      <c r="C390" s="28">
        <v>273.32790205999999</v>
      </c>
      <c r="D390" s="28">
        <v>215.36992092999998</v>
      </c>
      <c r="E390" s="28">
        <v>74.342957639999995</v>
      </c>
      <c r="F390" s="28">
        <v>136.19126519</v>
      </c>
      <c r="G390" s="28">
        <v>4.8356980999999992</v>
      </c>
      <c r="H390" s="28">
        <v>57.95798113</v>
      </c>
      <c r="I390" s="28">
        <v>15.33070092</v>
      </c>
      <c r="J390" s="28">
        <v>15.576435679999999</v>
      </c>
      <c r="K390" s="28">
        <v>25.296013519999999</v>
      </c>
      <c r="L390" s="28">
        <v>1.75483101</v>
      </c>
      <c r="M390" s="28">
        <v>393.02258399999999</v>
      </c>
      <c r="N390" s="28">
        <v>393.02258399999999</v>
      </c>
      <c r="O390" s="28">
        <v>0</v>
      </c>
      <c r="P390" s="28">
        <v>0</v>
      </c>
      <c r="Q390" s="28">
        <v>0</v>
      </c>
      <c r="R390" s="28">
        <v>666.35048605999998</v>
      </c>
      <c r="S390" s="28">
        <v>148.32114694000001</v>
      </c>
      <c r="T390" s="28">
        <v>42.25014754</v>
      </c>
      <c r="U390" s="28">
        <v>44.011271170000001</v>
      </c>
      <c r="V390" s="28">
        <v>0</v>
      </c>
      <c r="W390" s="28">
        <v>0.312</v>
      </c>
      <c r="X390" s="28">
        <v>41.971912549999999</v>
      </c>
      <c r="Y390" s="28">
        <v>111.65368259</v>
      </c>
      <c r="Z390" s="28">
        <v>0</v>
      </c>
      <c r="AA390" s="28">
        <v>388.52016079000003</v>
      </c>
      <c r="AB390" s="28">
        <v>277.83032526999995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  <c r="AJ390" s="28">
        <v>0</v>
      </c>
      <c r="AK390" s="28">
        <v>0</v>
      </c>
      <c r="AL390" s="28">
        <v>185.56533693</v>
      </c>
      <c r="AM390" s="28">
        <v>185.56533693</v>
      </c>
      <c r="AN390" s="28">
        <v>0</v>
      </c>
      <c r="AO390" s="28">
        <v>0</v>
      </c>
      <c r="AP390" s="28">
        <v>0</v>
      </c>
      <c r="AQ390" s="28">
        <v>0</v>
      </c>
      <c r="AR390" s="28">
        <v>0</v>
      </c>
      <c r="AS390" s="28">
        <v>0</v>
      </c>
      <c r="AT390" s="28">
        <v>185.56533693</v>
      </c>
      <c r="AU390" s="28">
        <v>92.264988339999945</v>
      </c>
      <c r="AV390" s="28">
        <v>300.57742400000001</v>
      </c>
      <c r="AW390" s="28">
        <v>392.84241233999995</v>
      </c>
      <c r="AX390" s="28">
        <v>16.501009889999999</v>
      </c>
      <c r="AY390" s="28">
        <v>12.430774509999999</v>
      </c>
      <c r="AZ390" s="27">
        <v>363.91062793999998</v>
      </c>
      <c r="BA390" s="15"/>
    </row>
    <row r="391" spans="2:53" x14ac:dyDescent="0.2">
      <c r="B391" s="19" t="s">
        <v>1568</v>
      </c>
      <c r="C391" s="25">
        <v>2592.6235582899999</v>
      </c>
      <c r="D391" s="25">
        <v>1860.2789020900004</v>
      </c>
      <c r="E391" s="25">
        <v>729.11632068000017</v>
      </c>
      <c r="F391" s="25">
        <v>1087.13955356</v>
      </c>
      <c r="G391" s="25">
        <v>44.023027850000013</v>
      </c>
      <c r="H391" s="25">
        <v>732.34465620000003</v>
      </c>
      <c r="I391" s="25">
        <v>223.03534132999997</v>
      </c>
      <c r="J391" s="25">
        <v>125.94547806999999</v>
      </c>
      <c r="K391" s="25">
        <v>340.97177183000002</v>
      </c>
      <c r="L391" s="25">
        <v>42.39206497</v>
      </c>
      <c r="M391" s="25">
        <v>4193.0922373200001</v>
      </c>
      <c r="N391" s="25">
        <v>4059.7822212899996</v>
      </c>
      <c r="O391" s="25">
        <v>41.232173799999998</v>
      </c>
      <c r="P391" s="25">
        <v>91.956492710000006</v>
      </c>
      <c r="Q391" s="25">
        <v>0.12134951999999999</v>
      </c>
      <c r="R391" s="25">
        <v>6785.7157956099982</v>
      </c>
      <c r="S391" s="25">
        <v>2748.8344046900002</v>
      </c>
      <c r="T391" s="25">
        <v>233.40362859999996</v>
      </c>
      <c r="U391" s="25">
        <v>521.55908875</v>
      </c>
      <c r="V391" s="25">
        <v>6.2166939200000009</v>
      </c>
      <c r="W391" s="25">
        <v>153.87958913</v>
      </c>
      <c r="X391" s="25">
        <v>382.80399475000002</v>
      </c>
      <c r="Y391" s="25">
        <v>799.25060028000007</v>
      </c>
      <c r="Z391" s="25">
        <v>5.8943423800000003</v>
      </c>
      <c r="AA391" s="25">
        <v>4851.8423424999992</v>
      </c>
      <c r="AB391" s="25">
        <v>1933.8734531099999</v>
      </c>
      <c r="AC391" s="25">
        <v>0.52500000000000002</v>
      </c>
      <c r="AD391" s="25">
        <v>0.52500000000000002</v>
      </c>
      <c r="AE391" s="25">
        <v>0</v>
      </c>
      <c r="AF391" s="25">
        <v>0</v>
      </c>
      <c r="AG391" s="25">
        <v>21.86293564</v>
      </c>
      <c r="AH391" s="25">
        <v>21.86293564</v>
      </c>
      <c r="AI391" s="25">
        <v>0</v>
      </c>
      <c r="AJ391" s="25">
        <v>49.80954182</v>
      </c>
      <c r="AK391" s="25">
        <v>72.197477460000002</v>
      </c>
      <c r="AL391" s="25">
        <v>781.79839361999984</v>
      </c>
      <c r="AM391" s="25">
        <v>781.79839361999984</v>
      </c>
      <c r="AN391" s="25">
        <v>0</v>
      </c>
      <c r="AO391" s="25">
        <v>0</v>
      </c>
      <c r="AP391" s="25">
        <v>50.761665979999997</v>
      </c>
      <c r="AQ391" s="25">
        <v>50.761665979999997</v>
      </c>
      <c r="AR391" s="25">
        <v>0</v>
      </c>
      <c r="AS391" s="25">
        <v>64.547862530000003</v>
      </c>
      <c r="AT391" s="25">
        <v>897.10792212999991</v>
      </c>
      <c r="AU391" s="25">
        <v>1108.9630084399998</v>
      </c>
      <c r="AV391" s="25">
        <v>2015.1517804099997</v>
      </c>
      <c r="AW391" s="25">
        <v>3124.11478885</v>
      </c>
      <c r="AX391" s="25">
        <v>271.77449375999998</v>
      </c>
      <c r="AY391" s="25">
        <v>52.988259980000002</v>
      </c>
      <c r="AZ391" s="25">
        <v>2799.3520351100001</v>
      </c>
      <c r="BA391" s="15"/>
    </row>
    <row r="392" spans="2:53" x14ac:dyDescent="0.2">
      <c r="B392" s="57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15"/>
    </row>
    <row r="393" spans="2:53" x14ac:dyDescent="0.2">
      <c r="B393" s="59" t="s">
        <v>82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15"/>
    </row>
    <row r="394" spans="2:53" x14ac:dyDescent="0.2">
      <c r="B394" s="18" t="s">
        <v>587</v>
      </c>
      <c r="C394" s="28">
        <v>20.14838614</v>
      </c>
      <c r="D394" s="28">
        <v>16.232994269999999</v>
      </c>
      <c r="E394" s="28">
        <v>8.9437715600000001</v>
      </c>
      <c r="F394" s="28">
        <v>6.4627892100000004</v>
      </c>
      <c r="G394" s="28">
        <v>0.82643350000000004</v>
      </c>
      <c r="H394" s="28">
        <v>3.9153918700000001</v>
      </c>
      <c r="I394" s="28">
        <v>1.9261070200000001</v>
      </c>
      <c r="J394" s="28">
        <v>0.90043756999999991</v>
      </c>
      <c r="K394" s="28">
        <v>0.99563999999999997</v>
      </c>
      <c r="L394" s="28">
        <v>9.3207280000000003E-2</v>
      </c>
      <c r="M394" s="28">
        <v>130.90869489000002</v>
      </c>
      <c r="N394" s="28">
        <v>129.60098304000002</v>
      </c>
      <c r="O394" s="28">
        <v>0.75771184999999996</v>
      </c>
      <c r="P394" s="28">
        <v>0</v>
      </c>
      <c r="Q394" s="28">
        <v>0.55000000000000004</v>
      </c>
      <c r="R394" s="28">
        <v>151.05708103000001</v>
      </c>
      <c r="S394" s="28">
        <v>41.605900009999999</v>
      </c>
      <c r="T394" s="28">
        <v>1.9361247800000001</v>
      </c>
      <c r="U394" s="28">
        <v>9.4777425299999987</v>
      </c>
      <c r="V394" s="28">
        <v>0</v>
      </c>
      <c r="W394" s="28">
        <v>0</v>
      </c>
      <c r="X394" s="28">
        <v>3.6770805800000002</v>
      </c>
      <c r="Y394" s="28">
        <v>8.5484351800000002</v>
      </c>
      <c r="Z394" s="28">
        <v>1.4426773100000001</v>
      </c>
      <c r="AA394" s="28">
        <v>66.687960390000001</v>
      </c>
      <c r="AB394" s="28">
        <v>84.369120640000006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6.4415201899999994</v>
      </c>
      <c r="AM394" s="28">
        <v>6.4415201899999994</v>
      </c>
      <c r="AN394" s="28">
        <v>0</v>
      </c>
      <c r="AO394" s="28">
        <v>0</v>
      </c>
      <c r="AP394" s="28">
        <v>6.6746265500000002</v>
      </c>
      <c r="AQ394" s="28">
        <v>6.6746265500000002</v>
      </c>
      <c r="AR394" s="28">
        <v>0</v>
      </c>
      <c r="AS394" s="28">
        <v>0</v>
      </c>
      <c r="AT394" s="28">
        <v>13.11614674</v>
      </c>
      <c r="AU394" s="28">
        <v>71.252973900000001</v>
      </c>
      <c r="AV394" s="28">
        <v>27.166338869999997</v>
      </c>
      <c r="AW394" s="28">
        <v>98.419312770000005</v>
      </c>
      <c r="AX394" s="28">
        <v>0.50461948000000001</v>
      </c>
      <c r="AY394" s="28">
        <v>0</v>
      </c>
      <c r="AZ394" s="27">
        <v>97.914693290000002</v>
      </c>
      <c r="BA394" s="15"/>
    </row>
    <row r="395" spans="2:53" x14ac:dyDescent="0.2">
      <c r="B395" s="18" t="s">
        <v>588</v>
      </c>
      <c r="C395" s="28">
        <v>25.277427709999998</v>
      </c>
      <c r="D395" s="28">
        <v>11.42403504</v>
      </c>
      <c r="E395" s="28">
        <v>8.0169125599999997</v>
      </c>
      <c r="F395" s="28">
        <v>2.4152481200000002</v>
      </c>
      <c r="G395" s="28">
        <v>0.99187435999999995</v>
      </c>
      <c r="H395" s="28">
        <v>13.85339267</v>
      </c>
      <c r="I395" s="28">
        <v>3.8084138400000001</v>
      </c>
      <c r="J395" s="28">
        <v>2.6545437999999999</v>
      </c>
      <c r="K395" s="28">
        <v>7.0001699999999998</v>
      </c>
      <c r="L395" s="28">
        <v>0.39026502999999996</v>
      </c>
      <c r="M395" s="28">
        <v>158.28600391000001</v>
      </c>
      <c r="N395" s="28">
        <v>157.14184</v>
      </c>
      <c r="O395" s="28">
        <v>1.1441639099999998</v>
      </c>
      <c r="P395" s="28">
        <v>0</v>
      </c>
      <c r="Q395" s="28">
        <v>0</v>
      </c>
      <c r="R395" s="28">
        <v>183.56343162000002</v>
      </c>
      <c r="S395" s="28">
        <v>67.613975920000001</v>
      </c>
      <c r="T395" s="28">
        <v>2.330403</v>
      </c>
      <c r="U395" s="28">
        <v>9.9841417100000012</v>
      </c>
      <c r="V395" s="28">
        <v>0</v>
      </c>
      <c r="W395" s="28">
        <v>8.4376622399999999</v>
      </c>
      <c r="X395" s="28">
        <v>9.6239664299999994</v>
      </c>
      <c r="Y395" s="28">
        <v>27.10474172</v>
      </c>
      <c r="Z395" s="28">
        <v>5.3779436600000006</v>
      </c>
      <c r="AA395" s="28">
        <v>130.47283468000001</v>
      </c>
      <c r="AB395" s="28">
        <v>53.090596940000012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15.939858510000001</v>
      </c>
      <c r="AM395" s="28">
        <v>15.939858510000001</v>
      </c>
      <c r="AN395" s="28">
        <v>0</v>
      </c>
      <c r="AO395" s="28">
        <v>0</v>
      </c>
      <c r="AP395" s="28">
        <v>10.964005199999999</v>
      </c>
      <c r="AQ395" s="28">
        <v>10.964005199999999</v>
      </c>
      <c r="AR395" s="28">
        <v>0</v>
      </c>
      <c r="AS395" s="28">
        <v>0</v>
      </c>
      <c r="AT395" s="28">
        <v>26.90386371</v>
      </c>
      <c r="AU395" s="28">
        <v>26.186733230000012</v>
      </c>
      <c r="AV395" s="28">
        <v>66.674444780000002</v>
      </c>
      <c r="AW395" s="28">
        <v>92.861178010000017</v>
      </c>
      <c r="AX395" s="28">
        <v>15.82537134</v>
      </c>
      <c r="AY395" s="28">
        <v>13.69063409</v>
      </c>
      <c r="AZ395" s="27">
        <v>63.34517258000001</v>
      </c>
      <c r="BA395" s="15"/>
    </row>
    <row r="396" spans="2:53" x14ac:dyDescent="0.2">
      <c r="B396" s="18" t="s">
        <v>589</v>
      </c>
      <c r="C396" s="28">
        <v>27.596815169999999</v>
      </c>
      <c r="D396" s="28">
        <v>17.449383009999998</v>
      </c>
      <c r="E396" s="28">
        <v>9.1673645299999986</v>
      </c>
      <c r="F396" s="28">
        <v>7.26792105</v>
      </c>
      <c r="G396" s="28">
        <v>1.0140974300000001</v>
      </c>
      <c r="H396" s="28">
        <v>10.147432159999999</v>
      </c>
      <c r="I396" s="28">
        <v>3.4576168599999999</v>
      </c>
      <c r="J396" s="28">
        <v>1.670906</v>
      </c>
      <c r="K396" s="28">
        <v>4.5553039999999996</v>
      </c>
      <c r="L396" s="28">
        <v>0.46360530000000005</v>
      </c>
      <c r="M396" s="28">
        <v>154.53521505999998</v>
      </c>
      <c r="N396" s="28">
        <v>153.41122799999999</v>
      </c>
      <c r="O396" s="28">
        <v>1.1239870600000001</v>
      </c>
      <c r="P396" s="28">
        <v>0</v>
      </c>
      <c r="Q396" s="28">
        <v>0</v>
      </c>
      <c r="R396" s="28">
        <v>182.13203023</v>
      </c>
      <c r="S396" s="28">
        <v>78.847677400000009</v>
      </c>
      <c r="T396" s="28">
        <v>4.6802978100000008</v>
      </c>
      <c r="U396" s="28">
        <v>16.13622397</v>
      </c>
      <c r="V396" s="28">
        <v>0.48971724999999999</v>
      </c>
      <c r="W396" s="28">
        <v>14.314300289999998</v>
      </c>
      <c r="X396" s="28">
        <v>11.64431609</v>
      </c>
      <c r="Y396" s="28">
        <v>23.867785600000001</v>
      </c>
      <c r="Z396" s="28">
        <v>0</v>
      </c>
      <c r="AA396" s="28">
        <v>149.98031841000002</v>
      </c>
      <c r="AB396" s="28">
        <v>32.151711819999974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  <c r="AJ396" s="28">
        <v>0</v>
      </c>
      <c r="AK396" s="28">
        <v>0</v>
      </c>
      <c r="AL396" s="28">
        <v>22.705375630000002</v>
      </c>
      <c r="AM396" s="28">
        <v>22.705375630000002</v>
      </c>
      <c r="AN396" s="28">
        <v>0</v>
      </c>
      <c r="AO396" s="28">
        <v>0</v>
      </c>
      <c r="AP396" s="28">
        <v>0</v>
      </c>
      <c r="AQ396" s="28">
        <v>0</v>
      </c>
      <c r="AR396" s="28">
        <v>0</v>
      </c>
      <c r="AS396" s="28">
        <v>0</v>
      </c>
      <c r="AT396" s="28">
        <v>22.705375630000002</v>
      </c>
      <c r="AU396" s="28">
        <v>9.4463361899999718</v>
      </c>
      <c r="AV396" s="28">
        <v>14.906188610000001</v>
      </c>
      <c r="AW396" s="28">
        <v>24.352524799999973</v>
      </c>
      <c r="AX396" s="28">
        <v>0</v>
      </c>
      <c r="AY396" s="28">
        <v>3.5609120000000001</v>
      </c>
      <c r="AZ396" s="27">
        <v>20.791612799999974</v>
      </c>
      <c r="BA396" s="15"/>
    </row>
    <row r="397" spans="2:53" x14ac:dyDescent="0.2">
      <c r="B397" s="18" t="s">
        <v>590</v>
      </c>
      <c r="C397" s="28">
        <v>7.85563316</v>
      </c>
      <c r="D397" s="28">
        <v>3.8945624599999999</v>
      </c>
      <c r="E397" s="28">
        <v>2.3754000099999999</v>
      </c>
      <c r="F397" s="28">
        <v>1.10207845</v>
      </c>
      <c r="G397" s="28">
        <v>0.41708400000000001</v>
      </c>
      <c r="H397" s="28">
        <v>3.9610707000000001</v>
      </c>
      <c r="I397" s="28">
        <v>1.2616740500000001</v>
      </c>
      <c r="J397" s="28">
        <v>0.59586850000000002</v>
      </c>
      <c r="K397" s="28">
        <v>1.54505508</v>
      </c>
      <c r="L397" s="28">
        <v>0.5584730699999999</v>
      </c>
      <c r="M397" s="28">
        <v>181.92584400000001</v>
      </c>
      <c r="N397" s="28">
        <v>181.92584400000001</v>
      </c>
      <c r="O397" s="28">
        <v>0</v>
      </c>
      <c r="P397" s="28">
        <v>0</v>
      </c>
      <c r="Q397" s="28">
        <v>0</v>
      </c>
      <c r="R397" s="28">
        <v>189.78147716000001</v>
      </c>
      <c r="S397" s="28">
        <v>106.77901348</v>
      </c>
      <c r="T397" s="28">
        <v>0.69396521</v>
      </c>
      <c r="U397" s="28">
        <v>8.2334791700000007</v>
      </c>
      <c r="V397" s="28">
        <v>0</v>
      </c>
      <c r="W397" s="28">
        <v>0</v>
      </c>
      <c r="X397" s="28">
        <v>7.1230602899999997</v>
      </c>
      <c r="Y397" s="28">
        <v>20.981424219999997</v>
      </c>
      <c r="Z397" s="28">
        <v>0</v>
      </c>
      <c r="AA397" s="28">
        <v>143.81094236999999</v>
      </c>
      <c r="AB397" s="28">
        <v>45.970534790000016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17.97074306</v>
      </c>
      <c r="AM397" s="28">
        <v>17.97074306</v>
      </c>
      <c r="AN397" s="28">
        <v>0</v>
      </c>
      <c r="AO397" s="28">
        <v>0</v>
      </c>
      <c r="AP397" s="28">
        <v>0</v>
      </c>
      <c r="AQ397" s="28">
        <v>0</v>
      </c>
      <c r="AR397" s="28">
        <v>0</v>
      </c>
      <c r="AS397" s="28">
        <v>0</v>
      </c>
      <c r="AT397" s="28">
        <v>17.97074306</v>
      </c>
      <c r="AU397" s="28">
        <v>27.999791730000016</v>
      </c>
      <c r="AV397" s="28">
        <v>41.598033020000003</v>
      </c>
      <c r="AW397" s="28">
        <v>69.597824750000015</v>
      </c>
      <c r="AX397" s="28">
        <v>0</v>
      </c>
      <c r="AY397" s="28">
        <v>0</v>
      </c>
      <c r="AZ397" s="27">
        <v>69.597824750000015</v>
      </c>
      <c r="BA397" s="15"/>
    </row>
    <row r="398" spans="2:53" x14ac:dyDescent="0.2">
      <c r="B398" s="18" t="s">
        <v>591</v>
      </c>
      <c r="C398" s="28">
        <v>22.913116799999997</v>
      </c>
      <c r="D398" s="28">
        <v>12.273559409999999</v>
      </c>
      <c r="E398" s="28">
        <v>7.0601386899999996</v>
      </c>
      <c r="F398" s="28">
        <v>4.7239843499999994</v>
      </c>
      <c r="G398" s="28">
        <v>0.48943637000000001</v>
      </c>
      <c r="H398" s="28">
        <v>10.639557389999998</v>
      </c>
      <c r="I398" s="28">
        <v>3.3085297699999998</v>
      </c>
      <c r="J398" s="28">
        <v>1.5186394599999999</v>
      </c>
      <c r="K398" s="28">
        <v>5.2827077500000001</v>
      </c>
      <c r="L398" s="28">
        <v>0.52968040999999999</v>
      </c>
      <c r="M398" s="28">
        <v>152.38478283000001</v>
      </c>
      <c r="N398" s="28">
        <v>148.634196</v>
      </c>
      <c r="O398" s="28">
        <v>0.75458682999999993</v>
      </c>
      <c r="P398" s="28">
        <v>0</v>
      </c>
      <c r="Q398" s="28">
        <v>2.996</v>
      </c>
      <c r="R398" s="28">
        <v>175.29789963000002</v>
      </c>
      <c r="S398" s="28">
        <v>75.978619650000013</v>
      </c>
      <c r="T398" s="28">
        <v>2.4784956</v>
      </c>
      <c r="U398" s="28">
        <v>15.230679500000001</v>
      </c>
      <c r="V398" s="28">
        <v>0</v>
      </c>
      <c r="W398" s="28">
        <v>0.62145978000000002</v>
      </c>
      <c r="X398" s="28">
        <v>12.707330839999999</v>
      </c>
      <c r="Y398" s="28">
        <v>24.95138824</v>
      </c>
      <c r="Z398" s="28">
        <v>1.0174041700000001</v>
      </c>
      <c r="AA398" s="28">
        <v>132.98537777999999</v>
      </c>
      <c r="AB398" s="28">
        <v>42.312521850000024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35.887265730000003</v>
      </c>
      <c r="AM398" s="28">
        <v>35.887265730000003</v>
      </c>
      <c r="AN398" s="28">
        <v>0</v>
      </c>
      <c r="AO398" s="28">
        <v>0</v>
      </c>
      <c r="AP398" s="28">
        <v>5.0579039999999997</v>
      </c>
      <c r="AQ398" s="28">
        <v>5.0579039999999997</v>
      </c>
      <c r="AR398" s="28">
        <v>0</v>
      </c>
      <c r="AS398" s="28">
        <v>0</v>
      </c>
      <c r="AT398" s="28">
        <v>40.945169730000003</v>
      </c>
      <c r="AU398" s="28">
        <v>1.3673521200000209</v>
      </c>
      <c r="AV398" s="28">
        <v>19.991399980000001</v>
      </c>
      <c r="AW398" s="28">
        <v>21.358752100000022</v>
      </c>
      <c r="AX398" s="28">
        <v>3.30562976</v>
      </c>
      <c r="AY398" s="28">
        <v>0</v>
      </c>
      <c r="AZ398" s="27">
        <v>18.053122340000023</v>
      </c>
      <c r="BA398" s="15"/>
    </row>
    <row r="399" spans="2:53" x14ac:dyDescent="0.2">
      <c r="B399" s="22" t="s">
        <v>592</v>
      </c>
      <c r="C399" s="28">
        <v>5.5294782099999997</v>
      </c>
      <c r="D399" s="28">
        <v>3.2282624599999998</v>
      </c>
      <c r="E399" s="28">
        <v>1.8353618999999999</v>
      </c>
      <c r="F399" s="28">
        <v>0.81994800000000001</v>
      </c>
      <c r="G399" s="28">
        <v>0.57295256000000006</v>
      </c>
      <c r="H399" s="28">
        <v>2.3012157499999999</v>
      </c>
      <c r="I399" s="28">
        <v>0.73098609999999997</v>
      </c>
      <c r="J399" s="28">
        <v>0.22169623999999999</v>
      </c>
      <c r="K399" s="28">
        <v>1.3333200000000001</v>
      </c>
      <c r="L399" s="28">
        <v>1.521341E-2</v>
      </c>
      <c r="M399" s="28">
        <v>111.38921812000001</v>
      </c>
      <c r="N399" s="28">
        <v>110.87110800000001</v>
      </c>
      <c r="O399" s="28">
        <v>0</v>
      </c>
      <c r="P399" s="28">
        <v>0.51811012000000001</v>
      </c>
      <c r="Q399" s="28">
        <v>0</v>
      </c>
      <c r="R399" s="28">
        <v>116.91869633</v>
      </c>
      <c r="S399" s="28">
        <v>75.540985450000008</v>
      </c>
      <c r="T399" s="28">
        <v>0.62837264999999998</v>
      </c>
      <c r="U399" s="28">
        <v>6.7884164299999998</v>
      </c>
      <c r="V399" s="28">
        <v>0</v>
      </c>
      <c r="W399" s="28">
        <v>0</v>
      </c>
      <c r="X399" s="28">
        <v>2.7792182900000002</v>
      </c>
      <c r="Y399" s="28">
        <v>20.549959449999999</v>
      </c>
      <c r="Z399" s="28">
        <v>0.34669383000000004</v>
      </c>
      <c r="AA399" s="28">
        <v>106.63364610000002</v>
      </c>
      <c r="AB399" s="28">
        <v>10.285050229999982</v>
      </c>
      <c r="AC399" s="28">
        <v>0</v>
      </c>
      <c r="AD399" s="28">
        <v>0</v>
      </c>
      <c r="AE399" s="28">
        <v>0</v>
      </c>
      <c r="AF399" s="28">
        <v>0</v>
      </c>
      <c r="AG399" s="28">
        <v>0</v>
      </c>
      <c r="AH399" s="28">
        <v>0</v>
      </c>
      <c r="AI399" s="28">
        <v>0</v>
      </c>
      <c r="AJ399" s="28">
        <v>0.88188771999999993</v>
      </c>
      <c r="AK399" s="28">
        <v>0.88188771999999993</v>
      </c>
      <c r="AL399" s="28">
        <v>7.4908454500000001</v>
      </c>
      <c r="AM399" s="28">
        <v>7.4908454500000001</v>
      </c>
      <c r="AN399" s="28">
        <v>0</v>
      </c>
      <c r="AO399" s="28">
        <v>0</v>
      </c>
      <c r="AP399" s="28">
        <v>3.1376849999999998</v>
      </c>
      <c r="AQ399" s="28">
        <v>3.1376849999999998</v>
      </c>
      <c r="AR399" s="28">
        <v>0</v>
      </c>
      <c r="AS399" s="28">
        <v>0</v>
      </c>
      <c r="AT399" s="28">
        <v>10.62853045</v>
      </c>
      <c r="AU399" s="28">
        <v>0.53840749999998216</v>
      </c>
      <c r="AV399" s="28">
        <v>39.418058009999996</v>
      </c>
      <c r="AW399" s="28">
        <v>39.95646550999998</v>
      </c>
      <c r="AX399" s="28">
        <v>0</v>
      </c>
      <c r="AY399" s="28">
        <v>0</v>
      </c>
      <c r="AZ399" s="27">
        <v>39.95646550999998</v>
      </c>
      <c r="BA399" s="15"/>
    </row>
    <row r="400" spans="2:53" x14ac:dyDescent="0.2">
      <c r="B400" s="18" t="s">
        <v>593</v>
      </c>
      <c r="C400" s="28">
        <v>15.516896210000002</v>
      </c>
      <c r="D400" s="28">
        <v>9.0603183800000018</v>
      </c>
      <c r="E400" s="28">
        <v>7.0077819100000003</v>
      </c>
      <c r="F400" s="28">
        <v>1.6117346499999998</v>
      </c>
      <c r="G400" s="28">
        <v>0.44080182000000001</v>
      </c>
      <c r="H400" s="28">
        <v>6.4565778299999996</v>
      </c>
      <c r="I400" s="28">
        <v>2.7107862000000003</v>
      </c>
      <c r="J400" s="28">
        <v>1.3648526299999999</v>
      </c>
      <c r="K400" s="28">
        <v>2.3340559999999999</v>
      </c>
      <c r="L400" s="28">
        <v>4.6883000000000001E-2</v>
      </c>
      <c r="M400" s="28">
        <v>102.78726743</v>
      </c>
      <c r="N400" s="28">
        <v>102.782016</v>
      </c>
      <c r="O400" s="28">
        <v>5.2514300000000005E-3</v>
      </c>
      <c r="P400" s="28">
        <v>0</v>
      </c>
      <c r="Q400" s="28">
        <v>0</v>
      </c>
      <c r="R400" s="28">
        <v>118.30416364</v>
      </c>
      <c r="S400" s="28">
        <v>50.111516030000004</v>
      </c>
      <c r="T400" s="28">
        <v>1.222872</v>
      </c>
      <c r="U400" s="28">
        <v>5.0160387800000006</v>
      </c>
      <c r="V400" s="28">
        <v>1.0907500000000001</v>
      </c>
      <c r="W400" s="28">
        <v>1.8682150000000002E-2</v>
      </c>
      <c r="X400" s="28">
        <v>8.4169957799999988</v>
      </c>
      <c r="Y400" s="28">
        <v>14.401618259999999</v>
      </c>
      <c r="Z400" s="28">
        <v>0</v>
      </c>
      <c r="AA400" s="28">
        <v>80.278472999999991</v>
      </c>
      <c r="AB400" s="28">
        <v>38.025690640000008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  <c r="AJ400" s="28">
        <v>0.35337327000000002</v>
      </c>
      <c r="AK400" s="28">
        <v>0.35337327000000002</v>
      </c>
      <c r="AL400" s="28">
        <v>10.65558633</v>
      </c>
      <c r="AM400" s="28">
        <v>10.65558633</v>
      </c>
      <c r="AN400" s="28">
        <v>0</v>
      </c>
      <c r="AO400" s="28">
        <v>0</v>
      </c>
      <c r="AP400" s="28">
        <v>0</v>
      </c>
      <c r="AQ400" s="28">
        <v>0</v>
      </c>
      <c r="AR400" s="28">
        <v>0</v>
      </c>
      <c r="AS400" s="28">
        <v>0</v>
      </c>
      <c r="AT400" s="28">
        <v>10.65558633</v>
      </c>
      <c r="AU400" s="28">
        <v>27.723477580000008</v>
      </c>
      <c r="AV400" s="28">
        <v>38.92492841</v>
      </c>
      <c r="AW400" s="28">
        <v>66.648405990000015</v>
      </c>
      <c r="AX400" s="28">
        <v>0</v>
      </c>
      <c r="AY400" s="28">
        <v>0</v>
      </c>
      <c r="AZ400" s="27">
        <v>66.648405990000015</v>
      </c>
      <c r="BA400" s="15"/>
    </row>
    <row r="401" spans="2:53" x14ac:dyDescent="0.2">
      <c r="B401" s="18" t="s">
        <v>594</v>
      </c>
      <c r="C401" s="28">
        <v>18.494639540000001</v>
      </c>
      <c r="D401" s="28">
        <v>6.8385175299999998</v>
      </c>
      <c r="E401" s="28">
        <v>3.3880869599999999</v>
      </c>
      <c r="F401" s="28">
        <v>2.8349420800000003</v>
      </c>
      <c r="G401" s="28">
        <v>0.61548848999999994</v>
      </c>
      <c r="H401" s="28">
        <v>11.656122010000001</v>
      </c>
      <c r="I401" s="28">
        <v>3.01582777</v>
      </c>
      <c r="J401" s="28">
        <v>2.51971042</v>
      </c>
      <c r="K401" s="28">
        <v>1.9208535</v>
      </c>
      <c r="L401" s="28">
        <v>4.1997303200000005</v>
      </c>
      <c r="M401" s="28">
        <v>170.21965811999999</v>
      </c>
      <c r="N401" s="28">
        <v>168.503964</v>
      </c>
      <c r="O401" s="28">
        <v>0.58635258999999995</v>
      </c>
      <c r="P401" s="28">
        <v>0</v>
      </c>
      <c r="Q401" s="28">
        <v>1.12934153</v>
      </c>
      <c r="R401" s="28">
        <v>188.71429766</v>
      </c>
      <c r="S401" s="28">
        <v>91.24056075</v>
      </c>
      <c r="T401" s="28">
        <v>1.8822554299999998</v>
      </c>
      <c r="U401" s="28">
        <v>16.630546240000001</v>
      </c>
      <c r="V401" s="28">
        <v>0</v>
      </c>
      <c r="W401" s="28">
        <v>0</v>
      </c>
      <c r="X401" s="28">
        <v>9.8276670500000005</v>
      </c>
      <c r="Y401" s="28">
        <v>26.115304760000001</v>
      </c>
      <c r="Z401" s="28">
        <v>3.2910154399999998</v>
      </c>
      <c r="AA401" s="28">
        <v>148.98734966999999</v>
      </c>
      <c r="AB401" s="28">
        <v>39.726947990000014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  <c r="AJ401" s="28">
        <v>0</v>
      </c>
      <c r="AK401" s="28">
        <v>0</v>
      </c>
      <c r="AL401" s="28">
        <v>7.1452830399999998</v>
      </c>
      <c r="AM401" s="28">
        <v>7.1452830399999998</v>
      </c>
      <c r="AN401" s="28">
        <v>0</v>
      </c>
      <c r="AO401" s="28">
        <v>0</v>
      </c>
      <c r="AP401" s="28">
        <v>13.47072444</v>
      </c>
      <c r="AQ401" s="28">
        <v>13.47072444</v>
      </c>
      <c r="AR401" s="28">
        <v>0</v>
      </c>
      <c r="AS401" s="28">
        <v>0</v>
      </c>
      <c r="AT401" s="28">
        <v>20.61600748</v>
      </c>
      <c r="AU401" s="28">
        <v>19.110940510000013</v>
      </c>
      <c r="AV401" s="28">
        <v>10.59504724</v>
      </c>
      <c r="AW401" s="28">
        <v>29.705987750000013</v>
      </c>
      <c r="AX401" s="28">
        <v>11.73016806</v>
      </c>
      <c r="AY401" s="28">
        <v>0</v>
      </c>
      <c r="AZ401" s="27">
        <v>17.975819690000012</v>
      </c>
      <c r="BA401" s="15"/>
    </row>
    <row r="402" spans="2:53" x14ac:dyDescent="0.2">
      <c r="B402" s="18" t="s">
        <v>595</v>
      </c>
      <c r="C402" s="28">
        <v>59.825292709999999</v>
      </c>
      <c r="D402" s="28">
        <v>32.573131250000003</v>
      </c>
      <c r="E402" s="28">
        <v>17.302039780000001</v>
      </c>
      <c r="F402" s="28">
        <v>13.944848689999999</v>
      </c>
      <c r="G402" s="28">
        <v>1.3262427800000001</v>
      </c>
      <c r="H402" s="28">
        <v>27.25216146</v>
      </c>
      <c r="I402" s="28">
        <v>6.5358950199999999</v>
      </c>
      <c r="J402" s="28">
        <v>1.75771203</v>
      </c>
      <c r="K402" s="28">
        <v>18.762861690000001</v>
      </c>
      <c r="L402" s="28">
        <v>0.19569272000000001</v>
      </c>
      <c r="M402" s="28">
        <v>229.67184618000002</v>
      </c>
      <c r="N402" s="28">
        <v>227.47994700000001</v>
      </c>
      <c r="O402" s="28">
        <v>2.1918991800000001</v>
      </c>
      <c r="P402" s="28">
        <v>0</v>
      </c>
      <c r="Q402" s="28">
        <v>0</v>
      </c>
      <c r="R402" s="28">
        <v>289.49713889000003</v>
      </c>
      <c r="S402" s="28">
        <v>120.69959783</v>
      </c>
      <c r="T402" s="28">
        <v>4.1038085999999998</v>
      </c>
      <c r="U402" s="28">
        <v>35.521079299999997</v>
      </c>
      <c r="V402" s="28">
        <v>0.23642503000000001</v>
      </c>
      <c r="W402" s="28">
        <v>1.69548732</v>
      </c>
      <c r="X402" s="28">
        <v>3.2335667900000002</v>
      </c>
      <c r="Y402" s="28">
        <v>29.088793800000001</v>
      </c>
      <c r="Z402" s="28">
        <v>8.9760108400000007</v>
      </c>
      <c r="AA402" s="28">
        <v>203.55476950999997</v>
      </c>
      <c r="AB402" s="28">
        <v>85.942369380000059</v>
      </c>
      <c r="AC402" s="28">
        <v>0</v>
      </c>
      <c r="AD402" s="28">
        <v>0</v>
      </c>
      <c r="AE402" s="28">
        <v>0</v>
      </c>
      <c r="AF402" s="28">
        <v>0</v>
      </c>
      <c r="AG402" s="28">
        <v>29.321621629999999</v>
      </c>
      <c r="AH402" s="28">
        <v>29.321621629999999</v>
      </c>
      <c r="AI402" s="28">
        <v>0</v>
      </c>
      <c r="AJ402" s="28">
        <v>0</v>
      </c>
      <c r="AK402" s="28">
        <v>29.321621629999999</v>
      </c>
      <c r="AL402" s="28">
        <v>54.652590270000005</v>
      </c>
      <c r="AM402" s="28">
        <v>54.652590270000005</v>
      </c>
      <c r="AN402" s="28">
        <v>0</v>
      </c>
      <c r="AO402" s="28">
        <v>0</v>
      </c>
      <c r="AP402" s="28">
        <v>19.933630350000001</v>
      </c>
      <c r="AQ402" s="28">
        <v>19.933630350000001</v>
      </c>
      <c r="AR402" s="28">
        <v>0</v>
      </c>
      <c r="AS402" s="28">
        <v>0</v>
      </c>
      <c r="AT402" s="28">
        <v>74.586220620000006</v>
      </c>
      <c r="AU402" s="28">
        <v>40.677770390000049</v>
      </c>
      <c r="AV402" s="28">
        <v>80.725755109999994</v>
      </c>
      <c r="AW402" s="28">
        <v>121.40352550000004</v>
      </c>
      <c r="AX402" s="28">
        <v>0</v>
      </c>
      <c r="AY402" s="28">
        <v>0</v>
      </c>
      <c r="AZ402" s="27">
        <v>121.40352550000004</v>
      </c>
      <c r="BA402" s="15"/>
    </row>
    <row r="403" spans="2:53" x14ac:dyDescent="0.2">
      <c r="B403" s="18" t="s">
        <v>596</v>
      </c>
      <c r="C403" s="28">
        <v>17.83486482</v>
      </c>
      <c r="D403" s="28">
        <v>11.02385642</v>
      </c>
      <c r="E403" s="28">
        <v>7.5342939699999993</v>
      </c>
      <c r="F403" s="28">
        <v>2.8295794500000002</v>
      </c>
      <c r="G403" s="28">
        <v>0.65998299999999999</v>
      </c>
      <c r="H403" s="28">
        <v>6.8110084000000004</v>
      </c>
      <c r="I403" s="28">
        <v>2.2050587999999998</v>
      </c>
      <c r="J403" s="28">
        <v>0.79368000000000005</v>
      </c>
      <c r="K403" s="28">
        <v>3.4982150000000001</v>
      </c>
      <c r="L403" s="28">
        <v>0.31405459999999996</v>
      </c>
      <c r="M403" s="28">
        <v>143.54823438</v>
      </c>
      <c r="N403" s="28">
        <v>141.97836000000001</v>
      </c>
      <c r="O403" s="28">
        <v>1.4528743799999999</v>
      </c>
      <c r="P403" s="28">
        <v>0.11700000000000001</v>
      </c>
      <c r="Q403" s="28">
        <v>0</v>
      </c>
      <c r="R403" s="28">
        <v>161.3830992</v>
      </c>
      <c r="S403" s="28">
        <v>69.283594969999996</v>
      </c>
      <c r="T403" s="28">
        <v>3.9745200000000001</v>
      </c>
      <c r="U403" s="28">
        <v>10.67470692</v>
      </c>
      <c r="V403" s="28">
        <v>0</v>
      </c>
      <c r="W403" s="28">
        <v>0</v>
      </c>
      <c r="X403" s="28">
        <v>14.132346679999999</v>
      </c>
      <c r="Y403" s="28">
        <v>36.878051579999998</v>
      </c>
      <c r="Z403" s="28">
        <v>0</v>
      </c>
      <c r="AA403" s="28">
        <v>134.94322015</v>
      </c>
      <c r="AB403" s="28">
        <v>26.439879050000002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2.20906264</v>
      </c>
      <c r="AM403" s="28">
        <v>2.20906264</v>
      </c>
      <c r="AN403" s="28">
        <v>0</v>
      </c>
      <c r="AO403" s="28">
        <v>0</v>
      </c>
      <c r="AP403" s="28">
        <v>2.2079582200000001</v>
      </c>
      <c r="AQ403" s="28">
        <v>2.2079582200000001</v>
      </c>
      <c r="AR403" s="28">
        <v>0</v>
      </c>
      <c r="AS403" s="28">
        <v>0</v>
      </c>
      <c r="AT403" s="28">
        <v>4.41702086</v>
      </c>
      <c r="AU403" s="28">
        <v>22.022858190000001</v>
      </c>
      <c r="AV403" s="28">
        <v>18.087787519999999</v>
      </c>
      <c r="AW403" s="28">
        <v>40.11064571</v>
      </c>
      <c r="AX403" s="28">
        <v>0.27146619999999999</v>
      </c>
      <c r="AY403" s="28">
        <v>0</v>
      </c>
      <c r="AZ403" s="27">
        <v>39.839179510000001</v>
      </c>
      <c r="BA403" s="15"/>
    </row>
    <row r="404" spans="2:53" x14ac:dyDescent="0.2">
      <c r="B404" s="18" t="s">
        <v>597</v>
      </c>
      <c r="C404" s="28">
        <v>11.581570690000001</v>
      </c>
      <c r="D404" s="28">
        <v>3.5370814699999999</v>
      </c>
      <c r="E404" s="28">
        <v>2.52641844</v>
      </c>
      <c r="F404" s="28">
        <v>0.85266953000000001</v>
      </c>
      <c r="G404" s="28">
        <v>0.15799350000000001</v>
      </c>
      <c r="H404" s="28">
        <v>8.0444892200000009</v>
      </c>
      <c r="I404" s="28">
        <v>0.38049007000000001</v>
      </c>
      <c r="J404" s="28">
        <v>0.22206629</v>
      </c>
      <c r="K404" s="28">
        <v>7.1039556500000005</v>
      </c>
      <c r="L404" s="28">
        <v>0.33797721000000003</v>
      </c>
      <c r="M404" s="28">
        <v>118.73034</v>
      </c>
      <c r="N404" s="28">
        <v>118.73034</v>
      </c>
      <c r="O404" s="28">
        <v>0</v>
      </c>
      <c r="P404" s="28">
        <v>0</v>
      </c>
      <c r="Q404" s="28">
        <v>0</v>
      </c>
      <c r="R404" s="28">
        <v>130.31191068999999</v>
      </c>
      <c r="S404" s="28">
        <v>74.795130239999992</v>
      </c>
      <c r="T404" s="28">
        <v>1.7224569999999999</v>
      </c>
      <c r="U404" s="28">
        <v>10.04675801</v>
      </c>
      <c r="V404" s="28">
        <v>0</v>
      </c>
      <c r="W404" s="28">
        <v>0</v>
      </c>
      <c r="X404" s="28">
        <v>5.2889220699999999</v>
      </c>
      <c r="Y404" s="28">
        <v>15.78661522</v>
      </c>
      <c r="Z404" s="28">
        <v>0.88611731999999999</v>
      </c>
      <c r="AA404" s="28">
        <v>108.52599986</v>
      </c>
      <c r="AB404" s="28">
        <v>21.785910829999992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  <c r="AJ404" s="28">
        <v>0</v>
      </c>
      <c r="AK404" s="28">
        <v>0</v>
      </c>
      <c r="AL404" s="28">
        <v>3.2245657799999998</v>
      </c>
      <c r="AM404" s="28">
        <v>3.2245657799999998</v>
      </c>
      <c r="AN404" s="28">
        <v>0</v>
      </c>
      <c r="AO404" s="28">
        <v>0</v>
      </c>
      <c r="AP404" s="28">
        <v>6.6501790599999993</v>
      </c>
      <c r="AQ404" s="28">
        <v>6.6501790599999993</v>
      </c>
      <c r="AR404" s="28">
        <v>0</v>
      </c>
      <c r="AS404" s="28">
        <v>0</v>
      </c>
      <c r="AT404" s="28">
        <v>9.8747448399999982</v>
      </c>
      <c r="AU404" s="28">
        <v>11.911165989999994</v>
      </c>
      <c r="AV404" s="28">
        <v>27.48184054</v>
      </c>
      <c r="AW404" s="28">
        <v>39.393006529999994</v>
      </c>
      <c r="AX404" s="28">
        <v>0</v>
      </c>
      <c r="AY404" s="28">
        <v>0</v>
      </c>
      <c r="AZ404" s="27">
        <v>39.393006529999994</v>
      </c>
      <c r="BA404" s="15"/>
    </row>
    <row r="405" spans="2:53" x14ac:dyDescent="0.2">
      <c r="B405" s="18" t="s">
        <v>598</v>
      </c>
      <c r="C405" s="28">
        <v>5.9085133699999997</v>
      </c>
      <c r="D405" s="28">
        <v>3.2517131400000001</v>
      </c>
      <c r="E405" s="28">
        <v>2.0550288299999999</v>
      </c>
      <c r="F405" s="28">
        <v>1.0035123100000001</v>
      </c>
      <c r="G405" s="28">
        <v>0.19317200000000001</v>
      </c>
      <c r="H405" s="28">
        <v>2.65680023</v>
      </c>
      <c r="I405" s="28">
        <v>1.1054779399999999</v>
      </c>
      <c r="J405" s="28">
        <v>0.62054299999999996</v>
      </c>
      <c r="K405" s="28">
        <v>0.90281999999999996</v>
      </c>
      <c r="L405" s="28">
        <v>2.7959290000000001E-2</v>
      </c>
      <c r="M405" s="28">
        <v>77.818658569999997</v>
      </c>
      <c r="N405" s="28">
        <v>77.104545999999999</v>
      </c>
      <c r="O405" s="28">
        <v>0.40742121999999997</v>
      </c>
      <c r="P405" s="28">
        <v>0</v>
      </c>
      <c r="Q405" s="28">
        <v>0.30669134999999997</v>
      </c>
      <c r="R405" s="28">
        <v>83.727171939999991</v>
      </c>
      <c r="S405" s="28">
        <v>52.703170669999999</v>
      </c>
      <c r="T405" s="28">
        <v>0.66799777999999999</v>
      </c>
      <c r="U405" s="28">
        <v>4.8239713200000001</v>
      </c>
      <c r="V405" s="28">
        <v>0</v>
      </c>
      <c r="W405" s="28">
        <v>0</v>
      </c>
      <c r="X405" s="28">
        <v>4.5682579800000003</v>
      </c>
      <c r="Y405" s="28">
        <v>3.69832194</v>
      </c>
      <c r="Z405" s="28">
        <v>2.9176074600000002</v>
      </c>
      <c r="AA405" s="28">
        <v>69.379327149999995</v>
      </c>
      <c r="AB405" s="28">
        <v>14.347844789999996</v>
      </c>
      <c r="AC405" s="28">
        <v>0</v>
      </c>
      <c r="AD405" s="28">
        <v>0</v>
      </c>
      <c r="AE405" s="28">
        <v>0</v>
      </c>
      <c r="AF405" s="28">
        <v>0</v>
      </c>
      <c r="AG405" s="28">
        <v>14.72744067</v>
      </c>
      <c r="AH405" s="28">
        <v>14.72744067</v>
      </c>
      <c r="AI405" s="28">
        <v>0</v>
      </c>
      <c r="AJ405" s="28">
        <v>0</v>
      </c>
      <c r="AK405" s="28">
        <v>14.72744067</v>
      </c>
      <c r="AL405" s="28">
        <v>21.723063</v>
      </c>
      <c r="AM405" s="28">
        <v>21.723063</v>
      </c>
      <c r="AN405" s="28">
        <v>0</v>
      </c>
      <c r="AO405" s="28">
        <v>0</v>
      </c>
      <c r="AP405" s="28">
        <v>3.79877318</v>
      </c>
      <c r="AQ405" s="28">
        <v>3.79877318</v>
      </c>
      <c r="AR405" s="28">
        <v>0</v>
      </c>
      <c r="AS405" s="28">
        <v>0</v>
      </c>
      <c r="AT405" s="28">
        <v>25.521836180000001</v>
      </c>
      <c r="AU405" s="28">
        <v>3.5534492799999953</v>
      </c>
      <c r="AV405" s="28">
        <v>3.5054086600000001</v>
      </c>
      <c r="AW405" s="28">
        <v>7.0588579399999958</v>
      </c>
      <c r="AX405" s="28">
        <v>0</v>
      </c>
      <c r="AY405" s="28">
        <v>0</v>
      </c>
      <c r="AZ405" s="27">
        <v>7.0588579399999958</v>
      </c>
      <c r="BA405" s="15"/>
    </row>
    <row r="406" spans="2:53" x14ac:dyDescent="0.2">
      <c r="B406" s="22" t="s">
        <v>599</v>
      </c>
      <c r="C406" s="28">
        <v>16.646473390000001</v>
      </c>
      <c r="D406" s="28">
        <v>9.7562753000000004</v>
      </c>
      <c r="E406" s="28">
        <v>7.9554739300000001</v>
      </c>
      <c r="F406" s="28">
        <v>1.4994656000000002</v>
      </c>
      <c r="G406" s="28">
        <v>0.30133577</v>
      </c>
      <c r="H406" s="28">
        <v>6.8901980899999993</v>
      </c>
      <c r="I406" s="28">
        <v>1.4608489099999999</v>
      </c>
      <c r="J406" s="28">
        <v>3.5611517699999999</v>
      </c>
      <c r="K406" s="28">
        <v>1.6377369799999999</v>
      </c>
      <c r="L406" s="28">
        <v>0.23046042999999999</v>
      </c>
      <c r="M406" s="28">
        <v>100.21607049000001</v>
      </c>
      <c r="N406" s="28">
        <v>99.701897000000002</v>
      </c>
      <c r="O406" s="28">
        <v>0.51417349000000001</v>
      </c>
      <c r="P406" s="28">
        <v>0</v>
      </c>
      <c r="Q406" s="28">
        <v>0</v>
      </c>
      <c r="R406" s="28">
        <v>116.86254388</v>
      </c>
      <c r="S406" s="28">
        <v>54.735719090000003</v>
      </c>
      <c r="T406" s="28">
        <v>3.9440291699999999</v>
      </c>
      <c r="U406" s="28">
        <v>5.5211545599999994</v>
      </c>
      <c r="V406" s="28">
        <v>0.8977281800000001</v>
      </c>
      <c r="W406" s="28">
        <v>0</v>
      </c>
      <c r="X406" s="28">
        <v>1.7904637299999999</v>
      </c>
      <c r="Y406" s="28">
        <v>8.3677206999999996</v>
      </c>
      <c r="Z406" s="28">
        <v>0.61192548999999996</v>
      </c>
      <c r="AA406" s="28">
        <v>75.868740920000022</v>
      </c>
      <c r="AB406" s="28">
        <v>40.993802959999982</v>
      </c>
      <c r="AC406" s="28">
        <v>0.31900000000000001</v>
      </c>
      <c r="AD406" s="28">
        <v>0.31900000000000001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0.31900000000000001</v>
      </c>
      <c r="AL406" s="28">
        <v>14.399606009999999</v>
      </c>
      <c r="AM406" s="28">
        <v>14.399606009999999</v>
      </c>
      <c r="AN406" s="28">
        <v>0</v>
      </c>
      <c r="AO406" s="28">
        <v>0</v>
      </c>
      <c r="AP406" s="28">
        <v>5.5932169600000003</v>
      </c>
      <c r="AQ406" s="28">
        <v>5.5932169600000003</v>
      </c>
      <c r="AR406" s="28">
        <v>0</v>
      </c>
      <c r="AS406" s="28">
        <v>0</v>
      </c>
      <c r="AT406" s="28">
        <v>19.992822969999999</v>
      </c>
      <c r="AU406" s="28">
        <v>21.319979989999986</v>
      </c>
      <c r="AV406" s="28">
        <v>17.082837269999999</v>
      </c>
      <c r="AW406" s="28">
        <v>38.402817259999985</v>
      </c>
      <c r="AX406" s="28">
        <v>0</v>
      </c>
      <c r="AY406" s="28">
        <v>6.82969238</v>
      </c>
      <c r="AZ406" s="27">
        <v>31.573124879999984</v>
      </c>
      <c r="BA406" s="15"/>
    </row>
    <row r="407" spans="2:53" x14ac:dyDescent="0.2">
      <c r="B407" s="18" t="s">
        <v>600</v>
      </c>
      <c r="C407" s="28">
        <v>15.182389449999999</v>
      </c>
      <c r="D407" s="28">
        <v>5.57185386</v>
      </c>
      <c r="E407" s="28">
        <v>3.3180323499999997</v>
      </c>
      <c r="F407" s="28">
        <v>1.8865877200000001</v>
      </c>
      <c r="G407" s="28">
        <v>0.36723379</v>
      </c>
      <c r="H407" s="28">
        <v>9.6105355899999996</v>
      </c>
      <c r="I407" s="28">
        <v>1.8123391299999998</v>
      </c>
      <c r="J407" s="28">
        <v>0.44188599000000001</v>
      </c>
      <c r="K407" s="28">
        <v>5.679735</v>
      </c>
      <c r="L407" s="28">
        <v>1.67657547</v>
      </c>
      <c r="M407" s="28">
        <v>106.03918899999999</v>
      </c>
      <c r="N407" s="28">
        <v>106.03918899999999</v>
      </c>
      <c r="O407" s="28">
        <v>0</v>
      </c>
      <c r="P407" s="28">
        <v>0</v>
      </c>
      <c r="Q407" s="28">
        <v>0</v>
      </c>
      <c r="R407" s="28">
        <v>121.22157845</v>
      </c>
      <c r="S407" s="28">
        <v>64.851930199999998</v>
      </c>
      <c r="T407" s="28">
        <v>1.8998513000000001</v>
      </c>
      <c r="U407" s="28">
        <v>7.6993576900000003</v>
      </c>
      <c r="V407" s="28">
        <v>0</v>
      </c>
      <c r="W407" s="28">
        <v>0</v>
      </c>
      <c r="X407" s="28">
        <v>7.0155345799999997</v>
      </c>
      <c r="Y407" s="28">
        <v>10.11908139</v>
      </c>
      <c r="Z407" s="28">
        <v>2.2789870800000003</v>
      </c>
      <c r="AA407" s="28">
        <v>93.864742239999998</v>
      </c>
      <c r="AB407" s="28">
        <v>27.356836209999997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12.51214659</v>
      </c>
      <c r="AM407" s="28">
        <v>12.51214659</v>
      </c>
      <c r="AN407" s="28">
        <v>0</v>
      </c>
      <c r="AO407" s="28">
        <v>0</v>
      </c>
      <c r="AP407" s="28">
        <v>7.0728068400000002</v>
      </c>
      <c r="AQ407" s="28">
        <v>7.0728068400000002</v>
      </c>
      <c r="AR407" s="28">
        <v>0</v>
      </c>
      <c r="AS407" s="28">
        <v>0</v>
      </c>
      <c r="AT407" s="28">
        <v>19.584953429999999</v>
      </c>
      <c r="AU407" s="28">
        <v>7.7718827799999985</v>
      </c>
      <c r="AV407" s="28">
        <v>12.84125822</v>
      </c>
      <c r="AW407" s="28">
        <v>20.613140999999999</v>
      </c>
      <c r="AX407" s="28">
        <v>0</v>
      </c>
      <c r="AY407" s="28">
        <v>1.8719565499999999</v>
      </c>
      <c r="AZ407" s="27">
        <v>18.741184449999999</v>
      </c>
      <c r="BA407" s="15"/>
    </row>
    <row r="408" spans="2:53" x14ac:dyDescent="0.2">
      <c r="B408" s="18" t="s">
        <v>601</v>
      </c>
      <c r="C408" s="28">
        <v>12.022335040000002</v>
      </c>
      <c r="D408" s="28">
        <v>2.4342140000000003</v>
      </c>
      <c r="E408" s="28">
        <v>1.93598256</v>
      </c>
      <c r="F408" s="28">
        <v>0.35446643999999999</v>
      </c>
      <c r="G408" s="28">
        <v>0.143765</v>
      </c>
      <c r="H408" s="28">
        <v>9.5881210400000008</v>
      </c>
      <c r="I408" s="28">
        <v>0.58208080000000006</v>
      </c>
      <c r="J408" s="28">
        <v>0.27790202000000003</v>
      </c>
      <c r="K408" s="28">
        <v>7.5522004300000001</v>
      </c>
      <c r="L408" s="28">
        <v>1.1759377900000001</v>
      </c>
      <c r="M408" s="28">
        <v>56.61636</v>
      </c>
      <c r="N408" s="28">
        <v>56.588543999999999</v>
      </c>
      <c r="O408" s="28">
        <v>2.7816E-2</v>
      </c>
      <c r="P408" s="28">
        <v>0</v>
      </c>
      <c r="Q408" s="28">
        <v>0</v>
      </c>
      <c r="R408" s="28">
        <v>68.638695040000002</v>
      </c>
      <c r="S408" s="28">
        <v>36.999492500000002</v>
      </c>
      <c r="T408" s="28">
        <v>0</v>
      </c>
      <c r="U408" s="28">
        <v>5.1051263200000001</v>
      </c>
      <c r="V408" s="28">
        <v>0</v>
      </c>
      <c r="W408" s="28">
        <v>0</v>
      </c>
      <c r="X408" s="28">
        <v>1.61674071</v>
      </c>
      <c r="Y408" s="28">
        <v>7.1213476500000006</v>
      </c>
      <c r="Z408" s="28">
        <v>0.76679576999999999</v>
      </c>
      <c r="AA408" s="28">
        <v>51.609502950000007</v>
      </c>
      <c r="AB408" s="28">
        <v>17.029192089999995</v>
      </c>
      <c r="AC408" s="28">
        <v>0</v>
      </c>
      <c r="AD408" s="28">
        <v>0</v>
      </c>
      <c r="AE408" s="28">
        <v>0</v>
      </c>
      <c r="AF408" s="28">
        <v>0</v>
      </c>
      <c r="AG408" s="28">
        <v>0</v>
      </c>
      <c r="AH408" s="28">
        <v>0</v>
      </c>
      <c r="AI408" s="28">
        <v>0</v>
      </c>
      <c r="AJ408" s="28">
        <v>0</v>
      </c>
      <c r="AK408" s="28">
        <v>0</v>
      </c>
      <c r="AL408" s="28">
        <v>0.70550465000000007</v>
      </c>
      <c r="AM408" s="28">
        <v>0.70550465000000007</v>
      </c>
      <c r="AN408" s="28">
        <v>0</v>
      </c>
      <c r="AO408" s="28">
        <v>0</v>
      </c>
      <c r="AP408" s="28">
        <v>0</v>
      </c>
      <c r="AQ408" s="28">
        <v>0</v>
      </c>
      <c r="AR408" s="28">
        <v>0</v>
      </c>
      <c r="AS408" s="28">
        <v>0</v>
      </c>
      <c r="AT408" s="28">
        <v>0.70550465000000007</v>
      </c>
      <c r="AU408" s="28">
        <v>16.323687439999993</v>
      </c>
      <c r="AV408" s="28">
        <v>16.983231280000002</v>
      </c>
      <c r="AW408" s="28">
        <v>33.306918719999999</v>
      </c>
      <c r="AX408" s="28">
        <v>0</v>
      </c>
      <c r="AY408" s="28">
        <v>11.73398882</v>
      </c>
      <c r="AZ408" s="27">
        <v>21.572929899999998</v>
      </c>
      <c r="BA408" s="15"/>
    </row>
    <row r="409" spans="2:53" x14ac:dyDescent="0.2">
      <c r="B409" s="18" t="s">
        <v>602</v>
      </c>
      <c r="C409" s="28">
        <v>72.651633709999999</v>
      </c>
      <c r="D409" s="28">
        <v>45.16466312</v>
      </c>
      <c r="E409" s="28">
        <v>17.929313399999998</v>
      </c>
      <c r="F409" s="28">
        <v>26.8892098</v>
      </c>
      <c r="G409" s="28">
        <v>0.34613991999999999</v>
      </c>
      <c r="H409" s="28">
        <v>27.486970589999999</v>
      </c>
      <c r="I409" s="28">
        <v>2.2504363500000002</v>
      </c>
      <c r="J409" s="28">
        <v>0.38955909000000005</v>
      </c>
      <c r="K409" s="28">
        <v>24.77965373</v>
      </c>
      <c r="L409" s="28">
        <v>6.7321419999999993E-2</v>
      </c>
      <c r="M409" s="28">
        <v>130.13570661999998</v>
      </c>
      <c r="N409" s="28">
        <v>123.714141</v>
      </c>
      <c r="O409" s="28">
        <v>5.25156562</v>
      </c>
      <c r="P409" s="28">
        <v>0</v>
      </c>
      <c r="Q409" s="28">
        <v>1.17</v>
      </c>
      <c r="R409" s="28">
        <v>202.78734032999998</v>
      </c>
      <c r="S409" s="28">
        <v>113.981702</v>
      </c>
      <c r="T409" s="28">
        <v>0</v>
      </c>
      <c r="U409" s="28">
        <v>12.302977</v>
      </c>
      <c r="V409" s="28">
        <v>0</v>
      </c>
      <c r="W409" s="28">
        <v>0</v>
      </c>
      <c r="X409" s="28">
        <v>9.6444949999999992</v>
      </c>
      <c r="Y409" s="28">
        <v>40.275803000000003</v>
      </c>
      <c r="Z409" s="28">
        <v>6.5149889999999999</v>
      </c>
      <c r="AA409" s="28">
        <v>182.719966</v>
      </c>
      <c r="AB409" s="28">
        <v>20.067374329999978</v>
      </c>
      <c r="AC409" s="28">
        <v>0</v>
      </c>
      <c r="AD409" s="28">
        <v>0</v>
      </c>
      <c r="AE409" s="28">
        <v>0</v>
      </c>
      <c r="AF409" s="28">
        <v>0</v>
      </c>
      <c r="AG409" s="28">
        <v>0</v>
      </c>
      <c r="AH409" s="28">
        <v>0</v>
      </c>
      <c r="AI409" s="28">
        <v>0</v>
      </c>
      <c r="AJ409" s="28">
        <v>6.9268559999999993E-2</v>
      </c>
      <c r="AK409" s="28">
        <v>6.9268559999999993E-2</v>
      </c>
      <c r="AL409" s="28">
        <v>3.3897930000000001</v>
      </c>
      <c r="AM409" s="28">
        <v>3.3897930000000001</v>
      </c>
      <c r="AN409" s="28">
        <v>0</v>
      </c>
      <c r="AO409" s="28">
        <v>0</v>
      </c>
      <c r="AP409" s="28">
        <v>15.139376</v>
      </c>
      <c r="AQ409" s="28">
        <v>15.139376</v>
      </c>
      <c r="AR409" s="28">
        <v>0</v>
      </c>
      <c r="AS409" s="28">
        <v>0</v>
      </c>
      <c r="AT409" s="28">
        <v>18.529169</v>
      </c>
      <c r="AU409" s="28">
        <v>1.6074738899999801</v>
      </c>
      <c r="AV409" s="28">
        <v>198.99280994999998</v>
      </c>
      <c r="AW409" s="28">
        <v>200.60028383999997</v>
      </c>
      <c r="AX409" s="28">
        <v>176.76009825999998</v>
      </c>
      <c r="AY409" s="28">
        <v>0</v>
      </c>
      <c r="AZ409" s="27">
        <v>23.840185579999996</v>
      </c>
      <c r="BA409" s="15"/>
    </row>
    <row r="410" spans="2:53" x14ac:dyDescent="0.2">
      <c r="B410" s="18" t="s">
        <v>603</v>
      </c>
      <c r="C410" s="28">
        <v>20.380691810000002</v>
      </c>
      <c r="D410" s="28">
        <v>10.768477710000001</v>
      </c>
      <c r="E410" s="28">
        <v>8.2078560199999995</v>
      </c>
      <c r="F410" s="28">
        <v>2.0772285300000002</v>
      </c>
      <c r="G410" s="28">
        <v>0.48339315999999999</v>
      </c>
      <c r="H410" s="28">
        <v>9.612214100000001</v>
      </c>
      <c r="I410" s="28">
        <v>2.5250352999999999</v>
      </c>
      <c r="J410" s="28">
        <v>0.78315918000000007</v>
      </c>
      <c r="K410" s="28">
        <v>6.1781575000000002</v>
      </c>
      <c r="L410" s="28">
        <v>0.12586211999999999</v>
      </c>
      <c r="M410" s="28">
        <v>91.135075869999994</v>
      </c>
      <c r="N410" s="28">
        <v>83.124923999999993</v>
      </c>
      <c r="O410" s="28">
        <v>0.43942355</v>
      </c>
      <c r="P410" s="28">
        <v>7.5707283200000006</v>
      </c>
      <c r="Q410" s="28">
        <v>0</v>
      </c>
      <c r="R410" s="28">
        <v>111.51576768</v>
      </c>
      <c r="S410" s="28">
        <v>58.48954921</v>
      </c>
      <c r="T410" s="28">
        <v>2.8077874700000001</v>
      </c>
      <c r="U410" s="28">
        <v>5.5988094200000003</v>
      </c>
      <c r="V410" s="28">
        <v>0</v>
      </c>
      <c r="W410" s="28">
        <v>0</v>
      </c>
      <c r="X410" s="28">
        <v>3.7663240299999998</v>
      </c>
      <c r="Y410" s="28">
        <v>11.90768972</v>
      </c>
      <c r="Z410" s="28">
        <v>1.2023992999999999</v>
      </c>
      <c r="AA410" s="28">
        <v>83.772559150000006</v>
      </c>
      <c r="AB410" s="28">
        <v>27.74320852999999</v>
      </c>
      <c r="AC410" s="28">
        <v>0</v>
      </c>
      <c r="AD410" s="28">
        <v>0</v>
      </c>
      <c r="AE410" s="28">
        <v>0</v>
      </c>
      <c r="AF410" s="28">
        <v>0</v>
      </c>
      <c r="AG410" s="28">
        <v>0</v>
      </c>
      <c r="AH410" s="28">
        <v>0</v>
      </c>
      <c r="AI410" s="28">
        <v>0</v>
      </c>
      <c r="AJ410" s="28">
        <v>2.4755799999999998E-3</v>
      </c>
      <c r="AK410" s="28">
        <v>2.4755799999999998E-3</v>
      </c>
      <c r="AL410" s="28">
        <v>3.81149571</v>
      </c>
      <c r="AM410" s="28">
        <v>3.81149571</v>
      </c>
      <c r="AN410" s="28">
        <v>0</v>
      </c>
      <c r="AO410" s="28">
        <v>0</v>
      </c>
      <c r="AP410" s="28">
        <v>5.8168203600000004</v>
      </c>
      <c r="AQ410" s="28">
        <v>5.8168203600000004</v>
      </c>
      <c r="AR410" s="28">
        <v>0</v>
      </c>
      <c r="AS410" s="28">
        <v>0</v>
      </c>
      <c r="AT410" s="28">
        <v>9.6283160700000003</v>
      </c>
      <c r="AU410" s="28">
        <v>18.117368039999988</v>
      </c>
      <c r="AV410" s="28">
        <v>19.906122670000002</v>
      </c>
      <c r="AW410" s="28">
        <v>38.02349070999999</v>
      </c>
      <c r="AX410" s="28">
        <v>14.100794219999999</v>
      </c>
      <c r="AY410" s="28">
        <v>0</v>
      </c>
      <c r="AZ410" s="27">
        <v>23.922696489999993</v>
      </c>
      <c r="BA410" s="15"/>
    </row>
    <row r="411" spans="2:53" x14ac:dyDescent="0.2">
      <c r="B411" s="18" t="s">
        <v>90</v>
      </c>
      <c r="C411" s="28">
        <v>16.558218660000001</v>
      </c>
      <c r="D411" s="28">
        <v>7.1208220500000001</v>
      </c>
      <c r="E411" s="28">
        <v>4.6944727899999998</v>
      </c>
      <c r="F411" s="28">
        <v>1.1842004799999999</v>
      </c>
      <c r="G411" s="28">
        <v>1.24214878</v>
      </c>
      <c r="H411" s="28">
        <v>9.4373966100000004</v>
      </c>
      <c r="I411" s="28">
        <v>0.50617699999999999</v>
      </c>
      <c r="J411" s="28">
        <v>0.47679552000000003</v>
      </c>
      <c r="K411" s="28">
        <v>7.9879069100000004</v>
      </c>
      <c r="L411" s="28">
        <v>0.46651717999999998</v>
      </c>
      <c r="M411" s="28">
        <v>106.53245700000001</v>
      </c>
      <c r="N411" s="28">
        <v>86.561057000000005</v>
      </c>
      <c r="O411" s="28">
        <v>0</v>
      </c>
      <c r="P411" s="28">
        <v>0</v>
      </c>
      <c r="Q411" s="28">
        <v>19.971399999999999</v>
      </c>
      <c r="R411" s="28">
        <v>123.09067566000002</v>
      </c>
      <c r="S411" s="28">
        <v>70.501071849999988</v>
      </c>
      <c r="T411" s="28">
        <v>2.99603909</v>
      </c>
      <c r="U411" s="28">
        <v>5.3136931399999998</v>
      </c>
      <c r="V411" s="28">
        <v>0</v>
      </c>
      <c r="W411" s="28">
        <v>0</v>
      </c>
      <c r="X411" s="28">
        <v>2.3936743799999998</v>
      </c>
      <c r="Y411" s="28">
        <v>8.911426689999999</v>
      </c>
      <c r="Z411" s="28">
        <v>0</v>
      </c>
      <c r="AA411" s="28">
        <v>90.115905149999975</v>
      </c>
      <c r="AB411" s="28">
        <v>32.974770510000042</v>
      </c>
      <c r="AC411" s="28">
        <v>0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>
        <v>0</v>
      </c>
      <c r="AJ411" s="28">
        <v>0</v>
      </c>
      <c r="AK411" s="28">
        <v>0</v>
      </c>
      <c r="AL411" s="28">
        <v>6.6629759000000002</v>
      </c>
      <c r="AM411" s="28">
        <v>6.6629759000000002</v>
      </c>
      <c r="AN411" s="28">
        <v>0</v>
      </c>
      <c r="AO411" s="28">
        <v>0</v>
      </c>
      <c r="AP411" s="28">
        <v>0</v>
      </c>
      <c r="AQ411" s="28">
        <v>0</v>
      </c>
      <c r="AR411" s="28">
        <v>0</v>
      </c>
      <c r="AS411" s="28">
        <v>0.24601247000000001</v>
      </c>
      <c r="AT411" s="28">
        <v>6.9089883700000003</v>
      </c>
      <c r="AU411" s="28">
        <v>26.065782140000042</v>
      </c>
      <c r="AV411" s="28">
        <v>7.657117040000001</v>
      </c>
      <c r="AW411" s="28">
        <v>33.722899180000041</v>
      </c>
      <c r="AX411" s="28">
        <v>0</v>
      </c>
      <c r="AY411" s="28">
        <v>0</v>
      </c>
      <c r="AZ411" s="27">
        <v>33.722899180000041</v>
      </c>
      <c r="BA411" s="15"/>
    </row>
    <row r="412" spans="2:53" x14ac:dyDescent="0.2">
      <c r="B412" s="18" t="s">
        <v>91</v>
      </c>
      <c r="C412" s="28">
        <v>17.63967886</v>
      </c>
      <c r="D412" s="28">
        <v>9.1234476299999994</v>
      </c>
      <c r="E412" s="28">
        <v>5.3616010999999997</v>
      </c>
      <c r="F412" s="28">
        <v>3.1669332300000002</v>
      </c>
      <c r="G412" s="28">
        <v>0.59491330000000009</v>
      </c>
      <c r="H412" s="28">
        <v>8.5162312300000007</v>
      </c>
      <c r="I412" s="28">
        <v>3.14004913</v>
      </c>
      <c r="J412" s="28">
        <v>1.47355379</v>
      </c>
      <c r="K412" s="28">
        <v>3.7798362499999998</v>
      </c>
      <c r="L412" s="28">
        <v>0.12279206000000001</v>
      </c>
      <c r="M412" s="28">
        <v>135.57054737999999</v>
      </c>
      <c r="N412" s="28">
        <v>134.845788</v>
      </c>
      <c r="O412" s="28">
        <v>0.72475937999999995</v>
      </c>
      <c r="P412" s="28">
        <v>0</v>
      </c>
      <c r="Q412" s="28">
        <v>0</v>
      </c>
      <c r="R412" s="28">
        <v>153.21022624</v>
      </c>
      <c r="S412" s="28">
        <v>48.594754000000002</v>
      </c>
      <c r="T412" s="28">
        <v>2.9533</v>
      </c>
      <c r="U412" s="28">
        <v>9.21853999</v>
      </c>
      <c r="V412" s="28">
        <v>0</v>
      </c>
      <c r="W412" s="28">
        <v>0</v>
      </c>
      <c r="X412" s="28">
        <v>5.0994633299999998</v>
      </c>
      <c r="Y412" s="28">
        <v>20.600647800000001</v>
      </c>
      <c r="Z412" s="28">
        <v>1.3057261599999999</v>
      </c>
      <c r="AA412" s="28">
        <v>87.772431280000021</v>
      </c>
      <c r="AB412" s="28">
        <v>65.437794959999977</v>
      </c>
      <c r="AC412" s="28">
        <v>0</v>
      </c>
      <c r="AD412" s="28">
        <v>0</v>
      </c>
      <c r="AE412" s="28">
        <v>0</v>
      </c>
      <c r="AF412" s="28">
        <v>0</v>
      </c>
      <c r="AG412" s="28">
        <v>0</v>
      </c>
      <c r="AH412" s="28">
        <v>0</v>
      </c>
      <c r="AI412" s="28">
        <v>0</v>
      </c>
      <c r="AJ412" s="28">
        <v>0</v>
      </c>
      <c r="AK412" s="28">
        <v>0</v>
      </c>
      <c r="AL412" s="28">
        <v>6.16497837</v>
      </c>
      <c r="AM412" s="28">
        <v>6.16497837</v>
      </c>
      <c r="AN412" s="28">
        <v>0</v>
      </c>
      <c r="AO412" s="28">
        <v>0</v>
      </c>
      <c r="AP412" s="28">
        <v>3.6530003999999998</v>
      </c>
      <c r="AQ412" s="28">
        <v>3.6530003999999998</v>
      </c>
      <c r="AR412" s="28">
        <v>0</v>
      </c>
      <c r="AS412" s="28">
        <v>0</v>
      </c>
      <c r="AT412" s="28">
        <v>9.8179787699999999</v>
      </c>
      <c r="AU412" s="28">
        <v>55.61981618999998</v>
      </c>
      <c r="AV412" s="28">
        <v>72.315935830000001</v>
      </c>
      <c r="AW412" s="28">
        <v>127.93575201999998</v>
      </c>
      <c r="AX412" s="28">
        <v>0</v>
      </c>
      <c r="AY412" s="28">
        <v>22.58773716</v>
      </c>
      <c r="AZ412" s="27">
        <v>105.34801485999998</v>
      </c>
      <c r="BA412" s="15"/>
    </row>
    <row r="413" spans="2:53" x14ac:dyDescent="0.2">
      <c r="B413" s="18" t="s">
        <v>604</v>
      </c>
      <c r="C413" s="28">
        <v>22.874758929999999</v>
      </c>
      <c r="D413" s="28">
        <v>8.6305192899999987</v>
      </c>
      <c r="E413" s="28">
        <v>5.54640062</v>
      </c>
      <c r="F413" s="28">
        <v>2.4923990299999996</v>
      </c>
      <c r="G413" s="28">
        <v>0.59171963999999999</v>
      </c>
      <c r="H413" s="28">
        <v>14.24423964</v>
      </c>
      <c r="I413" s="28">
        <v>1.18677393</v>
      </c>
      <c r="J413" s="28">
        <v>1.7205558000000001</v>
      </c>
      <c r="K413" s="28">
        <v>11.281450640000001</v>
      </c>
      <c r="L413" s="28">
        <v>5.5459269999999998E-2</v>
      </c>
      <c r="M413" s="28">
        <v>158.74725113999997</v>
      </c>
      <c r="N413" s="28">
        <v>158.44313399999999</v>
      </c>
      <c r="O413" s="28">
        <v>0.30411714000000001</v>
      </c>
      <c r="P413" s="28">
        <v>0</v>
      </c>
      <c r="Q413" s="28">
        <v>0</v>
      </c>
      <c r="R413" s="28">
        <v>181.62201006999999</v>
      </c>
      <c r="S413" s="28">
        <v>95.310319530000001</v>
      </c>
      <c r="T413" s="28">
        <v>4.7086980499999997</v>
      </c>
      <c r="U413" s="28">
        <v>10.625128500000001</v>
      </c>
      <c r="V413" s="28">
        <v>0.21270861999999999</v>
      </c>
      <c r="W413" s="28">
        <v>0.9889</v>
      </c>
      <c r="X413" s="28">
        <v>25.065175239999999</v>
      </c>
      <c r="Y413" s="28">
        <v>12.84185969</v>
      </c>
      <c r="Z413" s="28">
        <v>8.580183439999999</v>
      </c>
      <c r="AA413" s="28">
        <v>158.33297306999998</v>
      </c>
      <c r="AB413" s="28">
        <v>23.289037000000008</v>
      </c>
      <c r="AC413" s="28">
        <v>0</v>
      </c>
      <c r="AD413" s="28">
        <v>0</v>
      </c>
      <c r="AE413" s="28">
        <v>0</v>
      </c>
      <c r="AF413" s="28">
        <v>0</v>
      </c>
      <c r="AG413" s="28">
        <v>0</v>
      </c>
      <c r="AH413" s="28">
        <v>0</v>
      </c>
      <c r="AI413" s="28">
        <v>0</v>
      </c>
      <c r="AJ413" s="28">
        <v>23.086438670000003</v>
      </c>
      <c r="AK413" s="28">
        <v>23.086438670000003</v>
      </c>
      <c r="AL413" s="28">
        <v>4.04818107</v>
      </c>
      <c r="AM413" s="28">
        <v>4.04818107</v>
      </c>
      <c r="AN413" s="28">
        <v>0</v>
      </c>
      <c r="AO413" s="28">
        <v>0</v>
      </c>
      <c r="AP413" s="28">
        <v>21.487268239999999</v>
      </c>
      <c r="AQ413" s="28">
        <v>21.487268239999999</v>
      </c>
      <c r="AR413" s="28">
        <v>0</v>
      </c>
      <c r="AS413" s="28">
        <v>1.5696523500000001</v>
      </c>
      <c r="AT413" s="28">
        <v>27.105101659999995</v>
      </c>
      <c r="AU413" s="28">
        <v>19.270374010000019</v>
      </c>
      <c r="AV413" s="28">
        <v>9.5114036299999984</v>
      </c>
      <c r="AW413" s="28">
        <v>28.781777640000016</v>
      </c>
      <c r="AX413" s="28">
        <v>0</v>
      </c>
      <c r="AY413" s="28">
        <v>0</v>
      </c>
      <c r="AZ413" s="27">
        <v>28.781777640000016</v>
      </c>
      <c r="BA413" s="15"/>
    </row>
    <row r="414" spans="2:53" x14ac:dyDescent="0.2">
      <c r="B414" s="18" t="s">
        <v>316</v>
      </c>
      <c r="C414" s="28">
        <v>20.512550839999999</v>
      </c>
      <c r="D414" s="28">
        <v>12.18115961</v>
      </c>
      <c r="E414" s="28">
        <v>6.6076794000000003</v>
      </c>
      <c r="F414" s="28">
        <v>4.9654256299999995</v>
      </c>
      <c r="G414" s="28">
        <v>0.60805458000000001</v>
      </c>
      <c r="H414" s="28">
        <v>8.3313912299999995</v>
      </c>
      <c r="I414" s="28">
        <v>0.73432960000000003</v>
      </c>
      <c r="J414" s="28">
        <v>0.82293931999999992</v>
      </c>
      <c r="K414" s="28">
        <v>5.5813159299999997</v>
      </c>
      <c r="L414" s="28">
        <v>1.1928063799999999</v>
      </c>
      <c r="M414" s="28">
        <v>126.62072711</v>
      </c>
      <c r="N414" s="28">
        <v>108.077415</v>
      </c>
      <c r="O414" s="28">
        <v>1.04731211</v>
      </c>
      <c r="P414" s="28">
        <v>0</v>
      </c>
      <c r="Q414" s="28">
        <v>17.495999999999999</v>
      </c>
      <c r="R414" s="28">
        <v>147.13327795000001</v>
      </c>
      <c r="S414" s="28">
        <v>76.94886065</v>
      </c>
      <c r="T414" s="28">
        <v>5.1659170000000003</v>
      </c>
      <c r="U414" s="28">
        <v>9.8002070700000008</v>
      </c>
      <c r="V414" s="28">
        <v>0</v>
      </c>
      <c r="W414" s="28">
        <v>0</v>
      </c>
      <c r="X414" s="28">
        <v>14.75650684</v>
      </c>
      <c r="Y414" s="28">
        <v>12.734944029999999</v>
      </c>
      <c r="Z414" s="28">
        <v>2.3853132799999996</v>
      </c>
      <c r="AA414" s="28">
        <v>121.79174887000001</v>
      </c>
      <c r="AB414" s="28">
        <v>25.341529080000001</v>
      </c>
      <c r="AC414" s="28">
        <v>0</v>
      </c>
      <c r="AD414" s="28">
        <v>0</v>
      </c>
      <c r="AE414" s="28">
        <v>0</v>
      </c>
      <c r="AF414" s="28">
        <v>0</v>
      </c>
      <c r="AG414" s="28">
        <v>0</v>
      </c>
      <c r="AH414" s="28">
        <v>0</v>
      </c>
      <c r="AI414" s="28">
        <v>0</v>
      </c>
      <c r="AJ414" s="28">
        <v>1.3261517899999999</v>
      </c>
      <c r="AK414" s="28">
        <v>1.3261517899999999</v>
      </c>
      <c r="AL414" s="28">
        <v>2.2985454500000002</v>
      </c>
      <c r="AM414" s="28">
        <v>2.2985454500000002</v>
      </c>
      <c r="AN414" s="28">
        <v>0</v>
      </c>
      <c r="AO414" s="28">
        <v>0</v>
      </c>
      <c r="AP414" s="28">
        <v>5.7426272200000001</v>
      </c>
      <c r="AQ414" s="28">
        <v>5.7426272200000001</v>
      </c>
      <c r="AR414" s="28">
        <v>0</v>
      </c>
      <c r="AS414" s="28">
        <v>0</v>
      </c>
      <c r="AT414" s="28">
        <v>8.0411726699999999</v>
      </c>
      <c r="AU414" s="28">
        <v>18.626508200000004</v>
      </c>
      <c r="AV414" s="28">
        <v>5.4599487799999995</v>
      </c>
      <c r="AW414" s="28">
        <v>24.086456980000001</v>
      </c>
      <c r="AX414" s="28">
        <v>2.8900042500000001</v>
      </c>
      <c r="AY414" s="28">
        <v>0</v>
      </c>
      <c r="AZ414" s="27">
        <v>21.196452730000001</v>
      </c>
      <c r="BA414" s="15"/>
    </row>
    <row r="415" spans="2:53" x14ac:dyDescent="0.2">
      <c r="B415" s="18" t="s">
        <v>605</v>
      </c>
      <c r="C415" s="28">
        <v>41.113833690000007</v>
      </c>
      <c r="D415" s="28">
        <v>19.141429080000002</v>
      </c>
      <c r="E415" s="28">
        <v>6.1358111100000006</v>
      </c>
      <c r="F415" s="28">
        <v>11.080448410000001</v>
      </c>
      <c r="G415" s="28">
        <v>1.9251695600000001</v>
      </c>
      <c r="H415" s="28">
        <v>21.972404610000002</v>
      </c>
      <c r="I415" s="28">
        <v>3.2089504900000003</v>
      </c>
      <c r="J415" s="28">
        <v>1.0794345000000001</v>
      </c>
      <c r="K415" s="28">
        <v>17.684019620000001</v>
      </c>
      <c r="L415" s="28">
        <v>0</v>
      </c>
      <c r="M415" s="28">
        <v>140.12592000000001</v>
      </c>
      <c r="N415" s="28">
        <v>140.12592000000001</v>
      </c>
      <c r="O415" s="28">
        <v>0</v>
      </c>
      <c r="P415" s="28">
        <v>0</v>
      </c>
      <c r="Q415" s="28">
        <v>0</v>
      </c>
      <c r="R415" s="28">
        <v>181.23975369000001</v>
      </c>
      <c r="S415" s="28">
        <v>84.167128930000004</v>
      </c>
      <c r="T415" s="28">
        <v>10.658961609999999</v>
      </c>
      <c r="U415" s="28">
        <v>8.02151952</v>
      </c>
      <c r="V415" s="28">
        <v>0</v>
      </c>
      <c r="W415" s="28">
        <v>0</v>
      </c>
      <c r="X415" s="28">
        <v>12.359171890000001</v>
      </c>
      <c r="Y415" s="28">
        <v>16.333230090000001</v>
      </c>
      <c r="Z415" s="28">
        <v>0</v>
      </c>
      <c r="AA415" s="28">
        <v>131.54001203999999</v>
      </c>
      <c r="AB415" s="28">
        <v>49.699741650000021</v>
      </c>
      <c r="AC415" s="28">
        <v>0</v>
      </c>
      <c r="AD415" s="28">
        <v>0</v>
      </c>
      <c r="AE415" s="28">
        <v>0</v>
      </c>
      <c r="AF415" s="28">
        <v>0</v>
      </c>
      <c r="AG415" s="28">
        <v>11.024918</v>
      </c>
      <c r="AH415" s="28">
        <v>11.024918</v>
      </c>
      <c r="AI415" s="28">
        <v>0</v>
      </c>
      <c r="AJ415" s="28">
        <v>0</v>
      </c>
      <c r="AK415" s="28">
        <v>11.024918</v>
      </c>
      <c r="AL415" s="28">
        <v>0.29961312000000001</v>
      </c>
      <c r="AM415" s="28">
        <v>0.29961312000000001</v>
      </c>
      <c r="AN415" s="28">
        <v>0</v>
      </c>
      <c r="AO415" s="28">
        <v>0</v>
      </c>
      <c r="AP415" s="28">
        <v>24.771014960000002</v>
      </c>
      <c r="AQ415" s="28">
        <v>24.771014960000002</v>
      </c>
      <c r="AR415" s="28">
        <v>0</v>
      </c>
      <c r="AS415" s="28">
        <v>7.20944831</v>
      </c>
      <c r="AT415" s="28">
        <v>32.280076390000005</v>
      </c>
      <c r="AU415" s="28">
        <v>28.444583260000016</v>
      </c>
      <c r="AV415" s="28">
        <v>6.8236381099999992</v>
      </c>
      <c r="AW415" s="28">
        <v>35.268221370000013</v>
      </c>
      <c r="AX415" s="28">
        <v>5.6818259100000006</v>
      </c>
      <c r="AY415" s="28">
        <v>0</v>
      </c>
      <c r="AZ415" s="27">
        <v>29.586395460000013</v>
      </c>
      <c r="BA415" s="15"/>
    </row>
    <row r="416" spans="2:53" x14ac:dyDescent="0.2">
      <c r="B416" s="18" t="s">
        <v>606</v>
      </c>
      <c r="C416" s="28">
        <v>40.641390010000009</v>
      </c>
      <c r="D416" s="28">
        <v>23.911694520000005</v>
      </c>
      <c r="E416" s="28">
        <v>12.637012670000001</v>
      </c>
      <c r="F416" s="28">
        <v>10.561803970000001</v>
      </c>
      <c r="G416" s="28">
        <v>0.71287787999999996</v>
      </c>
      <c r="H416" s="28">
        <v>16.729695490000001</v>
      </c>
      <c r="I416" s="28">
        <v>6.0800244400000008</v>
      </c>
      <c r="J416" s="28">
        <v>1.0116529999999999</v>
      </c>
      <c r="K416" s="28">
        <v>9.5396765600000002</v>
      </c>
      <c r="L416" s="28">
        <v>9.8341490000000004E-2</v>
      </c>
      <c r="M416" s="28">
        <v>146.68701988999999</v>
      </c>
      <c r="N416" s="28">
        <v>145.46766299999999</v>
      </c>
      <c r="O416" s="28">
        <v>1.2093568899999998</v>
      </c>
      <c r="P416" s="28">
        <v>0</v>
      </c>
      <c r="Q416" s="28">
        <v>0.01</v>
      </c>
      <c r="R416" s="28">
        <v>187.3284099</v>
      </c>
      <c r="S416" s="28">
        <v>62.242769469999999</v>
      </c>
      <c r="T416" s="28">
        <v>3.95548382</v>
      </c>
      <c r="U416" s="28">
        <v>16.475236049999999</v>
      </c>
      <c r="V416" s="28">
        <v>0</v>
      </c>
      <c r="W416" s="28">
        <v>7.6053064699999995</v>
      </c>
      <c r="X416" s="28">
        <v>2.5470845400000002</v>
      </c>
      <c r="Y416" s="28">
        <v>17.890015640000001</v>
      </c>
      <c r="Z416" s="28">
        <v>1.27035159</v>
      </c>
      <c r="AA416" s="28">
        <v>111.98624758000001</v>
      </c>
      <c r="AB416" s="28">
        <v>75.342162319999986</v>
      </c>
      <c r="AC416" s="28">
        <v>0</v>
      </c>
      <c r="AD416" s="28">
        <v>0</v>
      </c>
      <c r="AE416" s="28">
        <v>0</v>
      </c>
      <c r="AF416" s="28">
        <v>0</v>
      </c>
      <c r="AG416" s="28">
        <v>22.852235350000001</v>
      </c>
      <c r="AH416" s="28">
        <v>22.852235350000001</v>
      </c>
      <c r="AI416" s="28">
        <v>0</v>
      </c>
      <c r="AJ416" s="28">
        <v>0</v>
      </c>
      <c r="AK416" s="28">
        <v>22.852235350000001</v>
      </c>
      <c r="AL416" s="28">
        <v>65.585787299999993</v>
      </c>
      <c r="AM416" s="28">
        <v>65.585787299999993</v>
      </c>
      <c r="AN416" s="28">
        <v>0</v>
      </c>
      <c r="AO416" s="28">
        <v>0</v>
      </c>
      <c r="AP416" s="28">
        <v>4.4396784</v>
      </c>
      <c r="AQ416" s="28">
        <v>4.4396784</v>
      </c>
      <c r="AR416" s="28">
        <v>0</v>
      </c>
      <c r="AS416" s="28">
        <v>17.29901731</v>
      </c>
      <c r="AT416" s="28">
        <v>87.324483009999994</v>
      </c>
      <c r="AU416" s="28">
        <v>10.869914659999992</v>
      </c>
      <c r="AV416" s="28">
        <v>59.949128030000004</v>
      </c>
      <c r="AW416" s="28">
        <v>70.819042690000003</v>
      </c>
      <c r="AX416" s="28">
        <v>0</v>
      </c>
      <c r="AY416" s="28">
        <v>0</v>
      </c>
      <c r="AZ416" s="27">
        <v>70.819042690000003</v>
      </c>
      <c r="BA416" s="15"/>
    </row>
    <row r="417" spans="2:53" x14ac:dyDescent="0.2">
      <c r="B417" s="18" t="s">
        <v>415</v>
      </c>
      <c r="C417" s="28">
        <v>18.18931405</v>
      </c>
      <c r="D417" s="28">
        <v>9.66345353</v>
      </c>
      <c r="E417" s="28">
        <v>5.9584192799999993</v>
      </c>
      <c r="F417" s="28">
        <v>2.9446316800000001</v>
      </c>
      <c r="G417" s="28">
        <v>0.76040257</v>
      </c>
      <c r="H417" s="28">
        <v>8.5258605200000002</v>
      </c>
      <c r="I417" s="28">
        <v>2.0516513999999999</v>
      </c>
      <c r="J417" s="28">
        <v>1.5683279999999999</v>
      </c>
      <c r="K417" s="28">
        <v>4.040019</v>
      </c>
      <c r="L417" s="28">
        <v>0.86586211999999996</v>
      </c>
      <c r="M417" s="28">
        <v>135.92227134000001</v>
      </c>
      <c r="N417" s="28">
        <v>119.33596300000001</v>
      </c>
      <c r="O417" s="28">
        <v>1.3213083400000001</v>
      </c>
      <c r="P417" s="28">
        <v>0</v>
      </c>
      <c r="Q417" s="28">
        <v>15.265000000000001</v>
      </c>
      <c r="R417" s="28">
        <v>154.11158539000002</v>
      </c>
      <c r="S417" s="28">
        <v>46.818275069999999</v>
      </c>
      <c r="T417" s="28">
        <v>2.5664026</v>
      </c>
      <c r="U417" s="28">
        <v>6.5259859800000006</v>
      </c>
      <c r="V417" s="28">
        <v>0</v>
      </c>
      <c r="W417" s="28">
        <v>0</v>
      </c>
      <c r="X417" s="28">
        <v>23.259538719999998</v>
      </c>
      <c r="Y417" s="28">
        <v>13.410613640000001</v>
      </c>
      <c r="Z417" s="28">
        <v>3.7903618900000002</v>
      </c>
      <c r="AA417" s="28">
        <v>96.371177900000006</v>
      </c>
      <c r="AB417" s="28">
        <v>57.74040749000001</v>
      </c>
      <c r="AC417" s="28">
        <v>0</v>
      </c>
      <c r="AD417" s="28">
        <v>0</v>
      </c>
      <c r="AE417" s="28">
        <v>0</v>
      </c>
      <c r="AF417" s="28">
        <v>0</v>
      </c>
      <c r="AG417" s="28">
        <v>0</v>
      </c>
      <c r="AH417" s="28">
        <v>0</v>
      </c>
      <c r="AI417" s="28">
        <v>0</v>
      </c>
      <c r="AJ417" s="28">
        <v>0.1095247</v>
      </c>
      <c r="AK417" s="28">
        <v>0.1095247</v>
      </c>
      <c r="AL417" s="28">
        <v>53.19421449</v>
      </c>
      <c r="AM417" s="28">
        <v>53.19421449</v>
      </c>
      <c r="AN417" s="28">
        <v>0</v>
      </c>
      <c r="AO417" s="28">
        <v>0</v>
      </c>
      <c r="AP417" s="28">
        <v>4.9593014599999998</v>
      </c>
      <c r="AQ417" s="28">
        <v>4.9593014599999998</v>
      </c>
      <c r="AR417" s="28">
        <v>0</v>
      </c>
      <c r="AS417" s="28">
        <v>0</v>
      </c>
      <c r="AT417" s="28">
        <v>58.153515949999999</v>
      </c>
      <c r="AU417" s="28">
        <v>-0.30358375999998799</v>
      </c>
      <c r="AV417" s="28">
        <v>66.831269630000008</v>
      </c>
      <c r="AW417" s="28">
        <v>66.527685870000028</v>
      </c>
      <c r="AX417" s="28">
        <v>1.85142363</v>
      </c>
      <c r="AY417" s="28">
        <v>6.4058699400000005</v>
      </c>
      <c r="AZ417" s="27">
        <v>58.270392300000026</v>
      </c>
      <c r="BA417" s="15"/>
    </row>
    <row r="418" spans="2:53" x14ac:dyDescent="0.2">
      <c r="B418" s="18" t="s">
        <v>607</v>
      </c>
      <c r="C418" s="28">
        <v>73.518390199999999</v>
      </c>
      <c r="D418" s="28">
        <v>44.071445710000006</v>
      </c>
      <c r="E418" s="28">
        <v>25.526412920000002</v>
      </c>
      <c r="F418" s="28">
        <v>16.50051156</v>
      </c>
      <c r="G418" s="28">
        <v>2.04452123</v>
      </c>
      <c r="H418" s="28">
        <v>29.44694449</v>
      </c>
      <c r="I418" s="28">
        <v>12.56854614</v>
      </c>
      <c r="J418" s="28">
        <v>3.8597860000000002</v>
      </c>
      <c r="K418" s="28">
        <v>12.84624178</v>
      </c>
      <c r="L418" s="28">
        <v>0.17237057</v>
      </c>
      <c r="M418" s="28">
        <v>224.84301171999999</v>
      </c>
      <c r="N418" s="28">
        <v>222.57736499999999</v>
      </c>
      <c r="O418" s="28">
        <v>2.2656467200000003</v>
      </c>
      <c r="P418" s="28">
        <v>0</v>
      </c>
      <c r="Q418" s="28">
        <v>0</v>
      </c>
      <c r="R418" s="28">
        <v>298.36140191999999</v>
      </c>
      <c r="S418" s="28">
        <v>89.641393859999994</v>
      </c>
      <c r="T418" s="28">
        <v>16.50174685</v>
      </c>
      <c r="U418" s="28">
        <v>26.32385391</v>
      </c>
      <c r="V418" s="28">
        <v>1.2473704800000001</v>
      </c>
      <c r="W418" s="28">
        <v>2.2227998499999999</v>
      </c>
      <c r="X418" s="28">
        <v>26.875688929999999</v>
      </c>
      <c r="Y418" s="28">
        <v>41.437408529999999</v>
      </c>
      <c r="Z418" s="28">
        <v>8.0865864199999997</v>
      </c>
      <c r="AA418" s="28">
        <v>212.33684883000001</v>
      </c>
      <c r="AB418" s="28">
        <v>86.024553089999984</v>
      </c>
      <c r="AC418" s="28">
        <v>0.72410300000000005</v>
      </c>
      <c r="AD418" s="28">
        <v>0</v>
      </c>
      <c r="AE418" s="28">
        <v>0</v>
      </c>
      <c r="AF418" s="28">
        <v>0.72410300000000005</v>
      </c>
      <c r="AG418" s="28">
        <v>4.7572797800000002</v>
      </c>
      <c r="AH418" s="28">
        <v>4.7572797800000002</v>
      </c>
      <c r="AI418" s="28">
        <v>0</v>
      </c>
      <c r="AJ418" s="28">
        <v>0.48135138</v>
      </c>
      <c r="AK418" s="28">
        <v>5.9627341600000001</v>
      </c>
      <c r="AL418" s="28">
        <v>54.421444710000003</v>
      </c>
      <c r="AM418" s="28">
        <v>54.421444710000003</v>
      </c>
      <c r="AN418" s="28">
        <v>0</v>
      </c>
      <c r="AO418" s="28">
        <v>0</v>
      </c>
      <c r="AP418" s="28">
        <v>20.452623299999999</v>
      </c>
      <c r="AQ418" s="28">
        <v>20.452623299999999</v>
      </c>
      <c r="AR418" s="28">
        <v>0</v>
      </c>
      <c r="AS418" s="28">
        <v>12.98753602</v>
      </c>
      <c r="AT418" s="28">
        <v>87.861604029999995</v>
      </c>
      <c r="AU418" s="28">
        <v>4.1256832199999849</v>
      </c>
      <c r="AV418" s="28">
        <v>65.646636459999996</v>
      </c>
      <c r="AW418" s="28">
        <v>69.772319679999981</v>
      </c>
      <c r="AX418" s="28">
        <v>0.67806248000000002</v>
      </c>
      <c r="AY418" s="28">
        <v>9.9831219600000001</v>
      </c>
      <c r="AZ418" s="27">
        <v>59.111135239999989</v>
      </c>
      <c r="BA418" s="15"/>
    </row>
    <row r="419" spans="2:53" x14ac:dyDescent="0.2">
      <c r="B419" s="18" t="s">
        <v>608</v>
      </c>
      <c r="C419" s="28">
        <v>9.5856567099999985</v>
      </c>
      <c r="D419" s="28">
        <v>4.1781779299999995</v>
      </c>
      <c r="E419" s="28">
        <v>3.04804392</v>
      </c>
      <c r="F419" s="28">
        <v>0.8980534</v>
      </c>
      <c r="G419" s="28">
        <v>0.23208060999999999</v>
      </c>
      <c r="H419" s="28">
        <v>5.4074787799999999</v>
      </c>
      <c r="I419" s="28">
        <v>2.3513140899999998</v>
      </c>
      <c r="J419" s="28">
        <v>1.8171864499999999</v>
      </c>
      <c r="K419" s="28">
        <v>0.96280151999999997</v>
      </c>
      <c r="L419" s="28">
        <v>0.27617671999999999</v>
      </c>
      <c r="M419" s="28">
        <v>74.8767</v>
      </c>
      <c r="N419" s="28">
        <v>74.5017</v>
      </c>
      <c r="O419" s="28">
        <v>0</v>
      </c>
      <c r="P419" s="28">
        <v>0.375</v>
      </c>
      <c r="Q419" s="28">
        <v>0</v>
      </c>
      <c r="R419" s="28">
        <v>84.462356709999995</v>
      </c>
      <c r="S419" s="28">
        <v>31.993399760000003</v>
      </c>
      <c r="T419" s="28">
        <v>1.6333034499999999</v>
      </c>
      <c r="U419" s="28">
        <v>6.1013893399999999</v>
      </c>
      <c r="V419" s="28">
        <v>0</v>
      </c>
      <c r="W419" s="28">
        <v>0.15241782000000001</v>
      </c>
      <c r="X419" s="28">
        <v>4.7775234100000006</v>
      </c>
      <c r="Y419" s="28">
        <v>12.420700310000001</v>
      </c>
      <c r="Z419" s="28">
        <v>3.3990563900000001</v>
      </c>
      <c r="AA419" s="28">
        <v>60.477790479999996</v>
      </c>
      <c r="AB419" s="28">
        <v>23.984566229999999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1.07101008</v>
      </c>
      <c r="AK419" s="28">
        <v>1.07101008</v>
      </c>
      <c r="AL419" s="28">
        <v>4.2594475199999993</v>
      </c>
      <c r="AM419" s="28">
        <v>4.2594475199999993</v>
      </c>
      <c r="AN419" s="28">
        <v>0</v>
      </c>
      <c r="AO419" s="28">
        <v>0</v>
      </c>
      <c r="AP419" s="28">
        <v>3.62614159</v>
      </c>
      <c r="AQ419" s="28">
        <v>3.62614159</v>
      </c>
      <c r="AR419" s="28">
        <v>0</v>
      </c>
      <c r="AS419" s="28">
        <v>1.9490082399999999</v>
      </c>
      <c r="AT419" s="28">
        <v>9.8345973499999992</v>
      </c>
      <c r="AU419" s="28">
        <v>15.22097896</v>
      </c>
      <c r="AV419" s="28">
        <v>10.10232332</v>
      </c>
      <c r="AW419" s="28">
        <v>25.32330228</v>
      </c>
      <c r="AX419" s="28">
        <v>7.0576435399999999</v>
      </c>
      <c r="AY419" s="28">
        <v>0</v>
      </c>
      <c r="AZ419" s="27">
        <v>18.265658739999999</v>
      </c>
      <c r="BA419" s="15"/>
    </row>
    <row r="420" spans="2:53" x14ac:dyDescent="0.2">
      <c r="B420" s="18" t="s">
        <v>609</v>
      </c>
      <c r="C420" s="28">
        <v>21.300528849999999</v>
      </c>
      <c r="D420" s="28">
        <v>14.52435784</v>
      </c>
      <c r="E420" s="28">
        <v>8.8530197800000003</v>
      </c>
      <c r="F420" s="28">
        <v>4.9240419000000006</v>
      </c>
      <c r="G420" s="28">
        <v>0.74729615999999999</v>
      </c>
      <c r="H420" s="28">
        <v>6.7761710100000005</v>
      </c>
      <c r="I420" s="28">
        <v>3.3985329500000003</v>
      </c>
      <c r="J420" s="28">
        <v>0.82896300000000001</v>
      </c>
      <c r="K420" s="28">
        <v>2.4593240000000001</v>
      </c>
      <c r="L420" s="28">
        <v>8.9351059999999996E-2</v>
      </c>
      <c r="M420" s="28">
        <v>109.0152942</v>
      </c>
      <c r="N420" s="28">
        <v>107.704176</v>
      </c>
      <c r="O420" s="28">
        <v>0.82111819999999991</v>
      </c>
      <c r="P420" s="28">
        <v>0</v>
      </c>
      <c r="Q420" s="28">
        <v>0.49</v>
      </c>
      <c r="R420" s="28">
        <v>130.31582305000001</v>
      </c>
      <c r="S420" s="28">
        <v>83.04990282</v>
      </c>
      <c r="T420" s="28">
        <v>3.6424823599999998</v>
      </c>
      <c r="U420" s="28">
        <v>10.49636813</v>
      </c>
      <c r="V420" s="28">
        <v>0</v>
      </c>
      <c r="W420" s="28">
        <v>0.45055499999999998</v>
      </c>
      <c r="X420" s="28">
        <v>2.5963253399999999</v>
      </c>
      <c r="Y420" s="28">
        <v>6.6323673200000002</v>
      </c>
      <c r="Z420" s="28">
        <v>0.60617449000000001</v>
      </c>
      <c r="AA420" s="28">
        <v>107.47417546000001</v>
      </c>
      <c r="AB420" s="28">
        <v>22.841647589999994</v>
      </c>
      <c r="AC420" s="28">
        <v>0</v>
      </c>
      <c r="AD420" s="28">
        <v>0</v>
      </c>
      <c r="AE420" s="28">
        <v>0</v>
      </c>
      <c r="AF420" s="28">
        <v>0</v>
      </c>
      <c r="AG420" s="28">
        <v>0</v>
      </c>
      <c r="AH420" s="28">
        <v>0</v>
      </c>
      <c r="AI420" s="28">
        <v>0</v>
      </c>
      <c r="AJ420" s="28">
        <v>0.11149911999999999</v>
      </c>
      <c r="AK420" s="28">
        <v>0.11149911999999999</v>
      </c>
      <c r="AL420" s="28">
        <v>7.6976709300000001</v>
      </c>
      <c r="AM420" s="28">
        <v>7.6976709300000001</v>
      </c>
      <c r="AN420" s="28">
        <v>0</v>
      </c>
      <c r="AO420" s="28">
        <v>0</v>
      </c>
      <c r="AP420" s="28">
        <v>2.9758302000000003</v>
      </c>
      <c r="AQ420" s="28">
        <v>2.9758302000000003</v>
      </c>
      <c r="AR420" s="28">
        <v>0</v>
      </c>
      <c r="AS420" s="28">
        <v>6.7879999999999996E-2</v>
      </c>
      <c r="AT420" s="28">
        <v>10.741381130000001</v>
      </c>
      <c r="AU420" s="28">
        <v>12.211765579999994</v>
      </c>
      <c r="AV420" s="28">
        <v>38.131587850000003</v>
      </c>
      <c r="AW420" s="28">
        <v>50.343353429999993</v>
      </c>
      <c r="AX420" s="28">
        <v>0.62441796999999999</v>
      </c>
      <c r="AY420" s="28">
        <v>5.1167197499999997</v>
      </c>
      <c r="AZ420" s="27">
        <v>44.602215709999989</v>
      </c>
      <c r="BA420" s="15"/>
    </row>
    <row r="421" spans="2:53" x14ac:dyDescent="0.2">
      <c r="B421" s="19" t="s">
        <v>1568</v>
      </c>
      <c r="C421" s="25">
        <v>657.30047873000001</v>
      </c>
      <c r="D421" s="25">
        <v>357.02940602000007</v>
      </c>
      <c r="E421" s="25">
        <v>200.92813098999997</v>
      </c>
      <c r="F421" s="25">
        <v>137.29466327</v>
      </c>
      <c r="G421" s="25">
        <v>18.806611760000003</v>
      </c>
      <c r="H421" s="25">
        <v>300.27107271</v>
      </c>
      <c r="I421" s="25">
        <v>74.303953100000015</v>
      </c>
      <c r="J421" s="25">
        <v>34.953509369999999</v>
      </c>
      <c r="K421" s="25">
        <v>177.22503452000001</v>
      </c>
      <c r="L421" s="25">
        <v>13.788575720000003</v>
      </c>
      <c r="M421" s="25">
        <v>3575.2893652500002</v>
      </c>
      <c r="N421" s="25">
        <v>3484.9732480400007</v>
      </c>
      <c r="O421" s="25">
        <v>22.350845890000002</v>
      </c>
      <c r="P421" s="25">
        <v>8.5808384400000008</v>
      </c>
      <c r="Q421" s="25">
        <v>59.384432879999999</v>
      </c>
      <c r="R421" s="25">
        <v>4232.5898439800003</v>
      </c>
      <c r="S421" s="25">
        <v>1923.5260113400002</v>
      </c>
      <c r="T421" s="25">
        <v>89.755572630000017</v>
      </c>
      <c r="U421" s="25">
        <v>293.69313050000005</v>
      </c>
      <c r="V421" s="25">
        <v>4.1746995599999996</v>
      </c>
      <c r="W421" s="25">
        <v>36.507570919999999</v>
      </c>
      <c r="X421" s="25">
        <v>236.58643953999993</v>
      </c>
      <c r="Y421" s="25">
        <v>492.97729616999999</v>
      </c>
      <c r="Z421" s="25">
        <v>65.054320329999996</v>
      </c>
      <c r="AA421" s="25">
        <v>3142.2750409900004</v>
      </c>
      <c r="AB421" s="25">
        <v>1090.3148029900001</v>
      </c>
      <c r="AC421" s="25">
        <v>1.0431030000000001</v>
      </c>
      <c r="AD421" s="25">
        <v>0.31900000000000001</v>
      </c>
      <c r="AE421" s="25">
        <v>0</v>
      </c>
      <c r="AF421" s="25">
        <v>0.72410300000000005</v>
      </c>
      <c r="AG421" s="25">
        <v>82.683495430000008</v>
      </c>
      <c r="AH421" s="25">
        <v>82.683495430000008</v>
      </c>
      <c r="AI421" s="25">
        <v>0</v>
      </c>
      <c r="AJ421" s="25">
        <v>27.492980870000007</v>
      </c>
      <c r="AK421" s="25">
        <v>111.21957929999999</v>
      </c>
      <c r="AL421" s="25">
        <v>445.49716445000001</v>
      </c>
      <c r="AM421" s="25">
        <v>445.49716445000001</v>
      </c>
      <c r="AN421" s="25">
        <v>0</v>
      </c>
      <c r="AO421" s="25">
        <v>0</v>
      </c>
      <c r="AP421" s="25">
        <v>197.62519192999997</v>
      </c>
      <c r="AQ421" s="25">
        <v>197.62519192999997</v>
      </c>
      <c r="AR421" s="25">
        <v>0</v>
      </c>
      <c r="AS421" s="25">
        <v>41.328554699999998</v>
      </c>
      <c r="AT421" s="25">
        <v>684.45091108000008</v>
      </c>
      <c r="AU421" s="25">
        <v>517.08347121000008</v>
      </c>
      <c r="AV421" s="25">
        <v>997.31047881999984</v>
      </c>
      <c r="AW421" s="25">
        <v>1514.3939500300003</v>
      </c>
      <c r="AX421" s="25">
        <v>241.28152509999995</v>
      </c>
      <c r="AY421" s="25">
        <v>81.780632650000015</v>
      </c>
      <c r="AZ421" s="25">
        <v>1191.3317922799999</v>
      </c>
      <c r="BA421" s="15"/>
    </row>
    <row r="422" spans="2:53" x14ac:dyDescent="0.2">
      <c r="B422" s="57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15"/>
    </row>
    <row r="423" spans="2:53" x14ac:dyDescent="0.2">
      <c r="B423" s="59" t="s">
        <v>83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15"/>
    </row>
    <row r="424" spans="2:53" x14ac:dyDescent="0.2">
      <c r="B424" s="18" t="s">
        <v>610</v>
      </c>
      <c r="C424" s="28">
        <v>63.044985849999989</v>
      </c>
      <c r="D424" s="28">
        <v>38.981994159999992</v>
      </c>
      <c r="E424" s="28">
        <v>12.736145349999999</v>
      </c>
      <c r="F424" s="28">
        <v>25.166622219999997</v>
      </c>
      <c r="G424" s="28">
        <v>1.07922659</v>
      </c>
      <c r="H424" s="28">
        <v>24.06299169</v>
      </c>
      <c r="I424" s="28">
        <v>10.30248791</v>
      </c>
      <c r="J424" s="28">
        <v>3.8935200000000001</v>
      </c>
      <c r="K424" s="28">
        <v>8.0010762999999994</v>
      </c>
      <c r="L424" s="28">
        <v>1.86590748</v>
      </c>
      <c r="M424" s="28">
        <v>187.45506638000001</v>
      </c>
      <c r="N424" s="28">
        <v>185.81512000000001</v>
      </c>
      <c r="O424" s="28">
        <v>1.6399463799999998</v>
      </c>
      <c r="P424" s="28">
        <v>0</v>
      </c>
      <c r="Q424" s="28">
        <v>0</v>
      </c>
      <c r="R424" s="28">
        <v>250.50005222999999</v>
      </c>
      <c r="S424" s="28">
        <v>75.992463150000006</v>
      </c>
      <c r="T424" s="28">
        <v>7.9207260000000002</v>
      </c>
      <c r="U424" s="28">
        <v>15.320185410000001</v>
      </c>
      <c r="V424" s="28">
        <v>0</v>
      </c>
      <c r="W424" s="28">
        <v>75.316364840000006</v>
      </c>
      <c r="X424" s="28">
        <v>50.754809909999999</v>
      </c>
      <c r="Y424" s="28">
        <v>21.407170180000001</v>
      </c>
      <c r="Z424" s="28">
        <v>0</v>
      </c>
      <c r="AA424" s="28">
        <v>246.71171949000004</v>
      </c>
      <c r="AB424" s="28">
        <v>3.7883327399999587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1.6178646999999999</v>
      </c>
      <c r="AM424" s="28">
        <v>1.6178646999999999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28">
        <v>0</v>
      </c>
      <c r="AT424" s="28">
        <v>1.6178646999999999</v>
      </c>
      <c r="AU424" s="28">
        <v>2.1704680399999585</v>
      </c>
      <c r="AV424" s="28">
        <v>58.5219515</v>
      </c>
      <c r="AW424" s="28">
        <v>60.69241953999996</v>
      </c>
      <c r="AX424" s="28">
        <v>0</v>
      </c>
      <c r="AY424" s="28">
        <v>22.303097390000001</v>
      </c>
      <c r="AZ424" s="27">
        <v>38.389322149999956</v>
      </c>
      <c r="BA424" s="15"/>
    </row>
    <row r="425" spans="2:53" x14ac:dyDescent="0.2">
      <c r="B425" s="18" t="s">
        <v>611</v>
      </c>
      <c r="C425" s="28">
        <v>26.884592480000002</v>
      </c>
      <c r="D425" s="28">
        <v>18.141057330000002</v>
      </c>
      <c r="E425" s="28">
        <v>4.5073536299999999</v>
      </c>
      <c r="F425" s="28">
        <v>11.53461665</v>
      </c>
      <c r="G425" s="28">
        <v>2.0990870499999996</v>
      </c>
      <c r="H425" s="28">
        <v>8.7435351500000014</v>
      </c>
      <c r="I425" s="28">
        <v>2.1783569700000003</v>
      </c>
      <c r="J425" s="28">
        <v>3.2009569999999998</v>
      </c>
      <c r="K425" s="28">
        <v>3.3387600000000002</v>
      </c>
      <c r="L425" s="28">
        <v>2.546118E-2</v>
      </c>
      <c r="M425" s="28">
        <v>232.60106197000002</v>
      </c>
      <c r="N425" s="28">
        <v>231.38369900000001</v>
      </c>
      <c r="O425" s="28">
        <v>1.2173629699999999</v>
      </c>
      <c r="P425" s="28">
        <v>0</v>
      </c>
      <c r="Q425" s="28">
        <v>0</v>
      </c>
      <c r="R425" s="28">
        <v>259.48565445000003</v>
      </c>
      <c r="S425" s="28">
        <v>140.26635727999999</v>
      </c>
      <c r="T425" s="28">
        <v>6.5693566700000003</v>
      </c>
      <c r="U425" s="28">
        <v>23.588268859999999</v>
      </c>
      <c r="V425" s="28">
        <v>0</v>
      </c>
      <c r="W425" s="28">
        <v>56.085163059999999</v>
      </c>
      <c r="X425" s="28">
        <v>11.090482609999999</v>
      </c>
      <c r="Y425" s="28">
        <v>11.237448179999999</v>
      </c>
      <c r="Z425" s="28">
        <v>0</v>
      </c>
      <c r="AA425" s="28">
        <v>248.83707666000001</v>
      </c>
      <c r="AB425" s="28">
        <v>10.648577790000019</v>
      </c>
      <c r="AC425" s="28">
        <v>0</v>
      </c>
      <c r="AD425" s="28">
        <v>0</v>
      </c>
      <c r="AE425" s="28">
        <v>0</v>
      </c>
      <c r="AF425" s="28">
        <v>0</v>
      </c>
      <c r="AG425" s="28">
        <v>0</v>
      </c>
      <c r="AH425" s="28">
        <v>0</v>
      </c>
      <c r="AI425" s="28">
        <v>0</v>
      </c>
      <c r="AJ425" s="28">
        <v>0</v>
      </c>
      <c r="AK425" s="28">
        <v>0</v>
      </c>
      <c r="AL425" s="28">
        <v>3.3837635000000001</v>
      </c>
      <c r="AM425" s="28">
        <v>3.3837635000000001</v>
      </c>
      <c r="AN425" s="28">
        <v>0</v>
      </c>
      <c r="AO425" s="28">
        <v>0</v>
      </c>
      <c r="AP425" s="28">
        <v>0</v>
      </c>
      <c r="AQ425" s="28">
        <v>0</v>
      </c>
      <c r="AR425" s="28">
        <v>0</v>
      </c>
      <c r="AS425" s="28">
        <v>0</v>
      </c>
      <c r="AT425" s="28">
        <v>3.3837635000000001</v>
      </c>
      <c r="AU425" s="28">
        <v>7.2648142900000181</v>
      </c>
      <c r="AV425" s="28">
        <v>16.193521</v>
      </c>
      <c r="AW425" s="28">
        <v>23.458335290000019</v>
      </c>
      <c r="AX425" s="28">
        <v>0</v>
      </c>
      <c r="AY425" s="28">
        <v>0</v>
      </c>
      <c r="AZ425" s="27">
        <v>23.458335290000019</v>
      </c>
      <c r="BA425" s="15"/>
    </row>
    <row r="426" spans="2:53" x14ac:dyDescent="0.2">
      <c r="B426" s="18" t="s">
        <v>612</v>
      </c>
      <c r="C426" s="28">
        <v>73.354142749999994</v>
      </c>
      <c r="D426" s="28">
        <v>36.529483059999997</v>
      </c>
      <c r="E426" s="28">
        <v>10.212547359999999</v>
      </c>
      <c r="F426" s="28">
        <v>24.87791155</v>
      </c>
      <c r="G426" s="28">
        <v>1.4390241499999998</v>
      </c>
      <c r="H426" s="28">
        <v>36.824659689999997</v>
      </c>
      <c r="I426" s="28">
        <v>29.965501159999999</v>
      </c>
      <c r="J426" s="28">
        <v>1.8907733999999998</v>
      </c>
      <c r="K426" s="28">
        <v>2.5976760099999998</v>
      </c>
      <c r="L426" s="28">
        <v>2.3707091199999999</v>
      </c>
      <c r="M426" s="28">
        <v>97.279944909999998</v>
      </c>
      <c r="N426" s="28">
        <v>94.196556000000001</v>
      </c>
      <c r="O426" s="28">
        <v>3.08338891</v>
      </c>
      <c r="P426" s="28">
        <v>0</v>
      </c>
      <c r="Q426" s="28">
        <v>0</v>
      </c>
      <c r="R426" s="28">
        <v>170.63408765999998</v>
      </c>
      <c r="S426" s="28">
        <v>87.08679054000001</v>
      </c>
      <c r="T426" s="28">
        <v>0.32274821999999997</v>
      </c>
      <c r="U426" s="28">
        <v>11.338966189999999</v>
      </c>
      <c r="V426" s="28">
        <v>0</v>
      </c>
      <c r="W426" s="28">
        <v>2.3921597999999999</v>
      </c>
      <c r="X426" s="28">
        <v>8.7882436899999998</v>
      </c>
      <c r="Y426" s="28">
        <v>19.61510539</v>
      </c>
      <c r="Z426" s="28">
        <v>0</v>
      </c>
      <c r="AA426" s="28">
        <v>129.54401383000001</v>
      </c>
      <c r="AB426" s="28">
        <v>41.090073829999966</v>
      </c>
      <c r="AC426" s="28">
        <v>0</v>
      </c>
      <c r="AD426" s="28">
        <v>0</v>
      </c>
      <c r="AE426" s="28">
        <v>0</v>
      </c>
      <c r="AF426" s="28">
        <v>0</v>
      </c>
      <c r="AG426" s="28">
        <v>0</v>
      </c>
      <c r="AH426" s="28">
        <v>0</v>
      </c>
      <c r="AI426" s="28">
        <v>0</v>
      </c>
      <c r="AJ426" s="28">
        <v>0</v>
      </c>
      <c r="AK426" s="28">
        <v>0</v>
      </c>
      <c r="AL426" s="28">
        <v>8.9079426700000006</v>
      </c>
      <c r="AM426" s="28">
        <v>8.9079426700000006</v>
      </c>
      <c r="AN426" s="28">
        <v>0</v>
      </c>
      <c r="AO426" s="28">
        <v>0</v>
      </c>
      <c r="AP426" s="28">
        <v>0</v>
      </c>
      <c r="AQ426" s="28">
        <v>0</v>
      </c>
      <c r="AR426" s="28">
        <v>0</v>
      </c>
      <c r="AS426" s="28">
        <v>0</v>
      </c>
      <c r="AT426" s="28">
        <v>8.9079426700000006</v>
      </c>
      <c r="AU426" s="28">
        <v>32.182131159999969</v>
      </c>
      <c r="AV426" s="28">
        <v>51.455852040000003</v>
      </c>
      <c r="AW426" s="28">
        <v>83.637983199999979</v>
      </c>
      <c r="AX426" s="28">
        <v>0</v>
      </c>
      <c r="AY426" s="28">
        <v>23.937278199999998</v>
      </c>
      <c r="AZ426" s="27">
        <v>59.700704999999985</v>
      </c>
      <c r="BA426" s="15"/>
    </row>
    <row r="427" spans="2:53" x14ac:dyDescent="0.2">
      <c r="B427" s="18" t="s">
        <v>613</v>
      </c>
      <c r="C427" s="28">
        <v>16.65494576</v>
      </c>
      <c r="D427" s="28">
        <v>7.3424974199999991</v>
      </c>
      <c r="E427" s="28">
        <v>2.0008554699999999</v>
      </c>
      <c r="F427" s="28">
        <v>4.60057194</v>
      </c>
      <c r="G427" s="28">
        <v>0.74107001000000006</v>
      </c>
      <c r="H427" s="28">
        <v>9.3124483400000013</v>
      </c>
      <c r="I427" s="28">
        <v>1.93115905</v>
      </c>
      <c r="J427" s="28">
        <v>4.0506886600000005</v>
      </c>
      <c r="K427" s="28">
        <v>3.1453545699999998</v>
      </c>
      <c r="L427" s="28">
        <v>0.18524605999999999</v>
      </c>
      <c r="M427" s="28">
        <v>208.61910301999998</v>
      </c>
      <c r="N427" s="28">
        <v>207.435216</v>
      </c>
      <c r="O427" s="28">
        <v>1.18388702</v>
      </c>
      <c r="P427" s="28">
        <v>0</v>
      </c>
      <c r="Q427" s="28">
        <v>0</v>
      </c>
      <c r="R427" s="28">
        <v>225.27404877999999</v>
      </c>
      <c r="S427" s="28">
        <v>87.753901040000002</v>
      </c>
      <c r="T427" s="28">
        <v>5.6601816200000004</v>
      </c>
      <c r="U427" s="28">
        <v>28.739715960000002</v>
      </c>
      <c r="V427" s="28">
        <v>0</v>
      </c>
      <c r="W427" s="28">
        <v>5.3887386100000008</v>
      </c>
      <c r="X427" s="28">
        <v>10.803295759999999</v>
      </c>
      <c r="Y427" s="28">
        <v>16.439987730000002</v>
      </c>
      <c r="Z427" s="28">
        <v>0</v>
      </c>
      <c r="AA427" s="28">
        <v>154.78582072000003</v>
      </c>
      <c r="AB427" s="28">
        <v>70.488228059999955</v>
      </c>
      <c r="AC427" s="28">
        <v>3.2931799999999997E-3</v>
      </c>
      <c r="AD427" s="28">
        <v>0</v>
      </c>
      <c r="AE427" s="28">
        <v>0</v>
      </c>
      <c r="AF427" s="28">
        <v>3.2931799999999997E-3</v>
      </c>
      <c r="AG427" s="28">
        <v>0</v>
      </c>
      <c r="AH427" s="28">
        <v>0</v>
      </c>
      <c r="AI427" s="28">
        <v>0</v>
      </c>
      <c r="AJ427" s="28">
        <v>0.39648571000000005</v>
      </c>
      <c r="AK427" s="28">
        <v>0.39977889000000005</v>
      </c>
      <c r="AL427" s="28">
        <v>6.8618079999999999</v>
      </c>
      <c r="AM427" s="28">
        <v>6.8618079999999999</v>
      </c>
      <c r="AN427" s="28">
        <v>0</v>
      </c>
      <c r="AO427" s="28">
        <v>0</v>
      </c>
      <c r="AP427" s="28">
        <v>0</v>
      </c>
      <c r="AQ427" s="28">
        <v>0</v>
      </c>
      <c r="AR427" s="28">
        <v>0</v>
      </c>
      <c r="AS427" s="28">
        <v>0</v>
      </c>
      <c r="AT427" s="28">
        <v>6.8618079999999999</v>
      </c>
      <c r="AU427" s="28">
        <v>64.026198949999952</v>
      </c>
      <c r="AV427" s="28">
        <v>33.268252140000001</v>
      </c>
      <c r="AW427" s="28">
        <v>97.294451089999953</v>
      </c>
      <c r="AX427" s="28">
        <v>0</v>
      </c>
      <c r="AY427" s="28">
        <v>11.279030390000001</v>
      </c>
      <c r="AZ427" s="27">
        <v>86.01542069999995</v>
      </c>
      <c r="BA427" s="15"/>
    </row>
    <row r="428" spans="2:53" x14ac:dyDescent="0.2">
      <c r="B428" s="18" t="s">
        <v>614</v>
      </c>
      <c r="C428" s="28">
        <v>53.812335730000001</v>
      </c>
      <c r="D428" s="28">
        <v>25.384627979999998</v>
      </c>
      <c r="E428" s="28">
        <v>5.2788265700000006</v>
      </c>
      <c r="F428" s="28">
        <v>18.875385619999999</v>
      </c>
      <c r="G428" s="28">
        <v>1.2304157900000001</v>
      </c>
      <c r="H428" s="28">
        <v>28.42770775</v>
      </c>
      <c r="I428" s="28">
        <v>8.2107187499999998</v>
      </c>
      <c r="J428" s="28">
        <v>12.76188</v>
      </c>
      <c r="K428" s="28">
        <v>7.4551090000000002</v>
      </c>
      <c r="L428" s="28">
        <v>0</v>
      </c>
      <c r="M428" s="28">
        <v>226.95694011000001</v>
      </c>
      <c r="N428" s="28">
        <v>225.75587904</v>
      </c>
      <c r="O428" s="28">
        <v>1.2010610700000002</v>
      </c>
      <c r="P428" s="28">
        <v>0</v>
      </c>
      <c r="Q428" s="28">
        <v>0</v>
      </c>
      <c r="R428" s="28">
        <v>280.76927583999998</v>
      </c>
      <c r="S428" s="28">
        <v>156.54031274000002</v>
      </c>
      <c r="T428" s="28">
        <v>15.842026619999999</v>
      </c>
      <c r="U428" s="28">
        <v>12.57678005</v>
      </c>
      <c r="V428" s="28">
        <v>0</v>
      </c>
      <c r="W428" s="28">
        <v>0</v>
      </c>
      <c r="X428" s="28">
        <v>12.59880813</v>
      </c>
      <c r="Y428" s="28">
        <v>29.443798179999998</v>
      </c>
      <c r="Z428" s="28">
        <v>0</v>
      </c>
      <c r="AA428" s="28">
        <v>227.00172572</v>
      </c>
      <c r="AB428" s="28">
        <v>53.767550119999981</v>
      </c>
      <c r="AC428" s="28">
        <v>0</v>
      </c>
      <c r="AD428" s="28">
        <v>0</v>
      </c>
      <c r="AE428" s="28">
        <v>0</v>
      </c>
      <c r="AF428" s="28">
        <v>0</v>
      </c>
      <c r="AG428" s="28">
        <v>0</v>
      </c>
      <c r="AH428" s="28">
        <v>0</v>
      </c>
      <c r="AI428" s="28">
        <v>0</v>
      </c>
      <c r="AJ428" s="28">
        <v>2.5714965699999999</v>
      </c>
      <c r="AK428" s="28">
        <v>2.5714965699999999</v>
      </c>
      <c r="AL428" s="28">
        <v>3.4462960099999997</v>
      </c>
      <c r="AM428" s="28">
        <v>3.4462960099999997</v>
      </c>
      <c r="AN428" s="28">
        <v>0</v>
      </c>
      <c r="AO428" s="28">
        <v>0</v>
      </c>
      <c r="AP428" s="28">
        <v>0</v>
      </c>
      <c r="AQ428" s="28">
        <v>0</v>
      </c>
      <c r="AR428" s="28">
        <v>0</v>
      </c>
      <c r="AS428" s="28">
        <v>0</v>
      </c>
      <c r="AT428" s="28">
        <v>3.4462960099999997</v>
      </c>
      <c r="AU428" s="28">
        <v>52.892750679999985</v>
      </c>
      <c r="AV428" s="28">
        <v>45.591156599999991</v>
      </c>
      <c r="AW428" s="28">
        <v>98.483907279999983</v>
      </c>
      <c r="AX428" s="28">
        <v>0</v>
      </c>
      <c r="AY428" s="28">
        <v>0</v>
      </c>
      <c r="AZ428" s="27">
        <v>98.483907279999983</v>
      </c>
      <c r="BA428" s="15"/>
    </row>
    <row r="429" spans="2:53" x14ac:dyDescent="0.2">
      <c r="B429" s="18" t="s">
        <v>615</v>
      </c>
      <c r="C429" s="28">
        <v>67.654208710000006</v>
      </c>
      <c r="D429" s="28">
        <v>34.84630954</v>
      </c>
      <c r="E429" s="28">
        <v>8.2473409499999999</v>
      </c>
      <c r="F429" s="28">
        <v>25.440036660000001</v>
      </c>
      <c r="G429" s="28">
        <v>1.1589319299999998</v>
      </c>
      <c r="H429" s="28">
        <v>32.807899169999999</v>
      </c>
      <c r="I429" s="28">
        <v>15.62870616</v>
      </c>
      <c r="J429" s="28">
        <v>3.5110440000000001</v>
      </c>
      <c r="K429" s="28">
        <v>11.223166630000001</v>
      </c>
      <c r="L429" s="28">
        <v>2.4449823799999999</v>
      </c>
      <c r="M429" s="28">
        <v>198.41997210000002</v>
      </c>
      <c r="N429" s="28">
        <v>196.90460200000001</v>
      </c>
      <c r="O429" s="28">
        <v>1.5153701000000002</v>
      </c>
      <c r="P429" s="28">
        <v>0</v>
      </c>
      <c r="Q429" s="28">
        <v>0</v>
      </c>
      <c r="R429" s="28">
        <v>266.07418081000003</v>
      </c>
      <c r="S429" s="28">
        <v>112.11907355</v>
      </c>
      <c r="T429" s="28">
        <v>3.46990533</v>
      </c>
      <c r="U429" s="28">
        <v>18.651305530000002</v>
      </c>
      <c r="V429" s="28">
        <v>0</v>
      </c>
      <c r="W429" s="28">
        <v>0</v>
      </c>
      <c r="X429" s="28">
        <v>24.339432930000001</v>
      </c>
      <c r="Y429" s="28">
        <v>68.688376469999994</v>
      </c>
      <c r="Z429" s="28">
        <v>0</v>
      </c>
      <c r="AA429" s="28">
        <v>227.26809380999998</v>
      </c>
      <c r="AB429" s="28">
        <v>38.806087000000048</v>
      </c>
      <c r="AC429" s="28">
        <v>0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>
        <v>0</v>
      </c>
      <c r="AJ429" s="28">
        <v>0</v>
      </c>
      <c r="AK429" s="28">
        <v>0</v>
      </c>
      <c r="AL429" s="28">
        <v>1.615912</v>
      </c>
      <c r="AM429" s="28">
        <v>1.615912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28">
        <v>0</v>
      </c>
      <c r="AT429" s="28">
        <v>1.615912</v>
      </c>
      <c r="AU429" s="28">
        <v>37.190175000000046</v>
      </c>
      <c r="AV429" s="28">
        <v>28.056999449999999</v>
      </c>
      <c r="AW429" s="28">
        <v>65.247174450000045</v>
      </c>
      <c r="AX429" s="28">
        <v>0</v>
      </c>
      <c r="AY429" s="28">
        <v>0</v>
      </c>
      <c r="AZ429" s="27">
        <v>65.247174450000045</v>
      </c>
      <c r="BA429" s="15"/>
    </row>
    <row r="430" spans="2:53" x14ac:dyDescent="0.2">
      <c r="B430" s="18" t="s">
        <v>616</v>
      </c>
      <c r="C430" s="28">
        <v>56.846108939999993</v>
      </c>
      <c r="D430" s="28">
        <v>32.976958209999999</v>
      </c>
      <c r="E430" s="28">
        <v>12.870039960000001</v>
      </c>
      <c r="F430" s="28">
        <v>19.004118999999999</v>
      </c>
      <c r="G430" s="28">
        <v>1.1027992499999999</v>
      </c>
      <c r="H430" s="28">
        <v>23.869150729999998</v>
      </c>
      <c r="I430" s="28">
        <v>10.67198468</v>
      </c>
      <c r="J430" s="28">
        <v>7.2137649100000001</v>
      </c>
      <c r="K430" s="28">
        <v>3.9239353599999998</v>
      </c>
      <c r="L430" s="28">
        <v>2.05946578</v>
      </c>
      <c r="M430" s="28">
        <v>274.37994270999997</v>
      </c>
      <c r="N430" s="28">
        <v>272.97197699999998</v>
      </c>
      <c r="O430" s="28">
        <v>1.40796571</v>
      </c>
      <c r="P430" s="28">
        <v>0</v>
      </c>
      <c r="Q430" s="28">
        <v>0</v>
      </c>
      <c r="R430" s="28">
        <v>331.22605164999993</v>
      </c>
      <c r="S430" s="28">
        <v>187.79693824</v>
      </c>
      <c r="T430" s="28">
        <v>10.283751120000002</v>
      </c>
      <c r="U430" s="28">
        <v>28.726117859999999</v>
      </c>
      <c r="V430" s="28">
        <v>0</v>
      </c>
      <c r="W430" s="28">
        <v>0</v>
      </c>
      <c r="X430" s="28">
        <v>19.385890839999998</v>
      </c>
      <c r="Y430" s="28">
        <v>28.726910699999998</v>
      </c>
      <c r="Z430" s="28">
        <v>0</v>
      </c>
      <c r="AA430" s="28">
        <v>274.91960876000002</v>
      </c>
      <c r="AB430" s="28">
        <v>56.306442889999914</v>
      </c>
      <c r="AC430" s="28">
        <v>0</v>
      </c>
      <c r="AD430" s="28">
        <v>0</v>
      </c>
      <c r="AE430" s="28">
        <v>0</v>
      </c>
      <c r="AF430" s="28">
        <v>0</v>
      </c>
      <c r="AG430" s="28">
        <v>0</v>
      </c>
      <c r="AH430" s="28">
        <v>0</v>
      </c>
      <c r="AI430" s="28">
        <v>0</v>
      </c>
      <c r="AJ430" s="28">
        <v>0</v>
      </c>
      <c r="AK430" s="28">
        <v>0</v>
      </c>
      <c r="AL430" s="28">
        <v>14.083874509999999</v>
      </c>
      <c r="AM430" s="28">
        <v>14.083874509999999</v>
      </c>
      <c r="AN430" s="28">
        <v>0</v>
      </c>
      <c r="AO430" s="28">
        <v>0</v>
      </c>
      <c r="AP430" s="28">
        <v>0</v>
      </c>
      <c r="AQ430" s="28">
        <v>0</v>
      </c>
      <c r="AR430" s="28">
        <v>0</v>
      </c>
      <c r="AS430" s="28">
        <v>0</v>
      </c>
      <c r="AT430" s="28">
        <v>14.083874509999999</v>
      </c>
      <c r="AU430" s="28">
        <v>42.222568379999913</v>
      </c>
      <c r="AV430" s="28">
        <v>112.08694956000001</v>
      </c>
      <c r="AW430" s="28">
        <v>154.30951793999992</v>
      </c>
      <c r="AX430" s="28">
        <v>0</v>
      </c>
      <c r="AY430" s="28">
        <v>0</v>
      </c>
      <c r="AZ430" s="27">
        <v>154.30951793999992</v>
      </c>
      <c r="BA430" s="15"/>
    </row>
    <row r="431" spans="2:53" x14ac:dyDescent="0.2">
      <c r="B431" s="18" t="s">
        <v>617</v>
      </c>
      <c r="C431" s="28">
        <v>16.296882669999999</v>
      </c>
      <c r="D431" s="28">
        <v>7.8686046900000006</v>
      </c>
      <c r="E431" s="28">
        <v>4.5931874700000002</v>
      </c>
      <c r="F431" s="28">
        <v>2.5354752200000004</v>
      </c>
      <c r="G431" s="28">
        <v>0.73994199999999999</v>
      </c>
      <c r="H431" s="28">
        <v>8.4282779799999989</v>
      </c>
      <c r="I431" s="28">
        <v>5.36138096</v>
      </c>
      <c r="J431" s="28">
        <v>2.8142170200000001</v>
      </c>
      <c r="K431" s="28">
        <v>0.25268000000000002</v>
      </c>
      <c r="L431" s="28">
        <v>0</v>
      </c>
      <c r="M431" s="28">
        <v>149.07017593999998</v>
      </c>
      <c r="N431" s="28">
        <v>147.99865199999999</v>
      </c>
      <c r="O431" s="28">
        <v>1.0715239399999998</v>
      </c>
      <c r="P431" s="28">
        <v>0</v>
      </c>
      <c r="Q431" s="28">
        <v>0</v>
      </c>
      <c r="R431" s="28">
        <v>165.36705860999999</v>
      </c>
      <c r="S431" s="28">
        <v>75.567385120000012</v>
      </c>
      <c r="T431" s="28">
        <v>15.09871667</v>
      </c>
      <c r="U431" s="28">
        <v>14.24043075</v>
      </c>
      <c r="V431" s="28">
        <v>0</v>
      </c>
      <c r="W431" s="28">
        <v>35.190050740000004</v>
      </c>
      <c r="X431" s="28">
        <v>12.92245366</v>
      </c>
      <c r="Y431" s="28">
        <v>7.9715570400000004</v>
      </c>
      <c r="Z431" s="28">
        <v>0</v>
      </c>
      <c r="AA431" s="28">
        <v>160.99059398</v>
      </c>
      <c r="AB431" s="28">
        <v>4.3764646299999868</v>
      </c>
      <c r="AC431" s="28">
        <v>0</v>
      </c>
      <c r="AD431" s="28">
        <v>0</v>
      </c>
      <c r="AE431" s="28">
        <v>0</v>
      </c>
      <c r="AF431" s="28">
        <v>0</v>
      </c>
      <c r="AG431" s="28">
        <v>0</v>
      </c>
      <c r="AH431" s="28">
        <v>0</v>
      </c>
      <c r="AI431" s="28">
        <v>0</v>
      </c>
      <c r="AJ431" s="28">
        <v>0</v>
      </c>
      <c r="AK431" s="28">
        <v>0</v>
      </c>
      <c r="AL431" s="28">
        <v>0.43874308000000001</v>
      </c>
      <c r="AM431" s="28">
        <v>0.43874308000000001</v>
      </c>
      <c r="AN431" s="28">
        <v>0</v>
      </c>
      <c r="AO431" s="28">
        <v>0</v>
      </c>
      <c r="AP431" s="28">
        <v>0</v>
      </c>
      <c r="AQ431" s="28">
        <v>0</v>
      </c>
      <c r="AR431" s="28">
        <v>0</v>
      </c>
      <c r="AS431" s="28">
        <v>0</v>
      </c>
      <c r="AT431" s="28">
        <v>0.43874308000000001</v>
      </c>
      <c r="AU431" s="28">
        <v>3.9377215499999867</v>
      </c>
      <c r="AV431" s="28">
        <v>3.5313853700000002</v>
      </c>
      <c r="AW431" s="28">
        <v>7.4691069199999873</v>
      </c>
      <c r="AX431" s="28">
        <v>0</v>
      </c>
      <c r="AY431" s="28">
        <v>0</v>
      </c>
      <c r="AZ431" s="27">
        <v>7.4691069199999873</v>
      </c>
      <c r="BA431" s="15"/>
    </row>
    <row r="432" spans="2:53" x14ac:dyDescent="0.2">
      <c r="B432" s="18" t="s">
        <v>618</v>
      </c>
      <c r="C432" s="28">
        <v>51.172341680000002</v>
      </c>
      <c r="D432" s="28">
        <v>31.446889720000001</v>
      </c>
      <c r="E432" s="28">
        <v>8.85152742</v>
      </c>
      <c r="F432" s="28">
        <v>18.843050390000002</v>
      </c>
      <c r="G432" s="28">
        <v>3.75231191</v>
      </c>
      <c r="H432" s="28">
        <v>19.725451960000001</v>
      </c>
      <c r="I432" s="28">
        <v>8.6366639700000007</v>
      </c>
      <c r="J432" s="28">
        <v>3.2855697000000004</v>
      </c>
      <c r="K432" s="28">
        <v>7.6142245199999996</v>
      </c>
      <c r="L432" s="28">
        <v>0.18899376999999998</v>
      </c>
      <c r="M432" s="28">
        <v>199.87977100000001</v>
      </c>
      <c r="N432" s="28">
        <v>198.426096</v>
      </c>
      <c r="O432" s="28">
        <v>1.4536750000000001</v>
      </c>
      <c r="P432" s="28">
        <v>0</v>
      </c>
      <c r="Q432" s="28">
        <v>0</v>
      </c>
      <c r="R432" s="28">
        <v>251.05211267999999</v>
      </c>
      <c r="S432" s="28">
        <v>131.09326240999999</v>
      </c>
      <c r="T432" s="28">
        <v>4.1238596799999998</v>
      </c>
      <c r="U432" s="28">
        <v>12.51123144</v>
      </c>
      <c r="V432" s="28">
        <v>0</v>
      </c>
      <c r="W432" s="28">
        <v>17.12941644</v>
      </c>
      <c r="X432" s="28">
        <v>22.269826569999999</v>
      </c>
      <c r="Y432" s="28">
        <v>21.91758282</v>
      </c>
      <c r="Z432" s="28">
        <v>0</v>
      </c>
      <c r="AA432" s="28">
        <v>209.04517935999999</v>
      </c>
      <c r="AB432" s="28">
        <v>42.006933320000002</v>
      </c>
      <c r="AC432" s="28">
        <v>0</v>
      </c>
      <c r="AD432" s="28">
        <v>0</v>
      </c>
      <c r="AE432" s="28">
        <v>0</v>
      </c>
      <c r="AF432" s="28">
        <v>0</v>
      </c>
      <c r="AG432" s="28">
        <v>0</v>
      </c>
      <c r="AH432" s="28">
        <v>0</v>
      </c>
      <c r="AI432" s="28">
        <v>0</v>
      </c>
      <c r="AJ432" s="28">
        <v>0</v>
      </c>
      <c r="AK432" s="28">
        <v>0</v>
      </c>
      <c r="AL432" s="28">
        <v>5.9074999999999998</v>
      </c>
      <c r="AM432" s="28">
        <v>5.9074999999999998</v>
      </c>
      <c r="AN432" s="28">
        <v>0</v>
      </c>
      <c r="AO432" s="28">
        <v>0</v>
      </c>
      <c r="AP432" s="28">
        <v>0</v>
      </c>
      <c r="AQ432" s="28">
        <v>0</v>
      </c>
      <c r="AR432" s="28">
        <v>0</v>
      </c>
      <c r="AS432" s="28">
        <v>0</v>
      </c>
      <c r="AT432" s="28">
        <v>5.9074999999999998</v>
      </c>
      <c r="AU432" s="28">
        <v>36.099433320000003</v>
      </c>
      <c r="AV432" s="28">
        <v>26.301392370000002</v>
      </c>
      <c r="AW432" s="28">
        <v>62.400825690000005</v>
      </c>
      <c r="AX432" s="28">
        <v>0</v>
      </c>
      <c r="AY432" s="28">
        <v>0</v>
      </c>
      <c r="AZ432" s="27">
        <v>62.400825690000005</v>
      </c>
      <c r="BA432" s="15"/>
    </row>
    <row r="433" spans="2:53" x14ac:dyDescent="0.2">
      <c r="B433" s="18" t="s">
        <v>619</v>
      </c>
      <c r="C433" s="28">
        <v>12.79462871</v>
      </c>
      <c r="D433" s="28">
        <v>7.6529405099999996</v>
      </c>
      <c r="E433" s="28">
        <v>2.9058688399999997</v>
      </c>
      <c r="F433" s="28">
        <v>4.1383921699999995</v>
      </c>
      <c r="G433" s="28">
        <v>0.60867950000000004</v>
      </c>
      <c r="H433" s="28">
        <v>5.1416881999999999</v>
      </c>
      <c r="I433" s="28">
        <v>1.5729302599999999</v>
      </c>
      <c r="J433" s="28">
        <v>0.51217822999999996</v>
      </c>
      <c r="K433" s="28">
        <v>3.0184674999999999</v>
      </c>
      <c r="L433" s="28">
        <v>3.8112210000000001E-2</v>
      </c>
      <c r="M433" s="28">
        <v>131.67711914</v>
      </c>
      <c r="N433" s="28">
        <v>114.013932</v>
      </c>
      <c r="O433" s="28">
        <v>0.88598213999999997</v>
      </c>
      <c r="P433" s="28">
        <v>15.895205000000001</v>
      </c>
      <c r="Q433" s="28">
        <v>0.88200000000000001</v>
      </c>
      <c r="R433" s="28">
        <v>144.47174785000001</v>
      </c>
      <c r="S433" s="28">
        <v>67.442349730000004</v>
      </c>
      <c r="T433" s="28">
        <v>3.2788430000000002</v>
      </c>
      <c r="U433" s="28">
        <v>10.490662210000002</v>
      </c>
      <c r="V433" s="28">
        <v>0.24</v>
      </c>
      <c r="W433" s="28">
        <v>0</v>
      </c>
      <c r="X433" s="28">
        <v>12.149434250000001</v>
      </c>
      <c r="Y433" s="28">
        <v>22.784651879999998</v>
      </c>
      <c r="Z433" s="28">
        <v>0</v>
      </c>
      <c r="AA433" s="28">
        <v>116.38594106999999</v>
      </c>
      <c r="AB433" s="28">
        <v>28.085806780000027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1.4999999999999999E-2</v>
      </c>
      <c r="AK433" s="28">
        <v>1.4999999999999999E-2</v>
      </c>
      <c r="AL433" s="28">
        <v>2.9087462000000004</v>
      </c>
      <c r="AM433" s="28">
        <v>2.9087462000000004</v>
      </c>
      <c r="AN433" s="28">
        <v>0</v>
      </c>
      <c r="AO433" s="28">
        <v>0</v>
      </c>
      <c r="AP433" s="28">
        <v>0</v>
      </c>
      <c r="AQ433" s="28">
        <v>0</v>
      </c>
      <c r="AR433" s="28">
        <v>0</v>
      </c>
      <c r="AS433" s="28">
        <v>0</v>
      </c>
      <c r="AT433" s="28">
        <v>2.9087462000000004</v>
      </c>
      <c r="AU433" s="28">
        <v>25.192060580000028</v>
      </c>
      <c r="AV433" s="28">
        <v>18.16741257</v>
      </c>
      <c r="AW433" s="28">
        <v>43.359473150000028</v>
      </c>
      <c r="AX433" s="28">
        <v>0</v>
      </c>
      <c r="AY433" s="28">
        <v>0</v>
      </c>
      <c r="AZ433" s="27">
        <v>43.359473150000028</v>
      </c>
      <c r="BA433" s="15"/>
    </row>
    <row r="434" spans="2:53" x14ac:dyDescent="0.2">
      <c r="B434" s="18" t="s">
        <v>620</v>
      </c>
      <c r="C434" s="28">
        <v>255.07505983999999</v>
      </c>
      <c r="D434" s="28">
        <v>116.16428435</v>
      </c>
      <c r="E434" s="28">
        <v>23.055027679999998</v>
      </c>
      <c r="F434" s="28">
        <v>89.394274230000008</v>
      </c>
      <c r="G434" s="28">
        <v>3.71498244</v>
      </c>
      <c r="H434" s="28">
        <v>138.91077548999999</v>
      </c>
      <c r="I434" s="28">
        <v>7.9358696500000008</v>
      </c>
      <c r="J434" s="28">
        <v>2.7360691699999999</v>
      </c>
      <c r="K434" s="28">
        <v>126.4221237</v>
      </c>
      <c r="L434" s="28">
        <v>1.81671297</v>
      </c>
      <c r="M434" s="28">
        <v>263.35894338999998</v>
      </c>
      <c r="N434" s="28">
        <v>257.75095399999998</v>
      </c>
      <c r="O434" s="28">
        <v>5.6079893899999993</v>
      </c>
      <c r="P434" s="28">
        <v>0</v>
      </c>
      <c r="Q434" s="28">
        <v>0</v>
      </c>
      <c r="R434" s="28">
        <v>518.43400322999992</v>
      </c>
      <c r="S434" s="28">
        <v>158.60336676</v>
      </c>
      <c r="T434" s="28">
        <v>6.1040582800000003</v>
      </c>
      <c r="U434" s="28">
        <v>77.353964519999991</v>
      </c>
      <c r="V434" s="28">
        <v>0</v>
      </c>
      <c r="W434" s="28">
        <v>4</v>
      </c>
      <c r="X434" s="28">
        <v>18.847792340000002</v>
      </c>
      <c r="Y434" s="28">
        <v>114.16974592</v>
      </c>
      <c r="Z434" s="28">
        <v>0</v>
      </c>
      <c r="AA434" s="28">
        <v>379.07892781999999</v>
      </c>
      <c r="AB434" s="28">
        <v>139.35507540999993</v>
      </c>
      <c r="AC434" s="28">
        <v>1.5</v>
      </c>
      <c r="AD434" s="28">
        <v>1.5</v>
      </c>
      <c r="AE434" s="28">
        <v>0</v>
      </c>
      <c r="AF434" s="28">
        <v>0</v>
      </c>
      <c r="AG434" s="28">
        <v>32</v>
      </c>
      <c r="AH434" s="28">
        <v>32</v>
      </c>
      <c r="AI434" s="28">
        <v>0</v>
      </c>
      <c r="AJ434" s="28">
        <v>0</v>
      </c>
      <c r="AK434" s="28">
        <v>33.5</v>
      </c>
      <c r="AL434" s="28">
        <v>71.298211930000008</v>
      </c>
      <c r="AM434" s="28">
        <v>71.298211930000008</v>
      </c>
      <c r="AN434" s="28">
        <v>0</v>
      </c>
      <c r="AO434" s="28">
        <v>0</v>
      </c>
      <c r="AP434" s="28">
        <v>0</v>
      </c>
      <c r="AQ434" s="28">
        <v>0</v>
      </c>
      <c r="AR434" s="28">
        <v>0</v>
      </c>
      <c r="AS434" s="28">
        <v>0</v>
      </c>
      <c r="AT434" s="28">
        <v>71.298211930000008</v>
      </c>
      <c r="AU434" s="28">
        <v>101.55686347999992</v>
      </c>
      <c r="AV434" s="28">
        <v>120.24380492</v>
      </c>
      <c r="AW434" s="28">
        <v>221.80066839999992</v>
      </c>
      <c r="AX434" s="28">
        <v>0</v>
      </c>
      <c r="AY434" s="28">
        <v>0</v>
      </c>
      <c r="AZ434" s="27">
        <v>221.80066839999992</v>
      </c>
      <c r="BA434" s="15"/>
    </row>
    <row r="435" spans="2:53" x14ac:dyDescent="0.2">
      <c r="B435" s="18" t="s">
        <v>621</v>
      </c>
      <c r="C435" s="28">
        <v>14.209680130000001</v>
      </c>
      <c r="D435" s="28">
        <v>11.92036807</v>
      </c>
      <c r="E435" s="28">
        <v>3.35074096</v>
      </c>
      <c r="F435" s="28">
        <v>8.2355887400000007</v>
      </c>
      <c r="G435" s="28">
        <v>0.33403836999999997</v>
      </c>
      <c r="H435" s="28">
        <v>2.2893120599999999</v>
      </c>
      <c r="I435" s="28">
        <v>1.35271981</v>
      </c>
      <c r="J435" s="28">
        <v>0.45512096000000002</v>
      </c>
      <c r="K435" s="28">
        <v>0.45821600000000001</v>
      </c>
      <c r="L435" s="28">
        <v>2.3255290000000001E-2</v>
      </c>
      <c r="M435" s="28">
        <v>101.35797789999999</v>
      </c>
      <c r="N435" s="28">
        <v>101.315681</v>
      </c>
      <c r="O435" s="28">
        <v>4.2296899999999998E-2</v>
      </c>
      <c r="P435" s="28">
        <v>0</v>
      </c>
      <c r="Q435" s="28">
        <v>0</v>
      </c>
      <c r="R435" s="28">
        <v>115.56765802999999</v>
      </c>
      <c r="S435" s="28">
        <v>66.665020080000005</v>
      </c>
      <c r="T435" s="28">
        <v>1.2054</v>
      </c>
      <c r="U435" s="28">
        <v>6.4015406700000002</v>
      </c>
      <c r="V435" s="28">
        <v>0</v>
      </c>
      <c r="W435" s="28">
        <v>0</v>
      </c>
      <c r="X435" s="28">
        <v>22.100682710000001</v>
      </c>
      <c r="Y435" s="28">
        <v>5.9268532199999999</v>
      </c>
      <c r="Z435" s="28">
        <v>0</v>
      </c>
      <c r="AA435" s="28">
        <v>102.29949668</v>
      </c>
      <c r="AB435" s="28">
        <v>13.268161349999986</v>
      </c>
      <c r="AC435" s="28">
        <v>0</v>
      </c>
      <c r="AD435" s="28">
        <v>0</v>
      </c>
      <c r="AE435" s="28">
        <v>0</v>
      </c>
      <c r="AF435" s="28">
        <v>0</v>
      </c>
      <c r="AG435" s="28">
        <v>0</v>
      </c>
      <c r="AH435" s="28">
        <v>0</v>
      </c>
      <c r="AI435" s="28">
        <v>0</v>
      </c>
      <c r="AJ435" s="28">
        <v>0</v>
      </c>
      <c r="AK435" s="28">
        <v>0</v>
      </c>
      <c r="AL435" s="28">
        <v>0.92896519999999994</v>
      </c>
      <c r="AM435" s="28">
        <v>0.92896519999999994</v>
      </c>
      <c r="AN435" s="28">
        <v>0</v>
      </c>
      <c r="AO435" s="28">
        <v>0</v>
      </c>
      <c r="AP435" s="28">
        <v>0</v>
      </c>
      <c r="AQ435" s="28">
        <v>0</v>
      </c>
      <c r="AR435" s="28">
        <v>0</v>
      </c>
      <c r="AS435" s="28">
        <v>0</v>
      </c>
      <c r="AT435" s="28">
        <v>0.92896519999999994</v>
      </c>
      <c r="AU435" s="28">
        <v>12.339196149999985</v>
      </c>
      <c r="AV435" s="28">
        <v>7.6217577900000002</v>
      </c>
      <c r="AW435" s="28">
        <v>19.960953939999985</v>
      </c>
      <c r="AX435" s="28">
        <v>0</v>
      </c>
      <c r="AY435" s="28">
        <v>2.2542911000000001</v>
      </c>
      <c r="AZ435" s="27">
        <v>17.706662839999986</v>
      </c>
      <c r="BA435" s="15"/>
    </row>
    <row r="436" spans="2:53" x14ac:dyDescent="0.2">
      <c r="B436" s="18" t="s">
        <v>622</v>
      </c>
      <c r="C436" s="28">
        <v>101.97713427000001</v>
      </c>
      <c r="D436" s="28">
        <v>52.278285360000005</v>
      </c>
      <c r="E436" s="28">
        <v>9.6916229600000001</v>
      </c>
      <c r="F436" s="28">
        <v>40.50878908</v>
      </c>
      <c r="G436" s="28">
        <v>2.0778733200000001</v>
      </c>
      <c r="H436" s="28">
        <v>49.698848910000002</v>
      </c>
      <c r="I436" s="28">
        <v>5.4135892699999992</v>
      </c>
      <c r="J436" s="28">
        <v>37.897638840000006</v>
      </c>
      <c r="K436" s="28">
        <v>1.4456982700000001</v>
      </c>
      <c r="L436" s="28">
        <v>4.9419225300000003</v>
      </c>
      <c r="M436" s="28">
        <v>246.22090670999998</v>
      </c>
      <c r="N436" s="28">
        <v>243.34231199999999</v>
      </c>
      <c r="O436" s="28">
        <v>2.8785947099999998</v>
      </c>
      <c r="P436" s="28">
        <v>0</v>
      </c>
      <c r="Q436" s="28">
        <v>0</v>
      </c>
      <c r="R436" s="28">
        <v>348.19804097999997</v>
      </c>
      <c r="S436" s="28">
        <v>77.863574420000006</v>
      </c>
      <c r="T436" s="28">
        <v>8.2460259899999997</v>
      </c>
      <c r="U436" s="28">
        <v>17.331761459999999</v>
      </c>
      <c r="V436" s="28">
        <v>0</v>
      </c>
      <c r="W436" s="28">
        <v>39.947954150000001</v>
      </c>
      <c r="X436" s="28">
        <v>47.521447469999998</v>
      </c>
      <c r="Y436" s="28">
        <v>24.740512280000001</v>
      </c>
      <c r="Z436" s="28">
        <v>0</v>
      </c>
      <c r="AA436" s="28">
        <v>215.65127577000001</v>
      </c>
      <c r="AB436" s="28">
        <v>132.54676520999996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1.79696637</v>
      </c>
      <c r="AM436" s="28">
        <v>1.79696637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28">
        <v>54.389435509999998</v>
      </c>
      <c r="AT436" s="28">
        <v>56.186401879999998</v>
      </c>
      <c r="AU436" s="28">
        <v>76.360363329999956</v>
      </c>
      <c r="AV436" s="28">
        <v>144.91977636000001</v>
      </c>
      <c r="AW436" s="28">
        <v>221.28013968999997</v>
      </c>
      <c r="AX436" s="28">
        <v>0</v>
      </c>
      <c r="AY436" s="28">
        <v>0</v>
      </c>
      <c r="AZ436" s="27">
        <v>221.28013968999997</v>
      </c>
      <c r="BA436" s="13"/>
    </row>
    <row r="437" spans="2:53" x14ac:dyDescent="0.2">
      <c r="B437" s="18" t="s">
        <v>558</v>
      </c>
      <c r="C437" s="28">
        <v>7.9232301599999992</v>
      </c>
      <c r="D437" s="28">
        <v>3.13115224</v>
      </c>
      <c r="E437" s="28">
        <v>1.07762179</v>
      </c>
      <c r="F437" s="28">
        <v>1.5538153600000002</v>
      </c>
      <c r="G437" s="28">
        <v>0.49971509000000003</v>
      </c>
      <c r="H437" s="28">
        <v>4.7920779199999997</v>
      </c>
      <c r="I437" s="28">
        <v>2.0609815299999998</v>
      </c>
      <c r="J437" s="28">
        <v>0.68721900000000002</v>
      </c>
      <c r="K437" s="28">
        <v>2.0030083899999997</v>
      </c>
      <c r="L437" s="28">
        <v>4.0869000000000003E-2</v>
      </c>
      <c r="M437" s="28">
        <v>112.62043940000001</v>
      </c>
      <c r="N437" s="28">
        <v>111.506263</v>
      </c>
      <c r="O437" s="28">
        <v>1.1141763999999998</v>
      </c>
      <c r="P437" s="28">
        <v>0</v>
      </c>
      <c r="Q437" s="28">
        <v>0</v>
      </c>
      <c r="R437" s="28">
        <v>120.54366956000001</v>
      </c>
      <c r="S437" s="28">
        <v>49.705188530000001</v>
      </c>
      <c r="T437" s="28">
        <v>0.91959314000000003</v>
      </c>
      <c r="U437" s="28">
        <v>10.786197849999999</v>
      </c>
      <c r="V437" s="28">
        <v>0</v>
      </c>
      <c r="W437" s="28">
        <v>0</v>
      </c>
      <c r="X437" s="28">
        <v>7.96432436</v>
      </c>
      <c r="Y437" s="28">
        <v>18.444088409999999</v>
      </c>
      <c r="Z437" s="28">
        <v>0</v>
      </c>
      <c r="AA437" s="28">
        <v>87.819392289999996</v>
      </c>
      <c r="AB437" s="28">
        <v>32.724277270000016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2.9730660499999999</v>
      </c>
      <c r="AM437" s="28">
        <v>2.9730660499999999</v>
      </c>
      <c r="AN437" s="28">
        <v>0</v>
      </c>
      <c r="AO437" s="28">
        <v>0</v>
      </c>
      <c r="AP437" s="28">
        <v>0</v>
      </c>
      <c r="AQ437" s="28">
        <v>0</v>
      </c>
      <c r="AR437" s="28">
        <v>0</v>
      </c>
      <c r="AS437" s="28">
        <v>0</v>
      </c>
      <c r="AT437" s="28">
        <v>2.9730660499999999</v>
      </c>
      <c r="AU437" s="28">
        <v>29.751211220000016</v>
      </c>
      <c r="AV437" s="28">
        <v>69.354089970000004</v>
      </c>
      <c r="AW437" s="28">
        <v>99.10530119000002</v>
      </c>
      <c r="AX437" s="28">
        <v>0</v>
      </c>
      <c r="AY437" s="28">
        <v>10.94552957</v>
      </c>
      <c r="AZ437" s="27">
        <v>88.159771620000015</v>
      </c>
      <c r="BA437" s="15"/>
    </row>
    <row r="438" spans="2:53" x14ac:dyDescent="0.2">
      <c r="B438" s="18" t="s">
        <v>623</v>
      </c>
      <c r="C438" s="28">
        <v>80.521137749999994</v>
      </c>
      <c r="D438" s="28">
        <v>41.939213319999993</v>
      </c>
      <c r="E438" s="28">
        <v>6.8566837000000005</v>
      </c>
      <c r="F438" s="28">
        <v>34.015558829999996</v>
      </c>
      <c r="G438" s="28">
        <v>1.0669707900000001</v>
      </c>
      <c r="H438" s="28">
        <v>38.581924430000001</v>
      </c>
      <c r="I438" s="28">
        <v>20.72217655</v>
      </c>
      <c r="J438" s="28">
        <v>10.304837429999999</v>
      </c>
      <c r="K438" s="28">
        <v>1.2192000000000001</v>
      </c>
      <c r="L438" s="28">
        <v>6.3357104500000005</v>
      </c>
      <c r="M438" s="28">
        <v>110.9868077</v>
      </c>
      <c r="N438" s="28">
        <v>110.26294799999999</v>
      </c>
      <c r="O438" s="28">
        <v>0.72385969999999999</v>
      </c>
      <c r="P438" s="28">
        <v>0</v>
      </c>
      <c r="Q438" s="28">
        <v>0</v>
      </c>
      <c r="R438" s="28">
        <v>191.50794544999999</v>
      </c>
      <c r="S438" s="28">
        <v>51.514606469999997</v>
      </c>
      <c r="T438" s="28">
        <v>3.4857283300000002</v>
      </c>
      <c r="U438" s="28">
        <v>10.65675669</v>
      </c>
      <c r="V438" s="28">
        <v>0</v>
      </c>
      <c r="W438" s="28">
        <v>0.36710999999999999</v>
      </c>
      <c r="X438" s="28">
        <v>28.498554210000002</v>
      </c>
      <c r="Y438" s="28">
        <v>26.77011302</v>
      </c>
      <c r="Z438" s="28">
        <v>0</v>
      </c>
      <c r="AA438" s="28">
        <v>121.29286872</v>
      </c>
      <c r="AB438" s="28">
        <v>70.215076729999993</v>
      </c>
      <c r="AC438" s="28">
        <v>0</v>
      </c>
      <c r="AD438" s="28">
        <v>0</v>
      </c>
      <c r="AE438" s="28">
        <v>0</v>
      </c>
      <c r="AF438" s="28">
        <v>0</v>
      </c>
      <c r="AG438" s="28">
        <v>0</v>
      </c>
      <c r="AH438" s="28">
        <v>0</v>
      </c>
      <c r="AI438" s="28">
        <v>0</v>
      </c>
      <c r="AJ438" s="28">
        <v>0</v>
      </c>
      <c r="AK438" s="28">
        <v>0</v>
      </c>
      <c r="AL438" s="28">
        <v>2.1772114500000002</v>
      </c>
      <c r="AM438" s="28">
        <v>2.1772114500000002</v>
      </c>
      <c r="AN438" s="28">
        <v>0</v>
      </c>
      <c r="AO438" s="28">
        <v>0</v>
      </c>
      <c r="AP438" s="28">
        <v>0</v>
      </c>
      <c r="AQ438" s="28">
        <v>0</v>
      </c>
      <c r="AR438" s="28">
        <v>0</v>
      </c>
      <c r="AS438" s="28">
        <v>0</v>
      </c>
      <c r="AT438" s="28">
        <v>2.1772114500000002</v>
      </c>
      <c r="AU438" s="28">
        <v>68.037865279999991</v>
      </c>
      <c r="AV438" s="28">
        <v>61.661327710000002</v>
      </c>
      <c r="AW438" s="28">
        <v>129.69919299</v>
      </c>
      <c r="AX438" s="28">
        <v>0</v>
      </c>
      <c r="AY438" s="28">
        <v>0</v>
      </c>
      <c r="AZ438" s="27">
        <v>129.69919299</v>
      </c>
      <c r="BA438" s="15"/>
    </row>
    <row r="439" spans="2:53" x14ac:dyDescent="0.2">
      <c r="B439" s="18" t="s">
        <v>502</v>
      </c>
      <c r="C439" s="28">
        <v>11.596468300000002</v>
      </c>
      <c r="D439" s="28">
        <v>7.3910472600000006</v>
      </c>
      <c r="E439" s="28">
        <v>1.5478980800000002</v>
      </c>
      <c r="F439" s="28">
        <v>5.4133944899999999</v>
      </c>
      <c r="G439" s="28">
        <v>0.42975468999999999</v>
      </c>
      <c r="H439" s="28">
        <v>4.2054210400000001</v>
      </c>
      <c r="I439" s="28">
        <v>2.0812521899999998</v>
      </c>
      <c r="J439" s="28">
        <v>0.56636825000000002</v>
      </c>
      <c r="K439" s="28">
        <v>1.5578006000000002</v>
      </c>
      <c r="L439" s="28">
        <v>0</v>
      </c>
      <c r="M439" s="28">
        <v>110.87742364</v>
      </c>
      <c r="N439" s="28">
        <v>110.438568</v>
      </c>
      <c r="O439" s="28">
        <v>0.43885563999999999</v>
      </c>
      <c r="P439" s="28">
        <v>0</v>
      </c>
      <c r="Q439" s="28">
        <v>0</v>
      </c>
      <c r="R439" s="28">
        <v>122.47389194</v>
      </c>
      <c r="S439" s="28">
        <v>64.928689930000004</v>
      </c>
      <c r="T439" s="28">
        <v>0.28420499999999999</v>
      </c>
      <c r="U439" s="28">
        <v>9.9261845100000006</v>
      </c>
      <c r="V439" s="28">
        <v>0</v>
      </c>
      <c r="W439" s="28">
        <v>0</v>
      </c>
      <c r="X439" s="28">
        <v>4.4598714500000005</v>
      </c>
      <c r="Y439" s="28">
        <v>27.93241699</v>
      </c>
      <c r="Z439" s="28">
        <v>0</v>
      </c>
      <c r="AA439" s="28">
        <v>107.53136788</v>
      </c>
      <c r="AB439" s="28">
        <v>14.942524059999997</v>
      </c>
      <c r="AC439" s="28">
        <v>0</v>
      </c>
      <c r="AD439" s="28">
        <v>0</v>
      </c>
      <c r="AE439" s="28">
        <v>0</v>
      </c>
      <c r="AF439" s="28">
        <v>0</v>
      </c>
      <c r="AG439" s="28">
        <v>0</v>
      </c>
      <c r="AH439" s="28">
        <v>0</v>
      </c>
      <c r="AI439" s="28">
        <v>0</v>
      </c>
      <c r="AJ439" s="28">
        <v>0</v>
      </c>
      <c r="AK439" s="28">
        <v>0</v>
      </c>
      <c r="AL439" s="28">
        <v>0.8490974</v>
      </c>
      <c r="AM439" s="28">
        <v>0.8490974</v>
      </c>
      <c r="AN439" s="28">
        <v>0</v>
      </c>
      <c r="AO439" s="28">
        <v>0</v>
      </c>
      <c r="AP439" s="28">
        <v>0</v>
      </c>
      <c r="AQ439" s="28">
        <v>0</v>
      </c>
      <c r="AR439" s="28">
        <v>0</v>
      </c>
      <c r="AS439" s="28">
        <v>0</v>
      </c>
      <c r="AT439" s="28">
        <v>0.8490974</v>
      </c>
      <c r="AU439" s="28">
        <v>14.093426659999997</v>
      </c>
      <c r="AV439" s="28">
        <v>43.342665450000005</v>
      </c>
      <c r="AW439" s="28">
        <v>57.436092110000004</v>
      </c>
      <c r="AX439" s="28">
        <v>0</v>
      </c>
      <c r="AY439" s="28">
        <v>0</v>
      </c>
      <c r="AZ439" s="27">
        <v>57.436092110000004</v>
      </c>
      <c r="BA439" s="15"/>
    </row>
    <row r="440" spans="2:53" x14ac:dyDescent="0.2">
      <c r="B440" s="18" t="s">
        <v>624</v>
      </c>
      <c r="C440" s="28">
        <v>10.443618900000001</v>
      </c>
      <c r="D440" s="28">
        <v>5.5103601600000003</v>
      </c>
      <c r="E440" s="28">
        <v>2.3635212000000001</v>
      </c>
      <c r="F440" s="28">
        <v>2.8236404300000002</v>
      </c>
      <c r="G440" s="28">
        <v>0.32319853000000004</v>
      </c>
      <c r="H440" s="28">
        <v>4.9332587400000003</v>
      </c>
      <c r="I440" s="28">
        <v>1.5400813500000001</v>
      </c>
      <c r="J440" s="28">
        <v>1.5603299900000001</v>
      </c>
      <c r="K440" s="28">
        <v>1.52631183</v>
      </c>
      <c r="L440" s="28">
        <v>0.30653556999999998</v>
      </c>
      <c r="M440" s="28">
        <v>89.847655000000003</v>
      </c>
      <c r="N440" s="28">
        <v>89.847655000000003</v>
      </c>
      <c r="O440" s="28">
        <v>0</v>
      </c>
      <c r="P440" s="28">
        <v>0</v>
      </c>
      <c r="Q440" s="28">
        <v>0</v>
      </c>
      <c r="R440" s="28">
        <v>100.29127390000001</v>
      </c>
      <c r="S440" s="28">
        <v>62.240645840000006</v>
      </c>
      <c r="T440" s="28">
        <v>1.5419979500000001</v>
      </c>
      <c r="U440" s="28">
        <v>7.9593289400000007</v>
      </c>
      <c r="V440" s="28">
        <v>0</v>
      </c>
      <c r="W440" s="28">
        <v>0</v>
      </c>
      <c r="X440" s="28">
        <v>12.87726121</v>
      </c>
      <c r="Y440" s="28">
        <v>9.3969923299999998</v>
      </c>
      <c r="Z440" s="28">
        <v>0</v>
      </c>
      <c r="AA440" s="28">
        <v>94.016226270000018</v>
      </c>
      <c r="AB440" s="28">
        <v>6.2750476299999889</v>
      </c>
      <c r="AC440" s="28">
        <v>0</v>
      </c>
      <c r="AD440" s="28">
        <v>0</v>
      </c>
      <c r="AE440" s="28">
        <v>0</v>
      </c>
      <c r="AF440" s="28">
        <v>0</v>
      </c>
      <c r="AG440" s="28">
        <v>0</v>
      </c>
      <c r="AH440" s="28">
        <v>0</v>
      </c>
      <c r="AI440" s="28">
        <v>0</v>
      </c>
      <c r="AJ440" s="28">
        <v>0</v>
      </c>
      <c r="AK440" s="28">
        <v>0</v>
      </c>
      <c r="AL440" s="28">
        <v>0.83011774999999999</v>
      </c>
      <c r="AM440" s="28">
        <v>0.83011774999999999</v>
      </c>
      <c r="AN440" s="28">
        <v>0</v>
      </c>
      <c r="AO440" s="28">
        <v>0</v>
      </c>
      <c r="AP440" s="28">
        <v>0</v>
      </c>
      <c r="AQ440" s="28">
        <v>0</v>
      </c>
      <c r="AR440" s="28">
        <v>0</v>
      </c>
      <c r="AS440" s="28">
        <v>0</v>
      </c>
      <c r="AT440" s="28">
        <v>0.83011774999999999</v>
      </c>
      <c r="AU440" s="28">
        <v>5.4449298799999886</v>
      </c>
      <c r="AV440" s="28">
        <v>83.652851220000002</v>
      </c>
      <c r="AW440" s="28">
        <v>89.097781099999992</v>
      </c>
      <c r="AX440" s="28">
        <v>0</v>
      </c>
      <c r="AY440" s="28">
        <v>0</v>
      </c>
      <c r="AZ440" s="27">
        <v>89.097781099999992</v>
      </c>
      <c r="BA440" s="15"/>
    </row>
    <row r="441" spans="2:53" x14ac:dyDescent="0.2">
      <c r="B441" s="18" t="s">
        <v>433</v>
      </c>
      <c r="C441" s="28">
        <v>18.212914480000002</v>
      </c>
      <c r="D441" s="28">
        <v>12.32486061</v>
      </c>
      <c r="E441" s="28">
        <v>4.6873220899999994</v>
      </c>
      <c r="F441" s="28">
        <v>7.1843392800000005</v>
      </c>
      <c r="G441" s="28">
        <v>0.45319924</v>
      </c>
      <c r="H441" s="28">
        <v>5.8880538700000002</v>
      </c>
      <c r="I441" s="28">
        <v>3.0213374399999999</v>
      </c>
      <c r="J441" s="28">
        <v>1.143008</v>
      </c>
      <c r="K441" s="28">
        <v>0.60579000000000005</v>
      </c>
      <c r="L441" s="28">
        <v>1.11791843</v>
      </c>
      <c r="M441" s="28">
        <v>87.823852000000002</v>
      </c>
      <c r="N441" s="28">
        <v>87.783851999999996</v>
      </c>
      <c r="O441" s="28">
        <v>0</v>
      </c>
      <c r="P441" s="28">
        <v>0</v>
      </c>
      <c r="Q441" s="28">
        <v>0.04</v>
      </c>
      <c r="R441" s="28">
        <v>106.03676648000001</v>
      </c>
      <c r="S441" s="28">
        <v>79.111817569999999</v>
      </c>
      <c r="T441" s="28">
        <v>0.89175751999999997</v>
      </c>
      <c r="U441" s="28">
        <v>6.2990036199999997</v>
      </c>
      <c r="V441" s="28">
        <v>0</v>
      </c>
      <c r="W441" s="28">
        <v>0</v>
      </c>
      <c r="X441" s="28">
        <v>3.0201581499999999</v>
      </c>
      <c r="Y441" s="28">
        <v>2.0988301699999998</v>
      </c>
      <c r="Z441" s="28">
        <v>0</v>
      </c>
      <c r="AA441" s="28">
        <v>91.421567029999991</v>
      </c>
      <c r="AB441" s="28">
        <v>14.61519945000002</v>
      </c>
      <c r="AC441" s="28">
        <v>0</v>
      </c>
      <c r="AD441" s="28">
        <v>0</v>
      </c>
      <c r="AE441" s="28">
        <v>0</v>
      </c>
      <c r="AF441" s="28">
        <v>0</v>
      </c>
      <c r="AG441" s="28">
        <v>0</v>
      </c>
      <c r="AH441" s="28">
        <v>0</v>
      </c>
      <c r="AI441" s="28">
        <v>0</v>
      </c>
      <c r="AJ441" s="28">
        <v>0</v>
      </c>
      <c r="AK441" s="28">
        <v>0</v>
      </c>
      <c r="AL441" s="28">
        <v>12.506964999999999</v>
      </c>
      <c r="AM441" s="28">
        <v>12.506964999999999</v>
      </c>
      <c r="AN441" s="28">
        <v>0</v>
      </c>
      <c r="AO441" s="28">
        <v>0</v>
      </c>
      <c r="AP441" s="28">
        <v>0</v>
      </c>
      <c r="AQ441" s="28">
        <v>0</v>
      </c>
      <c r="AR441" s="28">
        <v>0</v>
      </c>
      <c r="AS441" s="28">
        <v>0</v>
      </c>
      <c r="AT441" s="28">
        <v>12.506964999999999</v>
      </c>
      <c r="AU441" s="28">
        <v>2.1082344500000207</v>
      </c>
      <c r="AV441" s="28">
        <v>7.9122736700000003</v>
      </c>
      <c r="AW441" s="28">
        <v>10.02050812000002</v>
      </c>
      <c r="AX441" s="28">
        <v>0</v>
      </c>
      <c r="AY441" s="28">
        <v>0</v>
      </c>
      <c r="AZ441" s="27">
        <v>10.02050812000002</v>
      </c>
      <c r="BA441" s="15"/>
    </row>
    <row r="442" spans="2:53" x14ac:dyDescent="0.2">
      <c r="B442" s="18" t="s">
        <v>625</v>
      </c>
      <c r="C442" s="28">
        <v>9.780136670000001</v>
      </c>
      <c r="D442" s="28">
        <v>4.6363005600000005</v>
      </c>
      <c r="E442" s="28">
        <v>2.4851793899999999</v>
      </c>
      <c r="F442" s="28">
        <v>1.6233718000000001</v>
      </c>
      <c r="G442" s="28">
        <v>0.52774937</v>
      </c>
      <c r="H442" s="28">
        <v>5.1438361100000005</v>
      </c>
      <c r="I442" s="28">
        <v>1.7620604</v>
      </c>
      <c r="J442" s="28">
        <v>1.4585725</v>
      </c>
      <c r="K442" s="28">
        <v>1.5078180000000001</v>
      </c>
      <c r="L442" s="28">
        <v>0.41538521</v>
      </c>
      <c r="M442" s="28">
        <v>80.518459889999988</v>
      </c>
      <c r="N442" s="28">
        <v>80.122559999999993</v>
      </c>
      <c r="O442" s="28">
        <v>0.39589989000000003</v>
      </c>
      <c r="P442" s="28">
        <v>0</v>
      </c>
      <c r="Q442" s="28">
        <v>0</v>
      </c>
      <c r="R442" s="28">
        <v>90.298596559999993</v>
      </c>
      <c r="S442" s="28">
        <v>49.494404830000001</v>
      </c>
      <c r="T442" s="28">
        <v>0</v>
      </c>
      <c r="U442" s="28">
        <v>4.8748152199999994</v>
      </c>
      <c r="V442" s="28">
        <v>0</v>
      </c>
      <c r="W442" s="28">
        <v>0</v>
      </c>
      <c r="X442" s="28">
        <v>9.2672639300000004</v>
      </c>
      <c r="Y442" s="28">
        <v>11.588782</v>
      </c>
      <c r="Z442" s="28">
        <v>0</v>
      </c>
      <c r="AA442" s="28">
        <v>75.225265980000003</v>
      </c>
      <c r="AB442" s="28">
        <v>15.07333057999999</v>
      </c>
      <c r="AC442" s="28">
        <v>0</v>
      </c>
      <c r="AD442" s="28">
        <v>0</v>
      </c>
      <c r="AE442" s="28">
        <v>0</v>
      </c>
      <c r="AF442" s="28">
        <v>0</v>
      </c>
      <c r="AG442" s="28">
        <v>0</v>
      </c>
      <c r="AH442" s="28">
        <v>0</v>
      </c>
      <c r="AI442" s="28">
        <v>0</v>
      </c>
      <c r="AJ442" s="28">
        <v>0</v>
      </c>
      <c r="AK442" s="28">
        <v>0</v>
      </c>
      <c r="AL442" s="28">
        <v>0.76550874999999996</v>
      </c>
      <c r="AM442" s="28">
        <v>0.76550874999999996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28">
        <v>0</v>
      </c>
      <c r="AT442" s="28">
        <v>0.76550874999999996</v>
      </c>
      <c r="AU442" s="28">
        <v>14.307821829999989</v>
      </c>
      <c r="AV442" s="28">
        <v>1.4018200600000001</v>
      </c>
      <c r="AW442" s="28">
        <v>15.70964188999999</v>
      </c>
      <c r="AX442" s="28">
        <v>0</v>
      </c>
      <c r="AY442" s="28">
        <v>0</v>
      </c>
      <c r="AZ442" s="27">
        <v>15.70964188999999</v>
      </c>
      <c r="BA442" s="15"/>
    </row>
    <row r="443" spans="2:53" x14ac:dyDescent="0.2">
      <c r="B443" s="19" t="s">
        <v>1568</v>
      </c>
      <c r="C443" s="25">
        <v>948.25455378000004</v>
      </c>
      <c r="D443" s="25">
        <v>496.46723454999989</v>
      </c>
      <c r="E443" s="25">
        <v>127.31931086999997</v>
      </c>
      <c r="F443" s="25">
        <v>345.76895365999997</v>
      </c>
      <c r="G443" s="25">
        <v>23.37897001999999</v>
      </c>
      <c r="H443" s="25">
        <v>451.78731922999998</v>
      </c>
      <c r="I443" s="25">
        <v>140.34995806000001</v>
      </c>
      <c r="J443" s="25">
        <v>99.94375706000001</v>
      </c>
      <c r="K443" s="25">
        <v>187.31641668</v>
      </c>
      <c r="L443" s="25">
        <v>24.17718743</v>
      </c>
      <c r="M443" s="25">
        <v>3109.9515629100001</v>
      </c>
      <c r="N443" s="25">
        <v>3067.2725220399998</v>
      </c>
      <c r="O443" s="25">
        <v>25.861835869999997</v>
      </c>
      <c r="P443" s="25">
        <v>15.895205000000001</v>
      </c>
      <c r="Q443" s="25">
        <v>0.92200000000000004</v>
      </c>
      <c r="R443" s="25">
        <v>4058.2061166900003</v>
      </c>
      <c r="S443" s="25">
        <v>1781.7861482300002</v>
      </c>
      <c r="T443" s="25">
        <v>95.248881140000009</v>
      </c>
      <c r="U443" s="25">
        <v>327.77321773999995</v>
      </c>
      <c r="V443" s="25">
        <v>0.24</v>
      </c>
      <c r="W443" s="25">
        <v>235.81695764000003</v>
      </c>
      <c r="X443" s="25">
        <v>339.66003417999997</v>
      </c>
      <c r="Y443" s="25">
        <v>489.30092290999988</v>
      </c>
      <c r="Z443" s="25">
        <v>0</v>
      </c>
      <c r="AA443" s="25">
        <v>3269.8261618400006</v>
      </c>
      <c r="AB443" s="25">
        <v>788.37995484999965</v>
      </c>
      <c r="AC443" s="25">
        <v>1.50329318</v>
      </c>
      <c r="AD443" s="25">
        <v>1.5</v>
      </c>
      <c r="AE443" s="25">
        <v>0</v>
      </c>
      <c r="AF443" s="25">
        <v>3.2931799999999997E-3</v>
      </c>
      <c r="AG443" s="25">
        <v>32</v>
      </c>
      <c r="AH443" s="25">
        <v>32</v>
      </c>
      <c r="AI443" s="25">
        <v>0</v>
      </c>
      <c r="AJ443" s="25">
        <v>2.9829822799999999</v>
      </c>
      <c r="AK443" s="25">
        <v>36.486275460000002</v>
      </c>
      <c r="AL443" s="25">
        <v>143.29856057000003</v>
      </c>
      <c r="AM443" s="25">
        <v>143.29856057000003</v>
      </c>
      <c r="AN443" s="25">
        <v>0</v>
      </c>
      <c r="AO443" s="25">
        <v>0</v>
      </c>
      <c r="AP443" s="25">
        <v>0</v>
      </c>
      <c r="AQ443" s="25">
        <v>0</v>
      </c>
      <c r="AR443" s="25">
        <v>0</v>
      </c>
      <c r="AS443" s="25">
        <v>54.389435509999998</v>
      </c>
      <c r="AT443" s="25">
        <v>197.68799608</v>
      </c>
      <c r="AU443" s="25">
        <v>627.17823422999982</v>
      </c>
      <c r="AV443" s="25">
        <v>933.28523975000007</v>
      </c>
      <c r="AW443" s="25">
        <v>1560.4634739799999</v>
      </c>
      <c r="AX443" s="25">
        <v>0</v>
      </c>
      <c r="AY443" s="25">
        <v>70.71922665000001</v>
      </c>
      <c r="AZ443" s="25">
        <v>1489.7442473299998</v>
      </c>
      <c r="BA443" s="15"/>
    </row>
    <row r="444" spans="2:53" x14ac:dyDescent="0.2">
      <c r="B444" s="57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15"/>
    </row>
    <row r="445" spans="2:53" x14ac:dyDescent="0.2">
      <c r="B445" s="59" t="s">
        <v>84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15"/>
    </row>
    <row r="446" spans="2:53" x14ac:dyDescent="0.2">
      <c r="B446" s="18" t="s">
        <v>626</v>
      </c>
      <c r="C446" s="28">
        <v>12.09537645</v>
      </c>
      <c r="D446" s="28">
        <v>2.4736234399999999</v>
      </c>
      <c r="E446" s="28">
        <v>1.47892611</v>
      </c>
      <c r="F446" s="28">
        <v>0.81426666000000003</v>
      </c>
      <c r="G446" s="28">
        <v>0.18043067000000002</v>
      </c>
      <c r="H446" s="28">
        <v>9.6217530099999991</v>
      </c>
      <c r="I446" s="28">
        <v>0.81742918999999992</v>
      </c>
      <c r="J446" s="28">
        <v>0.17368</v>
      </c>
      <c r="K446" s="28">
        <v>8.2440615199999989</v>
      </c>
      <c r="L446" s="28">
        <v>0.38658229999999999</v>
      </c>
      <c r="M446" s="28">
        <v>48.179176939999998</v>
      </c>
      <c r="N446" s="28">
        <v>48.063670999999999</v>
      </c>
      <c r="O446" s="28">
        <v>0.11550594</v>
      </c>
      <c r="P446" s="28">
        <v>0</v>
      </c>
      <c r="Q446" s="28">
        <v>0</v>
      </c>
      <c r="R446" s="28">
        <v>60.274553389999994</v>
      </c>
      <c r="S446" s="28">
        <v>31.135209239999998</v>
      </c>
      <c r="T446" s="28">
        <v>0.37266740999999998</v>
      </c>
      <c r="U446" s="28">
        <v>4.7974430699999999</v>
      </c>
      <c r="V446" s="28">
        <v>0</v>
      </c>
      <c r="W446" s="28">
        <v>0</v>
      </c>
      <c r="X446" s="28">
        <v>0.55677412999999998</v>
      </c>
      <c r="Y446" s="28">
        <v>6.6623970400000001</v>
      </c>
      <c r="Z446" s="28">
        <v>0.17522564000000002</v>
      </c>
      <c r="AA446" s="28">
        <v>43.699716530000003</v>
      </c>
      <c r="AB446" s="28">
        <v>16.574836859999991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9.5867610699999997</v>
      </c>
      <c r="AM446" s="28">
        <v>9.5867610699999997</v>
      </c>
      <c r="AN446" s="28">
        <v>0</v>
      </c>
      <c r="AO446" s="28">
        <v>0</v>
      </c>
      <c r="AP446" s="28">
        <v>0.49903132</v>
      </c>
      <c r="AQ446" s="28">
        <v>0.49903132</v>
      </c>
      <c r="AR446" s="28">
        <v>0</v>
      </c>
      <c r="AS446" s="28">
        <v>0</v>
      </c>
      <c r="AT446" s="28">
        <v>10.08579239</v>
      </c>
      <c r="AU446" s="28">
        <v>6.4890444699999907</v>
      </c>
      <c r="AV446" s="28">
        <v>25.748511499999999</v>
      </c>
      <c r="AW446" s="28">
        <v>32.237555969999988</v>
      </c>
      <c r="AX446" s="28">
        <v>0</v>
      </c>
      <c r="AY446" s="28">
        <v>0</v>
      </c>
      <c r="AZ446" s="27">
        <v>32.237555969999988</v>
      </c>
      <c r="BA446" s="15"/>
    </row>
    <row r="447" spans="2:53" x14ac:dyDescent="0.2">
      <c r="B447" s="18" t="s">
        <v>627</v>
      </c>
      <c r="C447" s="28">
        <v>25.929941320000005</v>
      </c>
      <c r="D447" s="28">
        <v>16.378407070000002</v>
      </c>
      <c r="E447" s="28">
        <v>4.8310853200000006</v>
      </c>
      <c r="F447" s="28">
        <v>10.842601630000001</v>
      </c>
      <c r="G447" s="28">
        <v>0.70472011999999995</v>
      </c>
      <c r="H447" s="28">
        <v>9.5515342500000013</v>
      </c>
      <c r="I447" s="28">
        <v>3.1536450700000001</v>
      </c>
      <c r="J447" s="28">
        <v>1.3284320000000001</v>
      </c>
      <c r="K447" s="28">
        <v>4.4976844099999997</v>
      </c>
      <c r="L447" s="28">
        <v>0.57177277000000004</v>
      </c>
      <c r="M447" s="28">
        <v>160.06980700999998</v>
      </c>
      <c r="N447" s="28">
        <v>158.93041199999999</v>
      </c>
      <c r="O447" s="28">
        <v>1.1393950100000001</v>
      </c>
      <c r="P447" s="28">
        <v>0</v>
      </c>
      <c r="Q447" s="28">
        <v>0</v>
      </c>
      <c r="R447" s="28">
        <v>185.99974832999999</v>
      </c>
      <c r="S447" s="28">
        <v>122.94912341</v>
      </c>
      <c r="T447" s="28">
        <v>2.6706788599999998</v>
      </c>
      <c r="U447" s="28">
        <v>11.973559369999998</v>
      </c>
      <c r="V447" s="28">
        <v>0</v>
      </c>
      <c r="W447" s="28">
        <v>0</v>
      </c>
      <c r="X447" s="28">
        <v>6.7940868400000003</v>
      </c>
      <c r="Y447" s="28">
        <v>11.19579809</v>
      </c>
      <c r="Z447" s="28">
        <v>0</v>
      </c>
      <c r="AA447" s="28">
        <v>155.58324657</v>
      </c>
      <c r="AB447" s="28">
        <v>30.416501759999989</v>
      </c>
      <c r="AC447" s="28">
        <v>0</v>
      </c>
      <c r="AD447" s="28">
        <v>0</v>
      </c>
      <c r="AE447" s="28">
        <v>0</v>
      </c>
      <c r="AF447" s="28">
        <v>0</v>
      </c>
      <c r="AG447" s="28">
        <v>0</v>
      </c>
      <c r="AH447" s="28">
        <v>0</v>
      </c>
      <c r="AI447" s="28">
        <v>0</v>
      </c>
      <c r="AJ447" s="28">
        <v>0</v>
      </c>
      <c r="AK447" s="28">
        <v>0</v>
      </c>
      <c r="AL447" s="28">
        <v>1.9771704800000001</v>
      </c>
      <c r="AM447" s="28">
        <v>1.9771704800000001</v>
      </c>
      <c r="AN447" s="28">
        <v>0</v>
      </c>
      <c r="AO447" s="28">
        <v>0</v>
      </c>
      <c r="AP447" s="28">
        <v>7.1172980300000006</v>
      </c>
      <c r="AQ447" s="28">
        <v>7.1172980300000006</v>
      </c>
      <c r="AR447" s="28">
        <v>0</v>
      </c>
      <c r="AS447" s="28">
        <v>0</v>
      </c>
      <c r="AT447" s="28">
        <v>9.0944685100000004</v>
      </c>
      <c r="AU447" s="28">
        <v>21.32203324999999</v>
      </c>
      <c r="AV447" s="28">
        <v>23.329770589999999</v>
      </c>
      <c r="AW447" s="28">
        <v>44.651803839999985</v>
      </c>
      <c r="AX447" s="28">
        <v>22.902292460000002</v>
      </c>
      <c r="AY447" s="28">
        <v>0</v>
      </c>
      <c r="AZ447" s="27">
        <v>21.749511379999984</v>
      </c>
      <c r="BA447" s="15"/>
    </row>
    <row r="448" spans="2:53" x14ac:dyDescent="0.2">
      <c r="B448" s="18" t="s">
        <v>628</v>
      </c>
      <c r="C448" s="28">
        <v>61.778862039999993</v>
      </c>
      <c r="D448" s="28">
        <v>27.022341530000002</v>
      </c>
      <c r="E448" s="28">
        <v>10.87566468</v>
      </c>
      <c r="F448" s="28">
        <v>14.639569890000001</v>
      </c>
      <c r="G448" s="28">
        <v>1.50710696</v>
      </c>
      <c r="H448" s="28">
        <v>34.756520509999994</v>
      </c>
      <c r="I448" s="28">
        <v>7.4959338799999999</v>
      </c>
      <c r="J448" s="28">
        <v>3.3562313500000003</v>
      </c>
      <c r="K448" s="28">
        <v>23.169273799999999</v>
      </c>
      <c r="L448" s="28">
        <v>0.73508148000000006</v>
      </c>
      <c r="M448" s="28">
        <v>179.14075357999999</v>
      </c>
      <c r="N448" s="28">
        <v>165.60064</v>
      </c>
      <c r="O448" s="28">
        <v>1.79826752</v>
      </c>
      <c r="P448" s="28">
        <v>11.721846060000001</v>
      </c>
      <c r="Q448" s="28">
        <v>0.02</v>
      </c>
      <c r="R448" s="28">
        <v>240.91961562</v>
      </c>
      <c r="S448" s="28">
        <v>68.98253084000001</v>
      </c>
      <c r="T448" s="28">
        <v>8.3192708199999998</v>
      </c>
      <c r="U448" s="28">
        <v>18.545360600000002</v>
      </c>
      <c r="V448" s="28">
        <v>0</v>
      </c>
      <c r="W448" s="28">
        <v>10.95847457</v>
      </c>
      <c r="X448" s="28">
        <v>6.1255404000000002</v>
      </c>
      <c r="Y448" s="28">
        <v>14.5337754</v>
      </c>
      <c r="Z448" s="28">
        <v>8.0709824900000005</v>
      </c>
      <c r="AA448" s="28">
        <v>135.53593512</v>
      </c>
      <c r="AB448" s="28">
        <v>105.3836805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7.4570320000000009E-2</v>
      </c>
      <c r="AK448" s="28">
        <v>7.4570320000000009E-2</v>
      </c>
      <c r="AL448" s="28">
        <v>80.429150469999996</v>
      </c>
      <c r="AM448" s="28">
        <v>80.429150469999996</v>
      </c>
      <c r="AN448" s="28">
        <v>0</v>
      </c>
      <c r="AO448" s="28">
        <v>0</v>
      </c>
      <c r="AP448" s="28">
        <v>11.04977016</v>
      </c>
      <c r="AQ448" s="28">
        <v>11.04977016</v>
      </c>
      <c r="AR448" s="28">
        <v>0</v>
      </c>
      <c r="AS448" s="28">
        <v>26.185571850000002</v>
      </c>
      <c r="AT448" s="28">
        <v>117.66449247999999</v>
      </c>
      <c r="AU448" s="28">
        <v>-12.206241659999989</v>
      </c>
      <c r="AV448" s="28">
        <v>97.722204429999991</v>
      </c>
      <c r="AW448" s="28">
        <v>85.515962770000002</v>
      </c>
      <c r="AX448" s="28">
        <v>17.613685019999998</v>
      </c>
      <c r="AY448" s="28">
        <v>0.6268842</v>
      </c>
      <c r="AZ448" s="27">
        <v>67.27539354999999</v>
      </c>
      <c r="BA448" s="15"/>
    </row>
    <row r="449" spans="2:53" x14ac:dyDescent="0.2">
      <c r="B449" s="18" t="s">
        <v>629</v>
      </c>
      <c r="C449" s="28">
        <v>117.61887525999998</v>
      </c>
      <c r="D449" s="28">
        <v>53.725887299999989</v>
      </c>
      <c r="E449" s="28">
        <v>16.980684960000001</v>
      </c>
      <c r="F449" s="28">
        <v>34.973696659999995</v>
      </c>
      <c r="G449" s="28">
        <v>1.77150568</v>
      </c>
      <c r="H449" s="28">
        <v>63.892987959999999</v>
      </c>
      <c r="I449" s="28">
        <v>8.651690480000001</v>
      </c>
      <c r="J449" s="28">
        <v>11.779946460000001</v>
      </c>
      <c r="K449" s="28">
        <v>42.697781399999997</v>
      </c>
      <c r="L449" s="28">
        <v>0.76356961999999995</v>
      </c>
      <c r="M449" s="28">
        <v>279.28149665000001</v>
      </c>
      <c r="N449" s="28">
        <v>273.36556400000001</v>
      </c>
      <c r="O449" s="28">
        <v>5.9159326500000002</v>
      </c>
      <c r="P449" s="28">
        <v>0</v>
      </c>
      <c r="Q449" s="28">
        <v>0</v>
      </c>
      <c r="R449" s="28">
        <v>396.90037190999999</v>
      </c>
      <c r="S449" s="28">
        <v>140.16213909000001</v>
      </c>
      <c r="T449" s="28">
        <v>5.2267248200000003</v>
      </c>
      <c r="U449" s="28">
        <v>22.074943870000002</v>
      </c>
      <c r="V449" s="28">
        <v>1.38465521</v>
      </c>
      <c r="W449" s="28">
        <v>0</v>
      </c>
      <c r="X449" s="28">
        <v>54.919075200000002</v>
      </c>
      <c r="Y449" s="28">
        <v>63.214809250000002</v>
      </c>
      <c r="Z449" s="28">
        <v>0</v>
      </c>
      <c r="AA449" s="28">
        <v>286.98234744000001</v>
      </c>
      <c r="AB449" s="28">
        <v>109.91802446999998</v>
      </c>
      <c r="AC449" s="28">
        <v>0</v>
      </c>
      <c r="AD449" s="28">
        <v>0</v>
      </c>
      <c r="AE449" s="28">
        <v>0</v>
      </c>
      <c r="AF449" s="28">
        <v>0</v>
      </c>
      <c r="AG449" s="28">
        <v>0</v>
      </c>
      <c r="AH449" s="28">
        <v>0</v>
      </c>
      <c r="AI449" s="28">
        <v>0</v>
      </c>
      <c r="AJ449" s="28">
        <v>1.9233290900000002</v>
      </c>
      <c r="AK449" s="28">
        <v>1.9233290900000002</v>
      </c>
      <c r="AL449" s="28">
        <v>53.013502240000001</v>
      </c>
      <c r="AM449" s="28">
        <v>53.013502240000001</v>
      </c>
      <c r="AN449" s="28">
        <v>0</v>
      </c>
      <c r="AO449" s="28">
        <v>0</v>
      </c>
      <c r="AP449" s="28">
        <v>1.966</v>
      </c>
      <c r="AQ449" s="28">
        <v>1.966</v>
      </c>
      <c r="AR449" s="28">
        <v>0</v>
      </c>
      <c r="AS449" s="28">
        <v>0</v>
      </c>
      <c r="AT449" s="28">
        <v>54.979502240000002</v>
      </c>
      <c r="AU449" s="28">
        <v>56.861851319999971</v>
      </c>
      <c r="AV449" s="28">
        <v>104.55331927</v>
      </c>
      <c r="AW449" s="28">
        <v>161.41517058999997</v>
      </c>
      <c r="AX449" s="28">
        <v>8.390326009999999</v>
      </c>
      <c r="AY449" s="28">
        <v>34.759075539999998</v>
      </c>
      <c r="AZ449" s="27">
        <v>118.26576903999998</v>
      </c>
      <c r="BA449" s="15"/>
    </row>
    <row r="450" spans="2:53" x14ac:dyDescent="0.2">
      <c r="B450" s="18" t="s">
        <v>630</v>
      </c>
      <c r="C450" s="28">
        <v>69.323563729999989</v>
      </c>
      <c r="D450" s="28">
        <v>48.958139299999999</v>
      </c>
      <c r="E450" s="28">
        <v>19.411718839999999</v>
      </c>
      <c r="F450" s="28">
        <v>26.641566390000001</v>
      </c>
      <c r="G450" s="28">
        <v>2.9048540699999998</v>
      </c>
      <c r="H450" s="28">
        <v>20.365424429999997</v>
      </c>
      <c r="I450" s="28">
        <v>5.4194822</v>
      </c>
      <c r="J450" s="28">
        <v>1.1810445000000001</v>
      </c>
      <c r="K450" s="28">
        <v>8.2589884199999997</v>
      </c>
      <c r="L450" s="28">
        <v>5.5059093099999998</v>
      </c>
      <c r="M450" s="28">
        <v>277.77117695000004</v>
      </c>
      <c r="N450" s="28">
        <v>275.231112</v>
      </c>
      <c r="O450" s="28">
        <v>2.4206471299999999</v>
      </c>
      <c r="P450" s="28">
        <v>0.11941782000000001</v>
      </c>
      <c r="Q450" s="28">
        <v>0</v>
      </c>
      <c r="R450" s="28">
        <v>347.09474068000003</v>
      </c>
      <c r="S450" s="28">
        <v>130.93171396</v>
      </c>
      <c r="T450" s="28">
        <v>6.7887869500000004</v>
      </c>
      <c r="U450" s="28">
        <v>36.018721670000005</v>
      </c>
      <c r="V450" s="28">
        <v>0</v>
      </c>
      <c r="W450" s="28">
        <v>0</v>
      </c>
      <c r="X450" s="28">
        <v>15.13635601</v>
      </c>
      <c r="Y450" s="28">
        <v>55.434411359999999</v>
      </c>
      <c r="Z450" s="28">
        <v>0</v>
      </c>
      <c r="AA450" s="28">
        <v>244.30998994999999</v>
      </c>
      <c r="AB450" s="28">
        <v>102.78475073000004</v>
      </c>
      <c r="AC450" s="28">
        <v>0</v>
      </c>
      <c r="AD450" s="28">
        <v>0</v>
      </c>
      <c r="AE450" s="28">
        <v>0</v>
      </c>
      <c r="AF450" s="28">
        <v>0</v>
      </c>
      <c r="AG450" s="28">
        <v>0</v>
      </c>
      <c r="AH450" s="28">
        <v>0</v>
      </c>
      <c r="AI450" s="28">
        <v>0</v>
      </c>
      <c r="AJ450" s="28">
        <v>0.11508612</v>
      </c>
      <c r="AK450" s="28">
        <v>0.11508612</v>
      </c>
      <c r="AL450" s="28">
        <v>9.8559240399999997</v>
      </c>
      <c r="AM450" s="28">
        <v>9.8559240399999997</v>
      </c>
      <c r="AN450" s="28">
        <v>0</v>
      </c>
      <c r="AO450" s="28">
        <v>0</v>
      </c>
      <c r="AP450" s="28">
        <v>0</v>
      </c>
      <c r="AQ450" s="28">
        <v>0</v>
      </c>
      <c r="AR450" s="28">
        <v>0</v>
      </c>
      <c r="AS450" s="28">
        <v>76.500742529999997</v>
      </c>
      <c r="AT450" s="28">
        <v>86.356666570000002</v>
      </c>
      <c r="AU450" s="28">
        <v>16.543170280000041</v>
      </c>
      <c r="AV450" s="28">
        <v>110.8314172</v>
      </c>
      <c r="AW450" s="28">
        <v>127.37458748000005</v>
      </c>
      <c r="AX450" s="28">
        <v>4.5693998600000008</v>
      </c>
      <c r="AY450" s="28">
        <v>8.8930739700000014</v>
      </c>
      <c r="AZ450" s="27">
        <v>113.91211365000004</v>
      </c>
      <c r="BA450" s="15"/>
    </row>
    <row r="451" spans="2:53" x14ac:dyDescent="0.2">
      <c r="B451" s="18" t="s">
        <v>631</v>
      </c>
      <c r="C451" s="28">
        <v>59.653638109999989</v>
      </c>
      <c r="D451" s="28">
        <v>34.654840979999996</v>
      </c>
      <c r="E451" s="28">
        <v>13.106628000000001</v>
      </c>
      <c r="F451" s="28">
        <v>19.842688339999999</v>
      </c>
      <c r="G451" s="28">
        <v>1.7055246399999999</v>
      </c>
      <c r="H451" s="28">
        <v>24.998797129999996</v>
      </c>
      <c r="I451" s="28">
        <v>9.3674745799999997</v>
      </c>
      <c r="J451" s="28">
        <v>1.6162749999999999</v>
      </c>
      <c r="K451" s="28">
        <v>10.338951439999999</v>
      </c>
      <c r="L451" s="28">
        <v>3.67609611</v>
      </c>
      <c r="M451" s="28">
        <v>170.10519456999998</v>
      </c>
      <c r="N451" s="28">
        <v>168.59480199999999</v>
      </c>
      <c r="O451" s="28">
        <v>1.51039257</v>
      </c>
      <c r="P451" s="28">
        <v>0</v>
      </c>
      <c r="Q451" s="28">
        <v>0</v>
      </c>
      <c r="R451" s="28">
        <v>229.75883267999995</v>
      </c>
      <c r="S451" s="28">
        <v>89.440760730000008</v>
      </c>
      <c r="T451" s="28">
        <v>5.6058013300000002</v>
      </c>
      <c r="U451" s="28">
        <v>18.690641929999998</v>
      </c>
      <c r="V451" s="28">
        <v>0</v>
      </c>
      <c r="W451" s="28">
        <v>0</v>
      </c>
      <c r="X451" s="28">
        <v>36.087979369999999</v>
      </c>
      <c r="Y451" s="28">
        <v>42.441740289999998</v>
      </c>
      <c r="Z451" s="28">
        <v>0.28989474999999998</v>
      </c>
      <c r="AA451" s="28">
        <v>192.55681840000003</v>
      </c>
      <c r="AB451" s="28">
        <v>37.202014279999929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6.8045215199999998</v>
      </c>
      <c r="AM451" s="28">
        <v>6.8045215199999998</v>
      </c>
      <c r="AN451" s="28">
        <v>0</v>
      </c>
      <c r="AO451" s="28">
        <v>0</v>
      </c>
      <c r="AP451" s="28">
        <v>4.4605447199999997</v>
      </c>
      <c r="AQ451" s="28">
        <v>4.4605447199999997</v>
      </c>
      <c r="AR451" s="28">
        <v>0</v>
      </c>
      <c r="AS451" s="28">
        <v>0</v>
      </c>
      <c r="AT451" s="28">
        <v>11.265066239999999</v>
      </c>
      <c r="AU451" s="28">
        <v>25.93694803999993</v>
      </c>
      <c r="AV451" s="28">
        <v>59.771536659999995</v>
      </c>
      <c r="AW451" s="28">
        <v>85.708484699999929</v>
      </c>
      <c r="AX451" s="28">
        <v>6.7061641600000002</v>
      </c>
      <c r="AY451" s="28">
        <v>1.8955221499999999</v>
      </c>
      <c r="AZ451" s="27">
        <v>77.106798389999923</v>
      </c>
      <c r="BA451" s="15"/>
    </row>
    <row r="452" spans="2:53" x14ac:dyDescent="0.2">
      <c r="B452" s="18" t="s">
        <v>303</v>
      </c>
      <c r="C452" s="28">
        <v>18.635345409999999</v>
      </c>
      <c r="D452" s="28">
        <v>8.1292301299999998</v>
      </c>
      <c r="E452" s="28">
        <v>3.4007576399999997</v>
      </c>
      <c r="F452" s="28">
        <v>3.9123405899999999</v>
      </c>
      <c r="G452" s="28">
        <v>0.81613190000000002</v>
      </c>
      <c r="H452" s="28">
        <v>10.506115280000001</v>
      </c>
      <c r="I452" s="28">
        <v>2.6642098500000002</v>
      </c>
      <c r="J452" s="28">
        <v>1.12164</v>
      </c>
      <c r="K452" s="28">
        <v>6.5963654299999996</v>
      </c>
      <c r="L452" s="28">
        <v>0.1239</v>
      </c>
      <c r="M452" s="28">
        <v>135.18734617000001</v>
      </c>
      <c r="N452" s="28">
        <v>133.87203600000001</v>
      </c>
      <c r="O452" s="28">
        <v>1.3153101699999998</v>
      </c>
      <c r="P452" s="28">
        <v>0</v>
      </c>
      <c r="Q452" s="28">
        <v>0</v>
      </c>
      <c r="R452" s="28">
        <v>153.82269158000003</v>
      </c>
      <c r="S452" s="28">
        <v>54.451937119999997</v>
      </c>
      <c r="T452" s="28">
        <v>1.3873583799999998</v>
      </c>
      <c r="U452" s="28">
        <v>13.086498929999999</v>
      </c>
      <c r="V452" s="28">
        <v>0</v>
      </c>
      <c r="W452" s="28">
        <v>0</v>
      </c>
      <c r="X452" s="28">
        <v>4.6608102200000001</v>
      </c>
      <c r="Y452" s="28">
        <v>48.263694090000001</v>
      </c>
      <c r="Z452" s="28">
        <v>0</v>
      </c>
      <c r="AA452" s="28">
        <v>121.85029874</v>
      </c>
      <c r="AB452" s="28">
        <v>31.972392840000026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3.1156243799999999</v>
      </c>
      <c r="AM452" s="28">
        <v>3.1156243799999999</v>
      </c>
      <c r="AN452" s="28">
        <v>0</v>
      </c>
      <c r="AO452" s="28">
        <v>0</v>
      </c>
      <c r="AP452" s="28">
        <v>0</v>
      </c>
      <c r="AQ452" s="28">
        <v>0</v>
      </c>
      <c r="AR452" s="28">
        <v>0</v>
      </c>
      <c r="AS452" s="28">
        <v>0</v>
      </c>
      <c r="AT452" s="28">
        <v>3.1156243799999999</v>
      </c>
      <c r="AU452" s="28">
        <v>28.856768460000026</v>
      </c>
      <c r="AV452" s="28">
        <v>37.760657989999999</v>
      </c>
      <c r="AW452" s="28">
        <v>66.617426450000025</v>
      </c>
      <c r="AX452" s="28">
        <v>0</v>
      </c>
      <c r="AY452" s="28">
        <v>0</v>
      </c>
      <c r="AZ452" s="27">
        <v>66.617426450000025</v>
      </c>
      <c r="BA452" s="15"/>
    </row>
    <row r="453" spans="2:53" x14ac:dyDescent="0.2">
      <c r="B453" s="18" t="s">
        <v>632</v>
      </c>
      <c r="C453" s="28">
        <v>19.682504270000003</v>
      </c>
      <c r="D453" s="28">
        <v>8.14787398</v>
      </c>
      <c r="E453" s="28">
        <v>2.4512717999999998</v>
      </c>
      <c r="F453" s="28">
        <v>5.3918173600000001</v>
      </c>
      <c r="G453" s="28">
        <v>0.30478482000000001</v>
      </c>
      <c r="H453" s="28">
        <v>11.534630290000001</v>
      </c>
      <c r="I453" s="28">
        <v>1.2691397600000001</v>
      </c>
      <c r="J453" s="28">
        <v>1.0836233200000001</v>
      </c>
      <c r="K453" s="28">
        <v>8.8770496199999993</v>
      </c>
      <c r="L453" s="28">
        <v>0.30481759000000003</v>
      </c>
      <c r="M453" s="28">
        <v>117.24595527999999</v>
      </c>
      <c r="N453" s="28">
        <v>116.856374</v>
      </c>
      <c r="O453" s="28">
        <v>0.31708128000000002</v>
      </c>
      <c r="P453" s="28">
        <v>2.2499999999999999E-2</v>
      </c>
      <c r="Q453" s="28">
        <v>0.05</v>
      </c>
      <c r="R453" s="28">
        <v>136.92845954999999</v>
      </c>
      <c r="S453" s="28">
        <v>43.387479190000001</v>
      </c>
      <c r="T453" s="28">
        <v>0.91295800000000005</v>
      </c>
      <c r="U453" s="28">
        <v>8.2815512400000006</v>
      </c>
      <c r="V453" s="28">
        <v>0</v>
      </c>
      <c r="W453" s="28">
        <v>11.03749511</v>
      </c>
      <c r="X453" s="28">
        <v>4.7201838</v>
      </c>
      <c r="Y453" s="28">
        <v>48.193230479999997</v>
      </c>
      <c r="Z453" s="28">
        <v>0</v>
      </c>
      <c r="AA453" s="28">
        <v>116.53289782</v>
      </c>
      <c r="AB453" s="28">
        <v>20.395561729999983</v>
      </c>
      <c r="AC453" s="28">
        <v>0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8">
        <v>0</v>
      </c>
      <c r="AJ453" s="28">
        <v>0</v>
      </c>
      <c r="AK453" s="28">
        <v>0</v>
      </c>
      <c r="AL453" s="28">
        <v>2.693146</v>
      </c>
      <c r="AM453" s="28">
        <v>2.693146</v>
      </c>
      <c r="AN453" s="28">
        <v>0</v>
      </c>
      <c r="AO453" s="28">
        <v>0</v>
      </c>
      <c r="AP453" s="28">
        <v>4.0104964900000004</v>
      </c>
      <c r="AQ453" s="28">
        <v>4.0104964900000004</v>
      </c>
      <c r="AR453" s="28">
        <v>0</v>
      </c>
      <c r="AS453" s="28">
        <v>0</v>
      </c>
      <c r="AT453" s="28">
        <v>6.70364249</v>
      </c>
      <c r="AU453" s="28">
        <v>13.691919239999983</v>
      </c>
      <c r="AV453" s="28">
        <v>34.602465030000005</v>
      </c>
      <c r="AW453" s="28">
        <v>48.294384269999988</v>
      </c>
      <c r="AX453" s="28">
        <v>3.7470446800000001</v>
      </c>
      <c r="AY453" s="28">
        <v>4.4441610000000003</v>
      </c>
      <c r="AZ453" s="27">
        <v>40.103178589999985</v>
      </c>
      <c r="BA453" s="15"/>
    </row>
    <row r="454" spans="2:53" x14ac:dyDescent="0.2">
      <c r="B454" s="18" t="s">
        <v>633</v>
      </c>
      <c r="C454" s="28">
        <v>33.08913836</v>
      </c>
      <c r="D454" s="28">
        <v>4.9392185</v>
      </c>
      <c r="E454" s="28">
        <v>2.2419817800000001</v>
      </c>
      <c r="F454" s="28">
        <v>1.73664942</v>
      </c>
      <c r="G454" s="28">
        <v>0.96058730000000003</v>
      </c>
      <c r="H454" s="28">
        <v>28.149919860000001</v>
      </c>
      <c r="I454" s="28">
        <v>5.2974211200000001</v>
      </c>
      <c r="J454" s="28">
        <v>2.1932888300000002</v>
      </c>
      <c r="K454" s="28">
        <v>17.6915683</v>
      </c>
      <c r="L454" s="28">
        <v>2.9676416099999998</v>
      </c>
      <c r="M454" s="28">
        <v>127.07986287999999</v>
      </c>
      <c r="N454" s="28">
        <v>121.024276</v>
      </c>
      <c r="O454" s="28">
        <v>5.9455868799999996</v>
      </c>
      <c r="P454" s="28">
        <v>0.05</v>
      </c>
      <c r="Q454" s="28">
        <v>0.06</v>
      </c>
      <c r="R454" s="28">
        <v>160.16900124</v>
      </c>
      <c r="S454" s="28">
        <v>73.046363209999996</v>
      </c>
      <c r="T454" s="28">
        <v>1.53493006</v>
      </c>
      <c r="U454" s="28">
        <v>10.869042380000002</v>
      </c>
      <c r="V454" s="28">
        <v>0</v>
      </c>
      <c r="W454" s="28">
        <v>0</v>
      </c>
      <c r="X454" s="28">
        <v>2.8033753099999998</v>
      </c>
      <c r="Y454" s="28">
        <v>12.57502957</v>
      </c>
      <c r="Z454" s="28">
        <v>4.7401750499999995</v>
      </c>
      <c r="AA454" s="28">
        <v>105.56891557999998</v>
      </c>
      <c r="AB454" s="28">
        <v>54.600085660000019</v>
      </c>
      <c r="AC454" s="28">
        <v>8.65431624</v>
      </c>
      <c r="AD454" s="28">
        <v>0</v>
      </c>
      <c r="AE454" s="28">
        <v>0</v>
      </c>
      <c r="AF454" s="28">
        <v>8.65431624</v>
      </c>
      <c r="AG454" s="28">
        <v>0</v>
      </c>
      <c r="AH454" s="28">
        <v>0</v>
      </c>
      <c r="AI454" s="28">
        <v>0</v>
      </c>
      <c r="AJ454" s="28">
        <v>0</v>
      </c>
      <c r="AK454" s="28">
        <v>8.65431624</v>
      </c>
      <c r="AL454" s="28">
        <v>32.528328399999999</v>
      </c>
      <c r="AM454" s="28">
        <v>32.528328399999999</v>
      </c>
      <c r="AN454" s="28">
        <v>0</v>
      </c>
      <c r="AO454" s="28">
        <v>0</v>
      </c>
      <c r="AP454" s="28">
        <v>7.5874205999999997</v>
      </c>
      <c r="AQ454" s="28">
        <v>7.5874205999999997</v>
      </c>
      <c r="AR454" s="28">
        <v>0</v>
      </c>
      <c r="AS454" s="28">
        <v>0</v>
      </c>
      <c r="AT454" s="28">
        <v>40.115749000000001</v>
      </c>
      <c r="AU454" s="28">
        <v>23.138652900000018</v>
      </c>
      <c r="AV454" s="28">
        <v>23.360902530000001</v>
      </c>
      <c r="AW454" s="28">
        <v>46.499555430000015</v>
      </c>
      <c r="AX454" s="28">
        <v>0</v>
      </c>
      <c r="AY454" s="28">
        <v>0</v>
      </c>
      <c r="AZ454" s="27">
        <v>46.499555430000015</v>
      </c>
      <c r="BA454" s="15"/>
    </row>
    <row r="455" spans="2:53" x14ac:dyDescent="0.2">
      <c r="B455" s="18" t="s">
        <v>634</v>
      </c>
      <c r="C455" s="28">
        <v>70.233425870000005</v>
      </c>
      <c r="D455" s="28">
        <v>39.757740750000004</v>
      </c>
      <c r="E455" s="28">
        <v>6.9082245999999996</v>
      </c>
      <c r="F455" s="28">
        <v>26.086072480000002</v>
      </c>
      <c r="G455" s="28">
        <v>6.76344367</v>
      </c>
      <c r="H455" s="28">
        <v>30.475685119999998</v>
      </c>
      <c r="I455" s="28">
        <v>1.9025480400000001</v>
      </c>
      <c r="J455" s="28">
        <v>16.35235187</v>
      </c>
      <c r="K455" s="28">
        <v>11.617715460000001</v>
      </c>
      <c r="L455" s="28">
        <v>0.60306974999999996</v>
      </c>
      <c r="M455" s="28">
        <v>174.15480272000002</v>
      </c>
      <c r="N455" s="28">
        <v>172.05146300000001</v>
      </c>
      <c r="O455" s="28">
        <v>2.1033397200000001</v>
      </c>
      <c r="P455" s="28">
        <v>0</v>
      </c>
      <c r="Q455" s="28">
        <v>0</v>
      </c>
      <c r="R455" s="28">
        <v>244.38822859000004</v>
      </c>
      <c r="S455" s="28">
        <v>54.191229669999998</v>
      </c>
      <c r="T455" s="28">
        <v>3.05092623</v>
      </c>
      <c r="U455" s="28">
        <v>33.896512969999996</v>
      </c>
      <c r="V455" s="28">
        <v>0</v>
      </c>
      <c r="W455" s="28">
        <v>17.393967780000001</v>
      </c>
      <c r="X455" s="28">
        <v>11.933585109999999</v>
      </c>
      <c r="Y455" s="28">
        <v>22.349446449999999</v>
      </c>
      <c r="Z455" s="28">
        <v>0</v>
      </c>
      <c r="AA455" s="28">
        <v>142.81566820999998</v>
      </c>
      <c r="AB455" s="28">
        <v>101.57256038000006</v>
      </c>
      <c r="AC455" s="28">
        <v>0</v>
      </c>
      <c r="AD455" s="28">
        <v>0</v>
      </c>
      <c r="AE455" s="28">
        <v>0</v>
      </c>
      <c r="AF455" s="28">
        <v>0</v>
      </c>
      <c r="AG455" s="28">
        <v>0</v>
      </c>
      <c r="AH455" s="28">
        <v>0</v>
      </c>
      <c r="AI455" s="28">
        <v>0</v>
      </c>
      <c r="AJ455" s="28">
        <v>0</v>
      </c>
      <c r="AK455" s="28">
        <v>0</v>
      </c>
      <c r="AL455" s="28">
        <v>7.4350951299999997</v>
      </c>
      <c r="AM455" s="28">
        <v>7.4350951299999997</v>
      </c>
      <c r="AN455" s="28">
        <v>0</v>
      </c>
      <c r="AO455" s="28">
        <v>0</v>
      </c>
      <c r="AP455" s="28">
        <v>0</v>
      </c>
      <c r="AQ455" s="28">
        <v>0</v>
      </c>
      <c r="AR455" s="28">
        <v>0</v>
      </c>
      <c r="AS455" s="28">
        <v>0</v>
      </c>
      <c r="AT455" s="28">
        <v>7.4350951299999997</v>
      </c>
      <c r="AU455" s="28">
        <v>94.137465250000062</v>
      </c>
      <c r="AV455" s="28">
        <v>61.224481869999998</v>
      </c>
      <c r="AW455" s="28">
        <v>155.36194712000005</v>
      </c>
      <c r="AX455" s="28">
        <v>13.149058059999998</v>
      </c>
      <c r="AY455" s="28">
        <v>30.650925129999997</v>
      </c>
      <c r="AZ455" s="27">
        <v>111.56196393000008</v>
      </c>
      <c r="BA455" s="15"/>
    </row>
    <row r="456" spans="2:53" x14ac:dyDescent="0.2">
      <c r="B456" s="18" t="s">
        <v>635</v>
      </c>
      <c r="C456" s="28">
        <v>11.415634619999999</v>
      </c>
      <c r="D456" s="28">
        <v>3.37232106</v>
      </c>
      <c r="E456" s="28">
        <v>1.2955820899999999</v>
      </c>
      <c r="F456" s="28">
        <v>1.77422839</v>
      </c>
      <c r="G456" s="28">
        <v>0.30251058000000003</v>
      </c>
      <c r="H456" s="28">
        <v>8.0433135599999996</v>
      </c>
      <c r="I456" s="28">
        <v>1.32877018</v>
      </c>
      <c r="J456" s="28">
        <v>0.60377089000000006</v>
      </c>
      <c r="K456" s="28">
        <v>5.96426064</v>
      </c>
      <c r="L456" s="28">
        <v>0.14651185</v>
      </c>
      <c r="M456" s="28">
        <v>66.487659179999994</v>
      </c>
      <c r="N456" s="28">
        <v>66.306455999999997</v>
      </c>
      <c r="O456" s="28">
        <v>0.18120317999999999</v>
      </c>
      <c r="P456" s="28">
        <v>0</v>
      </c>
      <c r="Q456" s="28">
        <v>0</v>
      </c>
      <c r="R456" s="28">
        <v>77.9032938</v>
      </c>
      <c r="S456" s="28">
        <v>36.485059030000002</v>
      </c>
      <c r="T456" s="28">
        <v>0.62998090000000007</v>
      </c>
      <c r="U456" s="28">
        <v>5.3321952699999997</v>
      </c>
      <c r="V456" s="28">
        <v>0</v>
      </c>
      <c r="W456" s="28">
        <v>7.98435614</v>
      </c>
      <c r="X456" s="28">
        <v>2.9988361499999998</v>
      </c>
      <c r="Y456" s="28">
        <v>14.833778539999999</v>
      </c>
      <c r="Z456" s="28">
        <v>0</v>
      </c>
      <c r="AA456" s="28">
        <v>68.264206030000011</v>
      </c>
      <c r="AB456" s="28">
        <v>9.6390877699999891</v>
      </c>
      <c r="AC456" s="28">
        <v>0</v>
      </c>
      <c r="AD456" s="28">
        <v>0</v>
      </c>
      <c r="AE456" s="28">
        <v>0</v>
      </c>
      <c r="AF456" s="28">
        <v>0</v>
      </c>
      <c r="AG456" s="28">
        <v>0</v>
      </c>
      <c r="AH456" s="28">
        <v>0</v>
      </c>
      <c r="AI456" s="28">
        <v>0</v>
      </c>
      <c r="AJ456" s="28">
        <v>0</v>
      </c>
      <c r="AK456" s="28">
        <v>0</v>
      </c>
      <c r="AL456" s="28">
        <v>2.5359333500000001</v>
      </c>
      <c r="AM456" s="28">
        <v>2.5359333500000001</v>
      </c>
      <c r="AN456" s="28">
        <v>0</v>
      </c>
      <c r="AO456" s="28">
        <v>0</v>
      </c>
      <c r="AP456" s="28">
        <v>0</v>
      </c>
      <c r="AQ456" s="28">
        <v>0</v>
      </c>
      <c r="AR456" s="28">
        <v>0</v>
      </c>
      <c r="AS456" s="28">
        <v>0</v>
      </c>
      <c r="AT456" s="28">
        <v>2.5359333500000001</v>
      </c>
      <c r="AU456" s="28">
        <v>7.1031544199999885</v>
      </c>
      <c r="AV456" s="28">
        <v>23.407060909999998</v>
      </c>
      <c r="AW456" s="28">
        <v>30.510215329999987</v>
      </c>
      <c r="AX456" s="28">
        <v>0</v>
      </c>
      <c r="AY456" s="28">
        <v>1.2865743999999999</v>
      </c>
      <c r="AZ456" s="27">
        <v>29.223640929999988</v>
      </c>
      <c r="BA456" s="15"/>
    </row>
    <row r="457" spans="2:53" x14ac:dyDescent="0.2">
      <c r="B457" s="18" t="s">
        <v>636</v>
      </c>
      <c r="C457" s="28">
        <v>9.1210478599999991</v>
      </c>
      <c r="D457" s="28">
        <v>2.4772734199999999</v>
      </c>
      <c r="E457" s="28">
        <v>1.3514550600000002</v>
      </c>
      <c r="F457" s="28">
        <v>0.87774558999999996</v>
      </c>
      <c r="G457" s="28">
        <v>0.24807277</v>
      </c>
      <c r="H457" s="28">
        <v>6.6437744399999996</v>
      </c>
      <c r="I457" s="28">
        <v>1.0006587300000001</v>
      </c>
      <c r="J457" s="28">
        <v>0.53371500000000005</v>
      </c>
      <c r="K457" s="28">
        <v>4.3145932</v>
      </c>
      <c r="L457" s="28">
        <v>0.79480751000000005</v>
      </c>
      <c r="M457" s="28">
        <v>62.025567120000005</v>
      </c>
      <c r="N457" s="28">
        <v>61.815063000000002</v>
      </c>
      <c r="O457" s="28">
        <v>0.21050411999999999</v>
      </c>
      <c r="P457" s="28">
        <v>0</v>
      </c>
      <c r="Q457" s="28">
        <v>0</v>
      </c>
      <c r="R457" s="28">
        <v>71.14661498000001</v>
      </c>
      <c r="S457" s="28">
        <v>30.715653469999999</v>
      </c>
      <c r="T457" s="28">
        <v>0.19770841</v>
      </c>
      <c r="U457" s="28">
        <v>6.9909735199999998</v>
      </c>
      <c r="V457" s="28">
        <v>0</v>
      </c>
      <c r="W457" s="28">
        <v>0.56100616000000003</v>
      </c>
      <c r="X457" s="28">
        <v>4.0432010800000002</v>
      </c>
      <c r="Y457" s="28">
        <v>5.13262017</v>
      </c>
      <c r="Z457" s="28">
        <v>0</v>
      </c>
      <c r="AA457" s="28">
        <v>47.641162810000004</v>
      </c>
      <c r="AB457" s="28">
        <v>23.505452170000005</v>
      </c>
      <c r="AC457" s="28">
        <v>0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16.074539359999999</v>
      </c>
      <c r="AK457" s="28">
        <v>16.074539359999999</v>
      </c>
      <c r="AL457" s="28">
        <v>7.3243989900000006</v>
      </c>
      <c r="AM457" s="28">
        <v>7.3243989900000006</v>
      </c>
      <c r="AN457" s="28">
        <v>0</v>
      </c>
      <c r="AO457" s="28">
        <v>0</v>
      </c>
      <c r="AP457" s="28">
        <v>0</v>
      </c>
      <c r="AQ457" s="28">
        <v>0</v>
      </c>
      <c r="AR457" s="28">
        <v>0</v>
      </c>
      <c r="AS457" s="28">
        <v>0</v>
      </c>
      <c r="AT457" s="28">
        <v>7.3243989900000006</v>
      </c>
      <c r="AU457" s="28">
        <v>32.255592540000002</v>
      </c>
      <c r="AV457" s="28">
        <v>16.721664910000001</v>
      </c>
      <c r="AW457" s="28">
        <v>48.977257450000003</v>
      </c>
      <c r="AX457" s="28">
        <v>23.812576029999999</v>
      </c>
      <c r="AY457" s="28">
        <v>0</v>
      </c>
      <c r="AZ457" s="27">
        <v>25.164681420000004</v>
      </c>
      <c r="BA457" s="15"/>
    </row>
    <row r="458" spans="2:53" x14ac:dyDescent="0.2">
      <c r="B458" s="18" t="s">
        <v>637</v>
      </c>
      <c r="C458" s="28">
        <v>4.7103618999999997</v>
      </c>
      <c r="D458" s="28">
        <v>2.6668455199999999</v>
      </c>
      <c r="E458" s="28">
        <v>1.6978815499999997</v>
      </c>
      <c r="F458" s="28">
        <v>0.67117185000000001</v>
      </c>
      <c r="G458" s="28">
        <v>0.29779211999999999</v>
      </c>
      <c r="H458" s="28">
        <v>2.0435163799999998</v>
      </c>
      <c r="I458" s="28">
        <v>1.16888105</v>
      </c>
      <c r="J458" s="28">
        <v>0.48925091999999998</v>
      </c>
      <c r="K458" s="28">
        <v>0.32194400000000001</v>
      </c>
      <c r="L458" s="28">
        <v>6.3440410000000003E-2</v>
      </c>
      <c r="M458" s="28">
        <v>41.096885969999995</v>
      </c>
      <c r="N458" s="28">
        <v>40.925922999999997</v>
      </c>
      <c r="O458" s="28">
        <v>0</v>
      </c>
      <c r="P458" s="28">
        <v>0.17096296999999999</v>
      </c>
      <c r="Q458" s="28">
        <v>0</v>
      </c>
      <c r="R458" s="28">
        <v>45.807247869999998</v>
      </c>
      <c r="S458" s="28">
        <v>27.75566658</v>
      </c>
      <c r="T458" s="28">
        <v>0.46204739</v>
      </c>
      <c r="U458" s="28">
        <v>3.9837769700000001</v>
      </c>
      <c r="V458" s="28">
        <v>0</v>
      </c>
      <c r="W458" s="28">
        <v>9.1686003800000009</v>
      </c>
      <c r="X458" s="28">
        <v>2.2767995299999999</v>
      </c>
      <c r="Y458" s="28">
        <v>3.6631249500000003</v>
      </c>
      <c r="Z458" s="28">
        <v>0</v>
      </c>
      <c r="AA458" s="28">
        <v>47.310015800000002</v>
      </c>
      <c r="AB458" s="28">
        <v>-1.5027679300000045</v>
      </c>
      <c r="AC458" s="28">
        <v>0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0.10979976</v>
      </c>
      <c r="AK458" s="28">
        <v>0.10979976</v>
      </c>
      <c r="AL458" s="28">
        <v>0.14416499999999999</v>
      </c>
      <c r="AM458" s="28">
        <v>0.14416499999999999</v>
      </c>
      <c r="AN458" s="28">
        <v>0</v>
      </c>
      <c r="AO458" s="28">
        <v>0</v>
      </c>
      <c r="AP458" s="28">
        <v>0</v>
      </c>
      <c r="AQ458" s="28">
        <v>0</v>
      </c>
      <c r="AR458" s="28">
        <v>0</v>
      </c>
      <c r="AS458" s="28">
        <v>0</v>
      </c>
      <c r="AT458" s="28">
        <v>0.14416499999999999</v>
      </c>
      <c r="AU458" s="28">
        <v>-1.5371331700000046</v>
      </c>
      <c r="AV458" s="28">
        <v>24.395118139999997</v>
      </c>
      <c r="AW458" s="28">
        <v>22.857984969999993</v>
      </c>
      <c r="AX458" s="28">
        <v>0</v>
      </c>
      <c r="AY458" s="28">
        <v>10.7457116</v>
      </c>
      <c r="AZ458" s="27">
        <v>12.112273369999993</v>
      </c>
      <c r="BA458" s="15"/>
    </row>
    <row r="459" spans="2:53" x14ac:dyDescent="0.2">
      <c r="B459" s="18" t="s">
        <v>638</v>
      </c>
      <c r="C459" s="28">
        <v>7.6225000099999995</v>
      </c>
      <c r="D459" s="28">
        <v>5.0634351899999999</v>
      </c>
      <c r="E459" s="28">
        <v>2.2315297799999998</v>
      </c>
      <c r="F459" s="28">
        <v>2.3830007799999997</v>
      </c>
      <c r="G459" s="28">
        <v>0.44890463000000003</v>
      </c>
      <c r="H459" s="28">
        <v>2.5590648200000001</v>
      </c>
      <c r="I459" s="28">
        <v>1.1043416699999999</v>
      </c>
      <c r="J459" s="28">
        <v>0.90638039999999997</v>
      </c>
      <c r="K459" s="28">
        <v>0.33383931</v>
      </c>
      <c r="L459" s="28">
        <v>0.21450343999999999</v>
      </c>
      <c r="M459" s="28">
        <v>116.20220093</v>
      </c>
      <c r="N459" s="28">
        <v>116.160777</v>
      </c>
      <c r="O459" s="28">
        <v>1.1423930000000001E-2</v>
      </c>
      <c r="P459" s="28">
        <v>0.03</v>
      </c>
      <c r="Q459" s="28">
        <v>0</v>
      </c>
      <c r="R459" s="28">
        <v>123.82470094</v>
      </c>
      <c r="S459" s="28">
        <v>46.268738469999995</v>
      </c>
      <c r="T459" s="28">
        <v>0.29596</v>
      </c>
      <c r="U459" s="28">
        <v>12.15761097</v>
      </c>
      <c r="V459" s="28">
        <v>4.6923915700000007</v>
      </c>
      <c r="W459" s="28">
        <v>0.55132999999999999</v>
      </c>
      <c r="X459" s="28">
        <v>4.8340009000000004</v>
      </c>
      <c r="Y459" s="28">
        <v>12.86886151</v>
      </c>
      <c r="Z459" s="28">
        <v>0.17051685</v>
      </c>
      <c r="AA459" s="28">
        <v>81.839410270000002</v>
      </c>
      <c r="AB459" s="28">
        <v>41.985290669999998</v>
      </c>
      <c r="AC459" s="28">
        <v>0</v>
      </c>
      <c r="AD459" s="28">
        <v>0</v>
      </c>
      <c r="AE459" s="28">
        <v>0</v>
      </c>
      <c r="AF459" s="28">
        <v>0</v>
      </c>
      <c r="AG459" s="28">
        <v>62.7399579</v>
      </c>
      <c r="AH459" s="28">
        <v>62.7399579</v>
      </c>
      <c r="AI459" s="28">
        <v>0</v>
      </c>
      <c r="AJ459" s="28">
        <v>0</v>
      </c>
      <c r="AK459" s="28">
        <v>62.7399579</v>
      </c>
      <c r="AL459" s="28">
        <v>82.42393002</v>
      </c>
      <c r="AM459" s="28">
        <v>82.42393002</v>
      </c>
      <c r="AN459" s="28">
        <v>0</v>
      </c>
      <c r="AO459" s="28">
        <v>0</v>
      </c>
      <c r="AP459" s="28">
        <v>0.31148876000000003</v>
      </c>
      <c r="AQ459" s="28">
        <v>0.31148876000000003</v>
      </c>
      <c r="AR459" s="28">
        <v>0</v>
      </c>
      <c r="AS459" s="28">
        <v>0</v>
      </c>
      <c r="AT459" s="28">
        <v>82.735418780000003</v>
      </c>
      <c r="AU459" s="28">
        <v>21.989829789999987</v>
      </c>
      <c r="AV459" s="28">
        <v>61.953465799999996</v>
      </c>
      <c r="AW459" s="28">
        <v>83.943295589999991</v>
      </c>
      <c r="AX459" s="28">
        <v>2.1792477200000002</v>
      </c>
      <c r="AY459" s="28">
        <v>7.8761792399999999</v>
      </c>
      <c r="AZ459" s="27">
        <v>73.887868629999986</v>
      </c>
      <c r="BA459" s="15"/>
    </row>
    <row r="460" spans="2:53" x14ac:dyDescent="0.2">
      <c r="B460" s="18" t="s">
        <v>468</v>
      </c>
      <c r="C460" s="28">
        <v>14.298223210000002</v>
      </c>
      <c r="D460" s="28">
        <v>4.0174586600000008</v>
      </c>
      <c r="E460" s="28">
        <v>2.2335175700000005</v>
      </c>
      <c r="F460" s="28">
        <v>0.96401006</v>
      </c>
      <c r="G460" s="28">
        <v>0.81993103000000001</v>
      </c>
      <c r="H460" s="28">
        <v>10.280764550000001</v>
      </c>
      <c r="I460" s="28">
        <v>1.00397103</v>
      </c>
      <c r="J460" s="28">
        <v>0.64731393999999998</v>
      </c>
      <c r="K460" s="28">
        <v>8.2357955</v>
      </c>
      <c r="L460" s="28">
        <v>0.39368407999999999</v>
      </c>
      <c r="M460" s="28">
        <v>115.9677277</v>
      </c>
      <c r="N460" s="28">
        <v>70.043580000000006</v>
      </c>
      <c r="O460" s="28">
        <v>45.904147700000003</v>
      </c>
      <c r="P460" s="28">
        <v>0</v>
      </c>
      <c r="Q460" s="28">
        <v>0.02</v>
      </c>
      <c r="R460" s="28">
        <v>130.26595090999999</v>
      </c>
      <c r="S460" s="28">
        <v>42.60937904</v>
      </c>
      <c r="T460" s="28">
        <v>0.91366157999999997</v>
      </c>
      <c r="U460" s="28">
        <v>8.3406360399999997</v>
      </c>
      <c r="V460" s="28">
        <v>0</v>
      </c>
      <c r="W460" s="28">
        <v>0</v>
      </c>
      <c r="X460" s="28">
        <v>3.5720487999999997</v>
      </c>
      <c r="Y460" s="28">
        <v>14.305962630000002</v>
      </c>
      <c r="Z460" s="28">
        <v>0</v>
      </c>
      <c r="AA460" s="28">
        <v>69.741688089999997</v>
      </c>
      <c r="AB460" s="28">
        <v>60.52426281999999</v>
      </c>
      <c r="AC460" s="28">
        <v>0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7.5231099999999995E-3</v>
      </c>
      <c r="AK460" s="28">
        <v>7.5231099999999995E-3</v>
      </c>
      <c r="AL460" s="28">
        <v>2.0116614299999998</v>
      </c>
      <c r="AM460" s="28">
        <v>2.0116614299999998</v>
      </c>
      <c r="AN460" s="28">
        <v>0</v>
      </c>
      <c r="AO460" s="28">
        <v>0</v>
      </c>
      <c r="AP460" s="28">
        <v>5.9681547300000002</v>
      </c>
      <c r="AQ460" s="28">
        <v>5.9681547300000002</v>
      </c>
      <c r="AR460" s="28">
        <v>0</v>
      </c>
      <c r="AS460" s="28">
        <v>5.7323928400000002</v>
      </c>
      <c r="AT460" s="28">
        <v>13.712209000000001</v>
      </c>
      <c r="AU460" s="28">
        <v>46.81957692999999</v>
      </c>
      <c r="AV460" s="28">
        <v>29.315979540000001</v>
      </c>
      <c r="AW460" s="28">
        <v>76.135556469999983</v>
      </c>
      <c r="AX460" s="28">
        <v>2.8590995399999999</v>
      </c>
      <c r="AY460" s="28">
        <v>20.165800190000002</v>
      </c>
      <c r="AZ460" s="27">
        <v>53.110656739999982</v>
      </c>
      <c r="BA460" s="15"/>
    </row>
    <row r="461" spans="2:53" x14ac:dyDescent="0.2">
      <c r="B461" s="18" t="s">
        <v>639</v>
      </c>
      <c r="C461" s="28">
        <v>23.564233819999998</v>
      </c>
      <c r="D461" s="28">
        <v>11.763878729999998</v>
      </c>
      <c r="E461" s="28">
        <v>4.7342997799999997</v>
      </c>
      <c r="F461" s="28">
        <v>6.1398052699999992</v>
      </c>
      <c r="G461" s="28">
        <v>0.88977368000000001</v>
      </c>
      <c r="H461" s="28">
        <v>11.80035509</v>
      </c>
      <c r="I461" s="28">
        <v>3.27635246</v>
      </c>
      <c r="J461" s="28">
        <v>0.87484099999999998</v>
      </c>
      <c r="K461" s="28">
        <v>6.5303361200000003</v>
      </c>
      <c r="L461" s="28">
        <v>1.11882551</v>
      </c>
      <c r="M461" s="28">
        <v>116.62480751999999</v>
      </c>
      <c r="N461" s="28">
        <v>115.42228799999999</v>
      </c>
      <c r="O461" s="28">
        <v>1.2025195200000001</v>
      </c>
      <c r="P461" s="28">
        <v>0</v>
      </c>
      <c r="Q461" s="28">
        <v>0</v>
      </c>
      <c r="R461" s="28">
        <v>140.18904133999999</v>
      </c>
      <c r="S461" s="28">
        <v>79.481345750000003</v>
      </c>
      <c r="T461" s="28">
        <v>1.08029004</v>
      </c>
      <c r="U461" s="28">
        <v>9.0939721999999996</v>
      </c>
      <c r="V461" s="28">
        <v>0</v>
      </c>
      <c r="W461" s="28">
        <v>0.53762785999999996</v>
      </c>
      <c r="X461" s="28">
        <v>1.00794176</v>
      </c>
      <c r="Y461" s="28">
        <v>8.3088357899999998</v>
      </c>
      <c r="Z461" s="28">
        <v>1.225266E-2</v>
      </c>
      <c r="AA461" s="28">
        <v>99.522266059999993</v>
      </c>
      <c r="AB461" s="28">
        <v>40.666775279999996</v>
      </c>
      <c r="AC461" s="28">
        <v>0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0.69275807</v>
      </c>
      <c r="AK461" s="28">
        <v>0.69275807</v>
      </c>
      <c r="AL461" s="28">
        <v>35.437295299999995</v>
      </c>
      <c r="AM461" s="28">
        <v>35.437295299999995</v>
      </c>
      <c r="AN461" s="28">
        <v>0</v>
      </c>
      <c r="AO461" s="28">
        <v>0</v>
      </c>
      <c r="AP461" s="28">
        <v>0.48611115000000005</v>
      </c>
      <c r="AQ461" s="28">
        <v>0.48611115000000005</v>
      </c>
      <c r="AR461" s="28">
        <v>0</v>
      </c>
      <c r="AS461" s="28">
        <v>33.707474700000006</v>
      </c>
      <c r="AT461" s="28">
        <v>69.630881149999993</v>
      </c>
      <c r="AU461" s="28">
        <v>-28.271347800000001</v>
      </c>
      <c r="AV461" s="28">
        <v>74.034805719999994</v>
      </c>
      <c r="AW461" s="28">
        <v>45.763457919999993</v>
      </c>
      <c r="AX461" s="28">
        <v>0</v>
      </c>
      <c r="AY461" s="28">
        <v>0</v>
      </c>
      <c r="AZ461" s="27">
        <v>45.763457919999993</v>
      </c>
      <c r="BA461" s="15"/>
    </row>
    <row r="462" spans="2:53" x14ac:dyDescent="0.2">
      <c r="B462" s="18" t="s">
        <v>640</v>
      </c>
      <c r="C462" s="28">
        <v>26.939746199999998</v>
      </c>
      <c r="D462" s="28">
        <v>11.240929209999999</v>
      </c>
      <c r="E462" s="28">
        <v>2.7605868300000003</v>
      </c>
      <c r="F462" s="28">
        <v>7.3664616799999996</v>
      </c>
      <c r="G462" s="28">
        <v>1.1138806999999999</v>
      </c>
      <c r="H462" s="28">
        <v>15.698816989999999</v>
      </c>
      <c r="I462" s="28">
        <v>5.1505706</v>
      </c>
      <c r="J462" s="28">
        <v>2.20335094</v>
      </c>
      <c r="K462" s="28">
        <v>8.0522113399999995</v>
      </c>
      <c r="L462" s="28">
        <v>0.29268411</v>
      </c>
      <c r="M462" s="28">
        <v>134.02004773000002</v>
      </c>
      <c r="N462" s="28">
        <v>132.607392</v>
      </c>
      <c r="O462" s="28">
        <v>1.41265573</v>
      </c>
      <c r="P462" s="28">
        <v>0</v>
      </c>
      <c r="Q462" s="28">
        <v>0</v>
      </c>
      <c r="R462" s="28">
        <v>160.95979393000002</v>
      </c>
      <c r="S462" s="28">
        <v>58.559732930000003</v>
      </c>
      <c r="T462" s="28">
        <v>0.93452363000000005</v>
      </c>
      <c r="U462" s="28">
        <v>13.279019699999999</v>
      </c>
      <c r="V462" s="28">
        <v>0</v>
      </c>
      <c r="W462" s="28">
        <v>0</v>
      </c>
      <c r="X462" s="28">
        <v>4.0552314999999997</v>
      </c>
      <c r="Y462" s="28">
        <v>18.629560379999997</v>
      </c>
      <c r="Z462" s="28">
        <v>0</v>
      </c>
      <c r="AA462" s="28">
        <v>95.458068140000009</v>
      </c>
      <c r="AB462" s="28">
        <v>65.501725790000009</v>
      </c>
      <c r="AC462" s="28">
        <v>0</v>
      </c>
      <c r="AD462" s="28">
        <v>0</v>
      </c>
      <c r="AE462" s="28">
        <v>0</v>
      </c>
      <c r="AF462" s="28">
        <v>0</v>
      </c>
      <c r="AG462" s="28">
        <v>0</v>
      </c>
      <c r="AH462" s="28">
        <v>0</v>
      </c>
      <c r="AI462" s="28">
        <v>0</v>
      </c>
      <c r="AJ462" s="28">
        <v>0</v>
      </c>
      <c r="AK462" s="28">
        <v>0</v>
      </c>
      <c r="AL462" s="28">
        <v>36.816457319999998</v>
      </c>
      <c r="AM462" s="28">
        <v>36.816457319999998</v>
      </c>
      <c r="AN462" s="28">
        <v>0</v>
      </c>
      <c r="AO462" s="28">
        <v>0</v>
      </c>
      <c r="AP462" s="28">
        <v>2.0782318200000001</v>
      </c>
      <c r="AQ462" s="28">
        <v>2.0782318200000001</v>
      </c>
      <c r="AR462" s="28">
        <v>0</v>
      </c>
      <c r="AS462" s="28">
        <v>0</v>
      </c>
      <c r="AT462" s="28">
        <v>38.894689139999997</v>
      </c>
      <c r="AU462" s="28">
        <v>26.607036650000012</v>
      </c>
      <c r="AV462" s="28">
        <v>115.61914127</v>
      </c>
      <c r="AW462" s="28">
        <v>142.22617792</v>
      </c>
      <c r="AX462" s="28">
        <v>0</v>
      </c>
      <c r="AY462" s="28">
        <v>0</v>
      </c>
      <c r="AZ462" s="27">
        <v>142.22617792</v>
      </c>
      <c r="BA462" s="15"/>
    </row>
    <row r="463" spans="2:53" x14ac:dyDescent="0.2">
      <c r="B463" s="19" t="s">
        <v>1568</v>
      </c>
      <c r="C463" s="25">
        <v>585.71241843999974</v>
      </c>
      <c r="D463" s="25">
        <v>284.78944476999999</v>
      </c>
      <c r="E463" s="25">
        <v>97.991796390000005</v>
      </c>
      <c r="F463" s="25">
        <v>165.05769304</v>
      </c>
      <c r="G463" s="25">
        <v>21.739955340000002</v>
      </c>
      <c r="H463" s="25">
        <v>300.92297366999998</v>
      </c>
      <c r="I463" s="25">
        <v>60.072519890000002</v>
      </c>
      <c r="J463" s="25">
        <v>46.445136420000004</v>
      </c>
      <c r="K463" s="25">
        <v>175.74241990999997</v>
      </c>
      <c r="L463" s="25">
        <v>18.662897449999999</v>
      </c>
      <c r="M463" s="25">
        <v>2320.6404689000005</v>
      </c>
      <c r="N463" s="25">
        <v>2236.8718290000002</v>
      </c>
      <c r="O463" s="25">
        <v>71.503913049999994</v>
      </c>
      <c r="P463" s="25">
        <v>12.114726850000002</v>
      </c>
      <c r="Q463" s="25">
        <v>0.15</v>
      </c>
      <c r="R463" s="25">
        <v>2906.3528873400005</v>
      </c>
      <c r="S463" s="25">
        <v>1130.5540617300003</v>
      </c>
      <c r="T463" s="25">
        <v>40.384274810000008</v>
      </c>
      <c r="U463" s="25">
        <v>237.41246070000003</v>
      </c>
      <c r="V463" s="25">
        <v>6.0770467800000008</v>
      </c>
      <c r="W463" s="25">
        <v>58.192858000000001</v>
      </c>
      <c r="X463" s="25">
        <v>166.52582610999997</v>
      </c>
      <c r="Y463" s="25">
        <v>402.60707599000006</v>
      </c>
      <c r="Z463" s="25">
        <v>13.459047440000001</v>
      </c>
      <c r="AA463" s="25">
        <v>2055.2126515599998</v>
      </c>
      <c r="AB463" s="25">
        <v>851.14023578000001</v>
      </c>
      <c r="AC463" s="25">
        <v>8.65431624</v>
      </c>
      <c r="AD463" s="25">
        <v>0</v>
      </c>
      <c r="AE463" s="25">
        <v>0</v>
      </c>
      <c r="AF463" s="25">
        <v>8.65431624</v>
      </c>
      <c r="AG463" s="25">
        <v>62.7399579</v>
      </c>
      <c r="AH463" s="25">
        <v>62.7399579</v>
      </c>
      <c r="AI463" s="25">
        <v>0</v>
      </c>
      <c r="AJ463" s="25">
        <v>18.997605830000001</v>
      </c>
      <c r="AK463" s="25">
        <v>90.391879969999991</v>
      </c>
      <c r="AL463" s="25">
        <v>374.13306513999999</v>
      </c>
      <c r="AM463" s="25">
        <v>374.13306513999999</v>
      </c>
      <c r="AN463" s="25">
        <v>0</v>
      </c>
      <c r="AO463" s="25">
        <v>0</v>
      </c>
      <c r="AP463" s="25">
        <v>45.534547780000011</v>
      </c>
      <c r="AQ463" s="25">
        <v>45.534547780000011</v>
      </c>
      <c r="AR463" s="25">
        <v>0</v>
      </c>
      <c r="AS463" s="25">
        <v>142.12618192000002</v>
      </c>
      <c r="AT463" s="25">
        <v>561.79379484000003</v>
      </c>
      <c r="AU463" s="25">
        <v>379.73832091000003</v>
      </c>
      <c r="AV463" s="25">
        <v>924.35250336000001</v>
      </c>
      <c r="AW463" s="25">
        <v>1304.0908242700002</v>
      </c>
      <c r="AX463" s="25">
        <v>105.92889354000002</v>
      </c>
      <c r="AY463" s="25">
        <v>121.34390741999999</v>
      </c>
      <c r="AZ463" s="25">
        <v>1076.8180233099999</v>
      </c>
      <c r="BA463" s="15"/>
    </row>
    <row r="464" spans="2:53" x14ac:dyDescent="0.2">
      <c r="B464" s="57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15"/>
    </row>
    <row r="465" spans="2:53" x14ac:dyDescent="0.2">
      <c r="B465" s="59" t="s">
        <v>85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15"/>
    </row>
    <row r="466" spans="2:53" x14ac:dyDescent="0.2">
      <c r="B466" s="18" t="s">
        <v>641</v>
      </c>
      <c r="C466" s="28">
        <v>18.912770949999999</v>
      </c>
      <c r="D466" s="28">
        <v>7.4513837599999997</v>
      </c>
      <c r="E466" s="28">
        <v>3.7868407200000003</v>
      </c>
      <c r="F466" s="28">
        <v>3.0056597799999998</v>
      </c>
      <c r="G466" s="28">
        <v>0.65888325999999997</v>
      </c>
      <c r="H466" s="28">
        <v>11.46138719</v>
      </c>
      <c r="I466" s="28">
        <v>2.19004581</v>
      </c>
      <c r="J466" s="28">
        <v>6.3126495800000004</v>
      </c>
      <c r="K466" s="28">
        <v>2.4706017999999998</v>
      </c>
      <c r="L466" s="28">
        <v>0.48809000000000002</v>
      </c>
      <c r="M466" s="28">
        <v>211.81040437000001</v>
      </c>
      <c r="N466" s="28">
        <v>209.816395</v>
      </c>
      <c r="O466" s="28">
        <v>0.94400936999999996</v>
      </c>
      <c r="P466" s="28">
        <v>0</v>
      </c>
      <c r="Q466" s="28">
        <v>1.05</v>
      </c>
      <c r="R466" s="28">
        <v>230.72317532000002</v>
      </c>
      <c r="S466" s="28">
        <v>125.39742725000001</v>
      </c>
      <c r="T466" s="28">
        <v>10.231169269999999</v>
      </c>
      <c r="U466" s="28">
        <v>12.46284019</v>
      </c>
      <c r="V466" s="28">
        <v>0</v>
      </c>
      <c r="W466" s="28">
        <v>0</v>
      </c>
      <c r="X466" s="28">
        <v>2.77109563</v>
      </c>
      <c r="Y466" s="28">
        <v>19.416765309999999</v>
      </c>
      <c r="Z466" s="28">
        <v>0.70045773</v>
      </c>
      <c r="AA466" s="28">
        <v>170.97975538</v>
      </c>
      <c r="AB466" s="28">
        <v>59.743419940000024</v>
      </c>
      <c r="AC466" s="28">
        <v>0</v>
      </c>
      <c r="AD466" s="28">
        <v>0</v>
      </c>
      <c r="AE466" s="28">
        <v>0</v>
      </c>
      <c r="AF466" s="28">
        <v>0</v>
      </c>
      <c r="AG466" s="28">
        <v>41.95</v>
      </c>
      <c r="AH466" s="28">
        <v>41.95</v>
      </c>
      <c r="AI466" s="28">
        <v>0</v>
      </c>
      <c r="AJ466" s="28">
        <v>14.924291949999999</v>
      </c>
      <c r="AK466" s="28">
        <v>56.87429195</v>
      </c>
      <c r="AL466" s="28">
        <v>74.356886729999999</v>
      </c>
      <c r="AM466" s="28">
        <v>74.356886729999999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28">
        <v>9.4975467600000005</v>
      </c>
      <c r="AT466" s="28">
        <v>83.854433490000005</v>
      </c>
      <c r="AU466" s="28">
        <v>32.763278400000019</v>
      </c>
      <c r="AV466" s="28">
        <v>31.906107089999999</v>
      </c>
      <c r="AW466" s="28">
        <v>64.669385490000025</v>
      </c>
      <c r="AX466" s="28">
        <v>21.450021399999997</v>
      </c>
      <c r="AY466" s="28">
        <v>1.6742849199999998</v>
      </c>
      <c r="AZ466" s="27">
        <v>41.545079170000029</v>
      </c>
      <c r="BA466" s="15"/>
    </row>
    <row r="467" spans="2:53" x14ac:dyDescent="0.2">
      <c r="B467" s="18" t="s">
        <v>642</v>
      </c>
      <c r="C467" s="28">
        <v>9.155339699999999</v>
      </c>
      <c r="D467" s="28">
        <v>4.94875036</v>
      </c>
      <c r="E467" s="28">
        <v>2.9602689999999998</v>
      </c>
      <c r="F467" s="28">
        <v>1.7264571000000002</v>
      </c>
      <c r="G467" s="28">
        <v>0.26202426000000001</v>
      </c>
      <c r="H467" s="28">
        <v>4.2065893399999998</v>
      </c>
      <c r="I467" s="28">
        <v>1.48586792</v>
      </c>
      <c r="J467" s="28">
        <v>0.45372000000000001</v>
      </c>
      <c r="K467" s="28">
        <v>1.79412152</v>
      </c>
      <c r="L467" s="28">
        <v>0.47287989999999996</v>
      </c>
      <c r="M467" s="28">
        <v>87.924666120000012</v>
      </c>
      <c r="N467" s="28">
        <v>87.510354000000007</v>
      </c>
      <c r="O467" s="28">
        <v>0.41431212000000001</v>
      </c>
      <c r="P467" s="28">
        <v>0</v>
      </c>
      <c r="Q467" s="28">
        <v>0</v>
      </c>
      <c r="R467" s="28">
        <v>97.080005820000011</v>
      </c>
      <c r="S467" s="28">
        <v>42.348490599999998</v>
      </c>
      <c r="T467" s="28">
        <v>0.43660365000000001</v>
      </c>
      <c r="U467" s="28">
        <v>4.1639860899999999</v>
      </c>
      <c r="V467" s="28">
        <v>0</v>
      </c>
      <c r="W467" s="28">
        <v>0</v>
      </c>
      <c r="X467" s="28">
        <v>2.3589758700000001</v>
      </c>
      <c r="Y467" s="28">
        <v>2.56309597</v>
      </c>
      <c r="Z467" s="28">
        <v>0.23008279999999998</v>
      </c>
      <c r="AA467" s="28">
        <v>52.101234980000001</v>
      </c>
      <c r="AB467" s="28">
        <v>44.97877084000001</v>
      </c>
      <c r="AC467" s="28">
        <v>0</v>
      </c>
      <c r="AD467" s="28">
        <v>0</v>
      </c>
      <c r="AE467" s="28">
        <v>0</v>
      </c>
      <c r="AF467" s="28">
        <v>0</v>
      </c>
      <c r="AG467" s="28">
        <v>0</v>
      </c>
      <c r="AH467" s="28">
        <v>0</v>
      </c>
      <c r="AI467" s="28">
        <v>0</v>
      </c>
      <c r="AJ467" s="28">
        <v>6.9408752099999997</v>
      </c>
      <c r="AK467" s="28">
        <v>6.9408752099999997</v>
      </c>
      <c r="AL467" s="28">
        <v>3.6116944500000003</v>
      </c>
      <c r="AM467" s="28">
        <v>3.6116944500000003</v>
      </c>
      <c r="AN467" s="28">
        <v>0</v>
      </c>
      <c r="AO467" s="28">
        <v>0</v>
      </c>
      <c r="AP467" s="28">
        <v>0.71357143999999995</v>
      </c>
      <c r="AQ467" s="28">
        <v>0.71357143999999995</v>
      </c>
      <c r="AR467" s="28">
        <v>0</v>
      </c>
      <c r="AS467" s="28">
        <v>20.24921208</v>
      </c>
      <c r="AT467" s="28">
        <v>24.57447797</v>
      </c>
      <c r="AU467" s="28">
        <v>27.345168080000011</v>
      </c>
      <c r="AV467" s="28">
        <v>42.177597009999999</v>
      </c>
      <c r="AW467" s="28">
        <v>69.522765090000007</v>
      </c>
      <c r="AX467" s="28">
        <v>2.2888562700000001</v>
      </c>
      <c r="AY467" s="28">
        <v>0.50930655000000002</v>
      </c>
      <c r="AZ467" s="27">
        <v>66.724602270000005</v>
      </c>
      <c r="BA467" s="15"/>
    </row>
    <row r="468" spans="2:53" x14ac:dyDescent="0.2">
      <c r="B468" s="18" t="s">
        <v>643</v>
      </c>
      <c r="C468" s="28">
        <v>21.916877960000001</v>
      </c>
      <c r="D468" s="28">
        <v>11.642671369999999</v>
      </c>
      <c r="E468" s="28">
        <v>3.5665126399999996</v>
      </c>
      <c r="F468" s="28">
        <v>6.6268337599999994</v>
      </c>
      <c r="G468" s="28">
        <v>1.4493249699999999</v>
      </c>
      <c r="H468" s="28">
        <v>10.27420659</v>
      </c>
      <c r="I468" s="28">
        <v>5.0066279699999994</v>
      </c>
      <c r="J468" s="28">
        <v>0.34294469999999999</v>
      </c>
      <c r="K468" s="28">
        <v>3.7064674700000002</v>
      </c>
      <c r="L468" s="28">
        <v>1.21816645</v>
      </c>
      <c r="M468" s="28">
        <v>112.93607850000001</v>
      </c>
      <c r="N468" s="28">
        <v>112.333657</v>
      </c>
      <c r="O468" s="28">
        <v>0.41933698999999997</v>
      </c>
      <c r="P468" s="28">
        <v>0.18308451000000001</v>
      </c>
      <c r="Q468" s="28">
        <v>0</v>
      </c>
      <c r="R468" s="28">
        <v>134.85295646</v>
      </c>
      <c r="S468" s="28">
        <v>35.911584549999993</v>
      </c>
      <c r="T468" s="28">
        <v>1.2689999999999999</v>
      </c>
      <c r="U468" s="28">
        <v>6.0363821900000003</v>
      </c>
      <c r="V468" s="28">
        <v>0</v>
      </c>
      <c r="W468" s="28">
        <v>10.447158679999999</v>
      </c>
      <c r="X468" s="28">
        <v>2.8136089200000001</v>
      </c>
      <c r="Y468" s="28">
        <v>5.6418509500000003</v>
      </c>
      <c r="Z468" s="28">
        <v>0</v>
      </c>
      <c r="AA468" s="28">
        <v>62.119585289999989</v>
      </c>
      <c r="AB468" s="28">
        <v>72.733371170000012</v>
      </c>
      <c r="AC468" s="28">
        <v>0</v>
      </c>
      <c r="AD468" s="28">
        <v>0</v>
      </c>
      <c r="AE468" s="28">
        <v>0</v>
      </c>
      <c r="AF468" s="28">
        <v>0</v>
      </c>
      <c r="AG468" s="28">
        <v>14.94</v>
      </c>
      <c r="AH468" s="28">
        <v>14.94</v>
      </c>
      <c r="AI468" s="28">
        <v>0</v>
      </c>
      <c r="AJ468" s="28">
        <v>9.5780604900000004</v>
      </c>
      <c r="AK468" s="28">
        <v>24.51806049</v>
      </c>
      <c r="AL468" s="28">
        <v>62.209437000000001</v>
      </c>
      <c r="AM468" s="28">
        <v>62.209437000000001</v>
      </c>
      <c r="AN468" s="28">
        <v>0</v>
      </c>
      <c r="AO468" s="28">
        <v>0</v>
      </c>
      <c r="AP468" s="28">
        <v>0</v>
      </c>
      <c r="AQ468" s="28">
        <v>0</v>
      </c>
      <c r="AR468" s="28">
        <v>0</v>
      </c>
      <c r="AS468" s="28">
        <v>2.8417602799999999</v>
      </c>
      <c r="AT468" s="28">
        <v>65.051197279999997</v>
      </c>
      <c r="AU468" s="28">
        <v>32.200234380000012</v>
      </c>
      <c r="AV468" s="28">
        <v>67.265437050000003</v>
      </c>
      <c r="AW468" s="28">
        <v>99.465671430000015</v>
      </c>
      <c r="AX468" s="28">
        <v>2.2983894</v>
      </c>
      <c r="AY468" s="28">
        <v>7.8866307199999994</v>
      </c>
      <c r="AZ468" s="27">
        <v>89.28065131000001</v>
      </c>
      <c r="BA468" s="15"/>
    </row>
    <row r="469" spans="2:53" x14ac:dyDescent="0.2">
      <c r="B469" s="18" t="s">
        <v>644</v>
      </c>
      <c r="C469" s="28">
        <v>31.872430079999997</v>
      </c>
      <c r="D469" s="28">
        <v>19.888164449999998</v>
      </c>
      <c r="E469" s="28">
        <v>8.5256144999999997</v>
      </c>
      <c r="F469" s="28">
        <v>10.23027941</v>
      </c>
      <c r="G469" s="28">
        <v>1.1322705399999999</v>
      </c>
      <c r="H469" s="28">
        <v>11.984265629999999</v>
      </c>
      <c r="I469" s="28">
        <v>4.1800098700000001</v>
      </c>
      <c r="J469" s="28">
        <v>1.19541706</v>
      </c>
      <c r="K469" s="28">
        <v>5.1141600299999999</v>
      </c>
      <c r="L469" s="28">
        <v>1.4946786699999999</v>
      </c>
      <c r="M469" s="28">
        <v>159.56035975</v>
      </c>
      <c r="N469" s="28">
        <v>130.73478600000001</v>
      </c>
      <c r="O469" s="28">
        <v>28.82557375</v>
      </c>
      <c r="P469" s="28">
        <v>0</v>
      </c>
      <c r="Q469" s="28">
        <v>0</v>
      </c>
      <c r="R469" s="28">
        <v>191.43278982999999</v>
      </c>
      <c r="S469" s="28">
        <v>48.766504329999997</v>
      </c>
      <c r="T469" s="28">
        <v>0.76984146999999992</v>
      </c>
      <c r="U469" s="28">
        <v>7.6995497300000002</v>
      </c>
      <c r="V469" s="28">
        <v>0</v>
      </c>
      <c r="W469" s="28">
        <v>0</v>
      </c>
      <c r="X469" s="28">
        <v>2.7744684500000001</v>
      </c>
      <c r="Y469" s="28">
        <v>11.892633439999999</v>
      </c>
      <c r="Z469" s="28">
        <v>0.46741752000000003</v>
      </c>
      <c r="AA469" s="28">
        <v>72.370414940000003</v>
      </c>
      <c r="AB469" s="28">
        <v>119.06237488999999</v>
      </c>
      <c r="AC469" s="28">
        <v>0</v>
      </c>
      <c r="AD469" s="28">
        <v>0</v>
      </c>
      <c r="AE469" s="28">
        <v>0</v>
      </c>
      <c r="AF469" s="28">
        <v>0</v>
      </c>
      <c r="AG469" s="28">
        <v>0</v>
      </c>
      <c r="AH469" s="28">
        <v>0</v>
      </c>
      <c r="AI469" s="28">
        <v>0</v>
      </c>
      <c r="AJ469" s="28">
        <v>0.831507</v>
      </c>
      <c r="AK469" s="28">
        <v>0.831507</v>
      </c>
      <c r="AL469" s="28">
        <v>13.313092039999999</v>
      </c>
      <c r="AM469" s="28">
        <v>13.313092039999999</v>
      </c>
      <c r="AN469" s="28">
        <v>0</v>
      </c>
      <c r="AO469" s="28">
        <v>0</v>
      </c>
      <c r="AP469" s="28">
        <v>2.8325950799999999</v>
      </c>
      <c r="AQ469" s="28">
        <v>2.8325950799999999</v>
      </c>
      <c r="AR469" s="28">
        <v>0</v>
      </c>
      <c r="AS469" s="28">
        <v>5.9781609600000003</v>
      </c>
      <c r="AT469" s="28">
        <v>22.123848079999998</v>
      </c>
      <c r="AU469" s="28">
        <v>97.770033809999987</v>
      </c>
      <c r="AV469" s="28">
        <v>86.648891540000008</v>
      </c>
      <c r="AW469" s="28">
        <v>184.41892534999999</v>
      </c>
      <c r="AX469" s="28">
        <v>15.13134318</v>
      </c>
      <c r="AY469" s="28">
        <v>0</v>
      </c>
      <c r="AZ469" s="27">
        <v>169.28758217000001</v>
      </c>
      <c r="BA469" s="15"/>
    </row>
    <row r="470" spans="2:53" x14ac:dyDescent="0.2">
      <c r="B470" s="18" t="s">
        <v>645</v>
      </c>
      <c r="C470" s="28">
        <v>59.008805240000008</v>
      </c>
      <c r="D470" s="28">
        <v>42.150692910000004</v>
      </c>
      <c r="E470" s="28">
        <v>7.9336254999999998</v>
      </c>
      <c r="F470" s="28">
        <v>33.111406770000002</v>
      </c>
      <c r="G470" s="28">
        <v>1.10566064</v>
      </c>
      <c r="H470" s="28">
        <v>16.858112330000004</v>
      </c>
      <c r="I470" s="28">
        <v>10.871559550000001</v>
      </c>
      <c r="J470" s="28">
        <v>2.3568786299999998</v>
      </c>
      <c r="K470" s="28">
        <v>3.12206662</v>
      </c>
      <c r="L470" s="28">
        <v>0.50760753000000003</v>
      </c>
      <c r="M470" s="28">
        <v>137.13163829999999</v>
      </c>
      <c r="N470" s="28">
        <v>119.58866492</v>
      </c>
      <c r="O470" s="28">
        <v>0</v>
      </c>
      <c r="P470" s="28">
        <v>17.495073379999997</v>
      </c>
      <c r="Q470" s="28">
        <v>4.7899999999999998E-2</v>
      </c>
      <c r="R470" s="28">
        <v>196.14044354000001</v>
      </c>
      <c r="S470" s="28">
        <v>96.057192549999996</v>
      </c>
      <c r="T470" s="28">
        <v>1.4563247800000001</v>
      </c>
      <c r="U470" s="28">
        <v>9.8674066499999995</v>
      </c>
      <c r="V470" s="28">
        <v>0.48734840000000001</v>
      </c>
      <c r="W470" s="28">
        <v>0</v>
      </c>
      <c r="X470" s="28">
        <v>3.2800337799999997</v>
      </c>
      <c r="Y470" s="28">
        <v>10.758133689999999</v>
      </c>
      <c r="Z470" s="28">
        <v>0</v>
      </c>
      <c r="AA470" s="28">
        <v>121.90643985</v>
      </c>
      <c r="AB470" s="28">
        <v>74.234003690000009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8.6040489999999998</v>
      </c>
      <c r="AK470" s="28">
        <v>8.6040489999999998</v>
      </c>
      <c r="AL470" s="28">
        <v>12.220585460000001</v>
      </c>
      <c r="AM470" s="28">
        <v>12.220585460000001</v>
      </c>
      <c r="AN470" s="28">
        <v>0</v>
      </c>
      <c r="AO470" s="28">
        <v>0</v>
      </c>
      <c r="AP470" s="28">
        <v>8.0182122699999994</v>
      </c>
      <c r="AQ470" s="28">
        <v>8.0182122699999994</v>
      </c>
      <c r="AR470" s="28">
        <v>0</v>
      </c>
      <c r="AS470" s="28">
        <v>15.98627724</v>
      </c>
      <c r="AT470" s="28">
        <v>36.225074970000001</v>
      </c>
      <c r="AU470" s="28">
        <v>46.612977720000011</v>
      </c>
      <c r="AV470" s="28">
        <v>39.617891679999993</v>
      </c>
      <c r="AW470" s="28">
        <v>86.230869400000003</v>
      </c>
      <c r="AX470" s="28">
        <v>6.2159160800000004</v>
      </c>
      <c r="AY470" s="28">
        <v>6.1490476100000002</v>
      </c>
      <c r="AZ470" s="27">
        <v>73.865905710000007</v>
      </c>
      <c r="BA470" s="15"/>
    </row>
    <row r="471" spans="2:53" x14ac:dyDescent="0.2">
      <c r="B471" s="18" t="s">
        <v>646</v>
      </c>
      <c r="C471" s="28">
        <v>289.52665265000002</v>
      </c>
      <c r="D471" s="28">
        <v>273.59378115000004</v>
      </c>
      <c r="E471" s="28">
        <v>157.82762009000001</v>
      </c>
      <c r="F471" s="28">
        <v>113.43165909</v>
      </c>
      <c r="G471" s="28">
        <v>2.3345019700000003</v>
      </c>
      <c r="H471" s="28">
        <v>15.932871500000001</v>
      </c>
      <c r="I471" s="28">
        <v>5.6265950599999996</v>
      </c>
      <c r="J471" s="28">
        <v>1.8470014299999999</v>
      </c>
      <c r="K471" s="28">
        <v>7.3403565000000004</v>
      </c>
      <c r="L471" s="28">
        <v>1.1189185100000001</v>
      </c>
      <c r="M471" s="28">
        <v>141.48412235999999</v>
      </c>
      <c r="N471" s="28">
        <v>139.95382799999999</v>
      </c>
      <c r="O471" s="28">
        <v>0.66085035999999997</v>
      </c>
      <c r="P471" s="28">
        <v>0.83944399999999997</v>
      </c>
      <c r="Q471" s="28">
        <v>0.03</v>
      </c>
      <c r="R471" s="28">
        <v>431.01077500999997</v>
      </c>
      <c r="S471" s="28">
        <v>163.98246800000001</v>
      </c>
      <c r="T471" s="28">
        <v>18.910582000000002</v>
      </c>
      <c r="U471" s="28">
        <v>15.868634</v>
      </c>
      <c r="V471" s="28">
        <v>3.597826</v>
      </c>
      <c r="W471" s="28">
        <v>2.7855259999999999</v>
      </c>
      <c r="X471" s="28">
        <v>7.0256619999999996</v>
      </c>
      <c r="Y471" s="28">
        <v>17.464796</v>
      </c>
      <c r="Z471" s="28">
        <v>2.8356882900000002</v>
      </c>
      <c r="AA471" s="28">
        <v>232.47118229000003</v>
      </c>
      <c r="AB471" s="28">
        <v>198.53959271999994</v>
      </c>
      <c r="AC471" s="28">
        <v>0</v>
      </c>
      <c r="AD471" s="28">
        <v>0</v>
      </c>
      <c r="AE471" s="28">
        <v>0</v>
      </c>
      <c r="AF471" s="28">
        <v>0</v>
      </c>
      <c r="AG471" s="28">
        <v>0</v>
      </c>
      <c r="AH471" s="28">
        <v>0</v>
      </c>
      <c r="AI471" s="28">
        <v>0</v>
      </c>
      <c r="AJ471" s="28">
        <v>1.6944130500000001</v>
      </c>
      <c r="AK471" s="28">
        <v>1.6944130500000001</v>
      </c>
      <c r="AL471" s="28">
        <v>125.41404900000001</v>
      </c>
      <c r="AM471" s="28">
        <v>125.41404900000001</v>
      </c>
      <c r="AN471" s="28">
        <v>0</v>
      </c>
      <c r="AO471" s="28">
        <v>0</v>
      </c>
      <c r="AP471" s="28">
        <v>8.8571719200000008</v>
      </c>
      <c r="AQ471" s="28">
        <v>8.8571719200000008</v>
      </c>
      <c r="AR471" s="28">
        <v>0</v>
      </c>
      <c r="AS471" s="28">
        <v>0</v>
      </c>
      <c r="AT471" s="28">
        <v>134.27122092000002</v>
      </c>
      <c r="AU471" s="28">
        <v>65.962784849999935</v>
      </c>
      <c r="AV471" s="28">
        <v>176.40382319</v>
      </c>
      <c r="AW471" s="28">
        <v>242.36660803999993</v>
      </c>
      <c r="AX471" s="28">
        <v>17.230531210000002</v>
      </c>
      <c r="AY471" s="28">
        <v>2.3682970000000001</v>
      </c>
      <c r="AZ471" s="27">
        <v>222.76777982999991</v>
      </c>
      <c r="BA471" s="15"/>
    </row>
    <row r="472" spans="2:53" x14ac:dyDescent="0.2">
      <c r="B472" s="18" t="s">
        <v>647</v>
      </c>
      <c r="C472" s="28">
        <v>12.946245230000001</v>
      </c>
      <c r="D472" s="28">
        <v>7.5526293100000004</v>
      </c>
      <c r="E472" s="28">
        <v>3.7315273700000002</v>
      </c>
      <c r="F472" s="28">
        <v>3.1533301300000001</v>
      </c>
      <c r="G472" s="28">
        <v>0.66777181000000008</v>
      </c>
      <c r="H472" s="28">
        <v>5.3936159200000002</v>
      </c>
      <c r="I472" s="28">
        <v>3.0164955400000002</v>
      </c>
      <c r="J472" s="28">
        <v>0.717557</v>
      </c>
      <c r="K472" s="28">
        <v>1.0645629999999999</v>
      </c>
      <c r="L472" s="28">
        <v>0.59500038</v>
      </c>
      <c r="M472" s="28">
        <v>124.02256957</v>
      </c>
      <c r="N472" s="28">
        <v>119.47080699999999</v>
      </c>
      <c r="O472" s="28">
        <v>0.49256306999999999</v>
      </c>
      <c r="P472" s="28">
        <v>4.0591995000000001</v>
      </c>
      <c r="Q472" s="28">
        <v>0</v>
      </c>
      <c r="R472" s="28">
        <v>136.96881479999999</v>
      </c>
      <c r="S472" s="28">
        <v>81.314320449999997</v>
      </c>
      <c r="T472" s="28">
        <v>1.7150000000000001</v>
      </c>
      <c r="U472" s="28">
        <v>7.6961704000000006</v>
      </c>
      <c r="V472" s="28">
        <v>0</v>
      </c>
      <c r="W472" s="28">
        <v>0</v>
      </c>
      <c r="X472" s="28">
        <v>5.3484712999999999</v>
      </c>
      <c r="Y472" s="28">
        <v>4.3724125799999998</v>
      </c>
      <c r="Z472" s="28">
        <v>0</v>
      </c>
      <c r="AA472" s="28">
        <v>100.44637473</v>
      </c>
      <c r="AB472" s="28">
        <v>36.522440069999988</v>
      </c>
      <c r="AC472" s="28">
        <v>0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16.458634440000001</v>
      </c>
      <c r="AK472" s="28">
        <v>16.458634440000001</v>
      </c>
      <c r="AL472" s="28">
        <v>1.0306217499999999</v>
      </c>
      <c r="AM472" s="28">
        <v>1.0306217499999999</v>
      </c>
      <c r="AN472" s="28">
        <v>0</v>
      </c>
      <c r="AO472" s="28">
        <v>0</v>
      </c>
      <c r="AP472" s="28">
        <v>0</v>
      </c>
      <c r="AQ472" s="28">
        <v>0</v>
      </c>
      <c r="AR472" s="28">
        <v>0</v>
      </c>
      <c r="AS472" s="28">
        <v>18.614093789999998</v>
      </c>
      <c r="AT472" s="28">
        <v>19.64471554</v>
      </c>
      <c r="AU472" s="28">
        <v>33.336358969999985</v>
      </c>
      <c r="AV472" s="28">
        <v>50.182814989999997</v>
      </c>
      <c r="AW472" s="28">
        <v>83.519173959999989</v>
      </c>
      <c r="AX472" s="28">
        <v>7.0026392699999995</v>
      </c>
      <c r="AY472" s="28">
        <v>0</v>
      </c>
      <c r="AZ472" s="27">
        <v>76.516534689999986</v>
      </c>
      <c r="BA472" s="15"/>
    </row>
    <row r="473" spans="2:53" x14ac:dyDescent="0.2">
      <c r="B473" s="18" t="s">
        <v>604</v>
      </c>
      <c r="C473" s="28">
        <v>24.908071049999997</v>
      </c>
      <c r="D473" s="28">
        <v>10.261796260000001</v>
      </c>
      <c r="E473" s="28">
        <v>5.5817789800000002</v>
      </c>
      <c r="F473" s="28">
        <v>4.2106707099999996</v>
      </c>
      <c r="G473" s="28">
        <v>0.46934657000000002</v>
      </c>
      <c r="H473" s="28">
        <v>14.646274789999998</v>
      </c>
      <c r="I473" s="28">
        <v>3.8281669100000002</v>
      </c>
      <c r="J473" s="28">
        <v>3.8728520799999999</v>
      </c>
      <c r="K473" s="28">
        <v>6.6576145799999997</v>
      </c>
      <c r="L473" s="28">
        <v>0.28764121999999998</v>
      </c>
      <c r="M473" s="28">
        <v>139.42981134000004</v>
      </c>
      <c r="N473" s="28">
        <v>102.69717300000001</v>
      </c>
      <c r="O473" s="28">
        <v>26.459679870000002</v>
      </c>
      <c r="P473" s="28">
        <v>0.3034</v>
      </c>
      <c r="Q473" s="28">
        <v>9.9695584700000008</v>
      </c>
      <c r="R473" s="28">
        <v>164.33788239000003</v>
      </c>
      <c r="S473" s="28">
        <v>63.193727200000005</v>
      </c>
      <c r="T473" s="28">
        <v>0.93548699999999996</v>
      </c>
      <c r="U473" s="28">
        <v>21.840778499999999</v>
      </c>
      <c r="V473" s="28">
        <v>0</v>
      </c>
      <c r="W473" s="28">
        <v>0</v>
      </c>
      <c r="X473" s="28">
        <v>11.830886769999999</v>
      </c>
      <c r="Y473" s="28">
        <v>8.0779456799999991</v>
      </c>
      <c r="Z473" s="28">
        <v>0.37439346000000001</v>
      </c>
      <c r="AA473" s="28">
        <v>106.25321861</v>
      </c>
      <c r="AB473" s="28">
        <v>58.084663780000028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0</v>
      </c>
      <c r="AJ473" s="28">
        <v>1.9417316599999999</v>
      </c>
      <c r="AK473" s="28">
        <v>1.9417316599999999</v>
      </c>
      <c r="AL473" s="28">
        <v>36.978585189999997</v>
      </c>
      <c r="AM473" s="28">
        <v>36.978585189999997</v>
      </c>
      <c r="AN473" s="28">
        <v>0</v>
      </c>
      <c r="AO473" s="28">
        <v>0</v>
      </c>
      <c r="AP473" s="28">
        <v>1.96579025</v>
      </c>
      <c r="AQ473" s="28">
        <v>1.96579025</v>
      </c>
      <c r="AR473" s="28">
        <v>0</v>
      </c>
      <c r="AS473" s="28">
        <v>0</v>
      </c>
      <c r="AT473" s="28">
        <v>38.944375439999995</v>
      </c>
      <c r="AU473" s="28">
        <v>21.082020000000036</v>
      </c>
      <c r="AV473" s="28">
        <v>63.505912420000001</v>
      </c>
      <c r="AW473" s="28">
        <v>84.587932420000044</v>
      </c>
      <c r="AX473" s="28">
        <v>15.368075810000001</v>
      </c>
      <c r="AY473" s="28">
        <v>0</v>
      </c>
      <c r="AZ473" s="27">
        <v>69.219856610000051</v>
      </c>
      <c r="BA473" s="15"/>
    </row>
    <row r="474" spans="2:53" x14ac:dyDescent="0.2">
      <c r="B474" s="18" t="s">
        <v>648</v>
      </c>
      <c r="C474" s="28">
        <v>16.99742603</v>
      </c>
      <c r="D474" s="28">
        <v>7.3216292900000006</v>
      </c>
      <c r="E474" s="28">
        <v>3.1501470600000001</v>
      </c>
      <c r="F474" s="28">
        <v>3.9368978700000001</v>
      </c>
      <c r="G474" s="28">
        <v>0.23458435999999999</v>
      </c>
      <c r="H474" s="28">
        <v>9.6757967399999991</v>
      </c>
      <c r="I474" s="28">
        <v>2.6714087000000002</v>
      </c>
      <c r="J474" s="28">
        <v>1.10834075</v>
      </c>
      <c r="K474" s="28">
        <v>4.7123204400000001</v>
      </c>
      <c r="L474" s="28">
        <v>1.18372685</v>
      </c>
      <c r="M474" s="28">
        <v>76.659292129999997</v>
      </c>
      <c r="N474" s="28">
        <v>76.278299000000004</v>
      </c>
      <c r="O474" s="28">
        <v>0.28773251</v>
      </c>
      <c r="P474" s="28">
        <v>0</v>
      </c>
      <c r="Q474" s="28">
        <v>9.3260619999999989E-2</v>
      </c>
      <c r="R474" s="28">
        <v>93.656718159999997</v>
      </c>
      <c r="S474" s="28">
        <v>48.447333319999998</v>
      </c>
      <c r="T474" s="28">
        <v>0.47114459000000003</v>
      </c>
      <c r="U474" s="28">
        <v>3.5008903</v>
      </c>
      <c r="V474" s="28">
        <v>0</v>
      </c>
      <c r="W474" s="28">
        <v>0</v>
      </c>
      <c r="X474" s="28">
        <v>2.7053253700000002</v>
      </c>
      <c r="Y474" s="28">
        <v>5.85125969</v>
      </c>
      <c r="Z474" s="28">
        <v>0.22782537999999999</v>
      </c>
      <c r="AA474" s="28">
        <v>61.203778649999997</v>
      </c>
      <c r="AB474" s="28">
        <v>32.45293951</v>
      </c>
      <c r="AC474" s="28">
        <v>0</v>
      </c>
      <c r="AD474" s="28">
        <v>0</v>
      </c>
      <c r="AE474" s="28">
        <v>0</v>
      </c>
      <c r="AF474" s="28">
        <v>0</v>
      </c>
      <c r="AG474" s="28">
        <v>0</v>
      </c>
      <c r="AH474" s="28">
        <v>0</v>
      </c>
      <c r="AI474" s="28">
        <v>0</v>
      </c>
      <c r="AJ474" s="28">
        <v>2.7424427699999998</v>
      </c>
      <c r="AK474" s="28">
        <v>2.7424427699999998</v>
      </c>
      <c r="AL474" s="28">
        <v>10.391652949999999</v>
      </c>
      <c r="AM474" s="28">
        <v>10.391652949999999</v>
      </c>
      <c r="AN474" s="28">
        <v>0</v>
      </c>
      <c r="AO474" s="28">
        <v>0</v>
      </c>
      <c r="AP474" s="28">
        <v>0</v>
      </c>
      <c r="AQ474" s="28">
        <v>0</v>
      </c>
      <c r="AR474" s="28">
        <v>0</v>
      </c>
      <c r="AS474" s="28">
        <v>21.795085820000001</v>
      </c>
      <c r="AT474" s="28">
        <v>32.186738769999998</v>
      </c>
      <c r="AU474" s="28">
        <v>3.0086435099999989</v>
      </c>
      <c r="AV474" s="28">
        <v>15.775452060000001</v>
      </c>
      <c r="AW474" s="28">
        <v>18.784095569999998</v>
      </c>
      <c r="AX474" s="28">
        <v>4.04787929</v>
      </c>
      <c r="AY474" s="28">
        <v>0.2764529</v>
      </c>
      <c r="AZ474" s="27">
        <v>14.459763379999997</v>
      </c>
      <c r="BA474" s="15"/>
    </row>
    <row r="475" spans="2:53" x14ac:dyDescent="0.2">
      <c r="B475" s="18" t="s">
        <v>649</v>
      </c>
      <c r="C475" s="28">
        <v>28.641384830000003</v>
      </c>
      <c r="D475" s="28">
        <v>8.4707472700000004</v>
      </c>
      <c r="E475" s="28">
        <v>3.2014408899999998</v>
      </c>
      <c r="F475" s="28">
        <v>4.5000795199999999</v>
      </c>
      <c r="G475" s="28">
        <v>0.76922685999999996</v>
      </c>
      <c r="H475" s="28">
        <v>20.170637560000003</v>
      </c>
      <c r="I475" s="28">
        <v>4.2399838299999999</v>
      </c>
      <c r="J475" s="28">
        <v>3.6070359300000003</v>
      </c>
      <c r="K475" s="28">
        <v>11.57309892</v>
      </c>
      <c r="L475" s="28">
        <v>0.75051888</v>
      </c>
      <c r="M475" s="28">
        <v>154.11711842</v>
      </c>
      <c r="N475" s="28">
        <v>117.359273</v>
      </c>
      <c r="O475" s="28">
        <v>36.757845420000002</v>
      </c>
      <c r="P475" s="28">
        <v>0</v>
      </c>
      <c r="Q475" s="28">
        <v>0</v>
      </c>
      <c r="R475" s="28">
        <v>182.75850324999999</v>
      </c>
      <c r="S475" s="28">
        <v>98.804171139999994</v>
      </c>
      <c r="T475" s="28">
        <v>1.0977460400000001</v>
      </c>
      <c r="U475" s="28">
        <v>11.87540102</v>
      </c>
      <c r="V475" s="28">
        <v>0</v>
      </c>
      <c r="W475" s="28">
        <v>0</v>
      </c>
      <c r="X475" s="28">
        <v>4.3306301600000001</v>
      </c>
      <c r="Y475" s="28">
        <v>8.3215881899999999</v>
      </c>
      <c r="Z475" s="28">
        <v>0</v>
      </c>
      <c r="AA475" s="28">
        <v>124.42953654999999</v>
      </c>
      <c r="AB475" s="28">
        <v>58.328966699999995</v>
      </c>
      <c r="AC475" s="28">
        <v>0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3.4394774199999998</v>
      </c>
      <c r="AK475" s="28">
        <v>3.4394774199999998</v>
      </c>
      <c r="AL475" s="28">
        <v>20.259758229999999</v>
      </c>
      <c r="AM475" s="28">
        <v>20.259758229999999</v>
      </c>
      <c r="AN475" s="28">
        <v>0</v>
      </c>
      <c r="AO475" s="28">
        <v>0</v>
      </c>
      <c r="AP475" s="28">
        <v>0</v>
      </c>
      <c r="AQ475" s="28">
        <v>0</v>
      </c>
      <c r="AR475" s="28">
        <v>0</v>
      </c>
      <c r="AS475" s="28">
        <v>8.6371424100000009</v>
      </c>
      <c r="AT475" s="28">
        <v>28.896900639999998</v>
      </c>
      <c r="AU475" s="28">
        <v>32.87154348</v>
      </c>
      <c r="AV475" s="28">
        <v>92.53941737000001</v>
      </c>
      <c r="AW475" s="28">
        <v>125.41096085000001</v>
      </c>
      <c r="AX475" s="28">
        <v>1.7308666699999999</v>
      </c>
      <c r="AY475" s="28">
        <v>0</v>
      </c>
      <c r="AZ475" s="27">
        <v>123.68009418000001</v>
      </c>
      <c r="BA475" s="15"/>
    </row>
    <row r="476" spans="2:53" x14ac:dyDescent="0.2">
      <c r="B476" s="18" t="s">
        <v>650</v>
      </c>
      <c r="C476" s="28">
        <v>14.63685315</v>
      </c>
      <c r="D476" s="28">
        <v>6.4267382599999996</v>
      </c>
      <c r="E476" s="28">
        <v>3.8999349299999997</v>
      </c>
      <c r="F476" s="28">
        <v>2.15294929</v>
      </c>
      <c r="G476" s="28">
        <v>0.37385404</v>
      </c>
      <c r="H476" s="28">
        <v>8.2101148899999998</v>
      </c>
      <c r="I476" s="28">
        <v>3.5862241099999999</v>
      </c>
      <c r="J476" s="28">
        <v>0.95311500000000005</v>
      </c>
      <c r="K476" s="28">
        <v>3.3592418300000002</v>
      </c>
      <c r="L476" s="28">
        <v>0.31153395</v>
      </c>
      <c r="M476" s="28">
        <v>78.805315780000001</v>
      </c>
      <c r="N476" s="28">
        <v>78.153524000000004</v>
      </c>
      <c r="O476" s="28">
        <v>0.65179178000000004</v>
      </c>
      <c r="P476" s="28">
        <v>0</v>
      </c>
      <c r="Q476" s="28">
        <v>0</v>
      </c>
      <c r="R476" s="28">
        <v>93.442168930000008</v>
      </c>
      <c r="S476" s="28">
        <v>39.245697649999997</v>
      </c>
      <c r="T476" s="28">
        <v>1.9527950300000001</v>
      </c>
      <c r="U476" s="28">
        <v>3.77274412</v>
      </c>
      <c r="V476" s="28">
        <v>0</v>
      </c>
      <c r="W476" s="28">
        <v>0</v>
      </c>
      <c r="X476" s="28">
        <v>2.03856328</v>
      </c>
      <c r="Y476" s="28">
        <v>2.9419731600000003</v>
      </c>
      <c r="Z476" s="28">
        <v>0</v>
      </c>
      <c r="AA476" s="28">
        <v>49.951773239999994</v>
      </c>
      <c r="AB476" s="28">
        <v>43.490395690000014</v>
      </c>
      <c r="AC476" s="28">
        <v>0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>
        <v>0</v>
      </c>
      <c r="AJ476" s="28">
        <v>0.7835383199999999</v>
      </c>
      <c r="AK476" s="28">
        <v>0.7835383199999999</v>
      </c>
      <c r="AL476" s="28">
        <v>2.0421820099999999</v>
      </c>
      <c r="AM476" s="28">
        <v>2.0421820099999999</v>
      </c>
      <c r="AN476" s="28">
        <v>0</v>
      </c>
      <c r="AO476" s="28">
        <v>0</v>
      </c>
      <c r="AP476" s="28">
        <v>0</v>
      </c>
      <c r="AQ476" s="28">
        <v>0</v>
      </c>
      <c r="AR476" s="28">
        <v>0</v>
      </c>
      <c r="AS476" s="28">
        <v>18.449117879999999</v>
      </c>
      <c r="AT476" s="28">
        <v>20.491299890000001</v>
      </c>
      <c r="AU476" s="28">
        <v>23.782634120000012</v>
      </c>
      <c r="AV476" s="28">
        <v>60.387593949999996</v>
      </c>
      <c r="AW476" s="28">
        <v>84.170228070000007</v>
      </c>
      <c r="AX476" s="28">
        <v>0</v>
      </c>
      <c r="AY476" s="28">
        <v>5.1968891699999995</v>
      </c>
      <c r="AZ476" s="27">
        <v>78.973338900000002</v>
      </c>
      <c r="BA476" s="15"/>
    </row>
    <row r="477" spans="2:53" x14ac:dyDescent="0.2">
      <c r="B477" s="18" t="s">
        <v>411</v>
      </c>
      <c r="C477" s="28">
        <v>23.13684821</v>
      </c>
      <c r="D477" s="28">
        <v>17.29582456</v>
      </c>
      <c r="E477" s="28">
        <v>5.8550155699999999</v>
      </c>
      <c r="F477" s="28">
        <v>8.2738091199999992</v>
      </c>
      <c r="G477" s="28">
        <v>3.1669998700000002</v>
      </c>
      <c r="H477" s="28">
        <v>5.8410236499999995</v>
      </c>
      <c r="I477" s="28">
        <v>1.4957496299999999</v>
      </c>
      <c r="J477" s="28">
        <v>1.94582798</v>
      </c>
      <c r="K477" s="28">
        <v>1.9227585300000001</v>
      </c>
      <c r="L477" s="28">
        <v>0.47668751000000004</v>
      </c>
      <c r="M477" s="28">
        <v>178.50995376</v>
      </c>
      <c r="N477" s="28">
        <v>169.64787699999999</v>
      </c>
      <c r="O477" s="28">
        <v>8.862076759999999</v>
      </c>
      <c r="P477" s="28">
        <v>0</v>
      </c>
      <c r="Q477" s="28">
        <v>0</v>
      </c>
      <c r="R477" s="28">
        <v>201.64680197000001</v>
      </c>
      <c r="S477" s="28">
        <v>92.000987749999993</v>
      </c>
      <c r="T477" s="28">
        <v>0.93282323</v>
      </c>
      <c r="U477" s="28">
        <v>12.345067460000001</v>
      </c>
      <c r="V477" s="28">
        <v>0</v>
      </c>
      <c r="W477" s="28">
        <v>0</v>
      </c>
      <c r="X477" s="28">
        <v>3.3725475299999998</v>
      </c>
      <c r="Y477" s="28">
        <v>15.798121980000001</v>
      </c>
      <c r="Z477" s="28">
        <v>0.28819609999999996</v>
      </c>
      <c r="AA477" s="28">
        <v>124.73774404999999</v>
      </c>
      <c r="AB477" s="28">
        <v>76.909057920000024</v>
      </c>
      <c r="AC477" s="28">
        <v>0</v>
      </c>
      <c r="AD477" s="28">
        <v>0</v>
      </c>
      <c r="AE477" s="28">
        <v>0</v>
      </c>
      <c r="AF477" s="28">
        <v>0</v>
      </c>
      <c r="AG477" s="28">
        <v>81.706563489999994</v>
      </c>
      <c r="AH477" s="28">
        <v>81.706563489999994</v>
      </c>
      <c r="AI477" s="28">
        <v>0</v>
      </c>
      <c r="AJ477" s="28">
        <v>18.158088679999999</v>
      </c>
      <c r="AK477" s="28">
        <v>99.864652169999999</v>
      </c>
      <c r="AL477" s="28">
        <v>5.4539402300000006</v>
      </c>
      <c r="AM477" s="28">
        <v>5.4539402300000006</v>
      </c>
      <c r="AN477" s="28">
        <v>0</v>
      </c>
      <c r="AO477" s="28">
        <v>0</v>
      </c>
      <c r="AP477" s="28">
        <v>5.2236537099999998</v>
      </c>
      <c r="AQ477" s="28">
        <v>5.2236537099999998</v>
      </c>
      <c r="AR477" s="28">
        <v>0</v>
      </c>
      <c r="AS477" s="28">
        <v>105.06598484</v>
      </c>
      <c r="AT477" s="28">
        <v>115.74357878000001</v>
      </c>
      <c r="AU477" s="28">
        <v>61.030131310000002</v>
      </c>
      <c r="AV477" s="28">
        <v>178.47706982</v>
      </c>
      <c r="AW477" s="28">
        <v>239.50720113</v>
      </c>
      <c r="AX477" s="28">
        <v>28.042309629999998</v>
      </c>
      <c r="AY477" s="28">
        <v>3.9143249999999998</v>
      </c>
      <c r="AZ477" s="27">
        <v>207.5505665</v>
      </c>
      <c r="BA477" s="15"/>
    </row>
    <row r="478" spans="2:53" x14ac:dyDescent="0.2">
      <c r="B478" s="18" t="s">
        <v>651</v>
      </c>
      <c r="C478" s="28">
        <v>84.508471180000001</v>
      </c>
      <c r="D478" s="28">
        <v>45.817020060000004</v>
      </c>
      <c r="E478" s="28">
        <v>10.357199339999999</v>
      </c>
      <c r="F478" s="28">
        <v>33.337128730000003</v>
      </c>
      <c r="G478" s="28">
        <v>2.1226919900000003</v>
      </c>
      <c r="H478" s="28">
        <v>38.691451119999996</v>
      </c>
      <c r="I478" s="28">
        <v>11.20563643</v>
      </c>
      <c r="J478" s="28">
        <v>3.9280955</v>
      </c>
      <c r="K478" s="28">
        <v>21.93804724</v>
      </c>
      <c r="L478" s="28">
        <v>1.6196719499999999</v>
      </c>
      <c r="M478" s="28">
        <v>284.04625306999998</v>
      </c>
      <c r="N478" s="28">
        <v>212.327223</v>
      </c>
      <c r="O478" s="28">
        <v>53.603774789999996</v>
      </c>
      <c r="P478" s="28">
        <v>6.3643210000000006E-2</v>
      </c>
      <c r="Q478" s="28">
        <v>18.051612070000001</v>
      </c>
      <c r="R478" s="28">
        <v>368.55472424999999</v>
      </c>
      <c r="S478" s="28">
        <v>297.50099555000003</v>
      </c>
      <c r="T478" s="28">
        <v>4.5879579100000001</v>
      </c>
      <c r="U478" s="28">
        <v>15.762417619999999</v>
      </c>
      <c r="V478" s="28">
        <v>0</v>
      </c>
      <c r="W478" s="28">
        <v>0</v>
      </c>
      <c r="X478" s="28">
        <v>5.4767591600000003</v>
      </c>
      <c r="Y478" s="28">
        <v>7.2797004599999999</v>
      </c>
      <c r="Z478" s="28">
        <v>1.2561893100000001</v>
      </c>
      <c r="AA478" s="28">
        <v>331.8640200100001</v>
      </c>
      <c r="AB478" s="28">
        <v>36.690704239999889</v>
      </c>
      <c r="AC478" s="28">
        <v>0</v>
      </c>
      <c r="AD478" s="28">
        <v>0</v>
      </c>
      <c r="AE478" s="28">
        <v>0</v>
      </c>
      <c r="AF478" s="28">
        <v>0</v>
      </c>
      <c r="AG478" s="28">
        <v>14.625505</v>
      </c>
      <c r="AH478" s="28">
        <v>14.625505</v>
      </c>
      <c r="AI478" s="28">
        <v>0</v>
      </c>
      <c r="AJ478" s="28">
        <v>0.78563559999999999</v>
      </c>
      <c r="AK478" s="28">
        <v>15.4111406</v>
      </c>
      <c r="AL478" s="28">
        <v>25.409381639999999</v>
      </c>
      <c r="AM478" s="28">
        <v>25.409381639999999</v>
      </c>
      <c r="AN478" s="28">
        <v>0</v>
      </c>
      <c r="AO478" s="28">
        <v>0</v>
      </c>
      <c r="AP478" s="28">
        <v>6.7147948600000005</v>
      </c>
      <c r="AQ478" s="28">
        <v>6.7147948600000005</v>
      </c>
      <c r="AR478" s="28">
        <v>0</v>
      </c>
      <c r="AS478" s="28">
        <v>10.965630580000001</v>
      </c>
      <c r="AT478" s="28">
        <v>43.08980708</v>
      </c>
      <c r="AU478" s="28">
        <v>9.0120377599998847</v>
      </c>
      <c r="AV478" s="28">
        <v>13.576129790000001</v>
      </c>
      <c r="AW478" s="28">
        <v>22.588167549999888</v>
      </c>
      <c r="AX478" s="28">
        <v>4.6671093099999998</v>
      </c>
      <c r="AY478" s="28">
        <v>0</v>
      </c>
      <c r="AZ478" s="27">
        <v>17.921058239999887</v>
      </c>
      <c r="BA478" s="15"/>
    </row>
    <row r="479" spans="2:53" x14ac:dyDescent="0.2">
      <c r="B479" s="19" t="s">
        <v>1568</v>
      </c>
      <c r="C479" s="25">
        <v>636.16817626</v>
      </c>
      <c r="D479" s="25">
        <v>462.82182900999999</v>
      </c>
      <c r="E479" s="25">
        <v>220.37752659</v>
      </c>
      <c r="F479" s="25">
        <v>227.69716127999999</v>
      </c>
      <c r="G479" s="25">
        <v>14.747141139999998</v>
      </c>
      <c r="H479" s="25">
        <v>173.34634725000001</v>
      </c>
      <c r="I479" s="25">
        <v>59.404371329999996</v>
      </c>
      <c r="J479" s="25">
        <v>28.641435640000001</v>
      </c>
      <c r="K479" s="25">
        <v>74.775418479999999</v>
      </c>
      <c r="L479" s="25">
        <v>10.525121800000001</v>
      </c>
      <c r="M479" s="25">
        <v>1886.4375834699999</v>
      </c>
      <c r="N479" s="25">
        <v>1675.8718609200002</v>
      </c>
      <c r="O479" s="25">
        <v>158.37954679000001</v>
      </c>
      <c r="P479" s="25">
        <v>22.943844599999998</v>
      </c>
      <c r="Q479" s="25">
        <v>29.242331160000003</v>
      </c>
      <c r="R479" s="25">
        <v>2522.60575973</v>
      </c>
      <c r="S479" s="25">
        <v>1232.9709003400001</v>
      </c>
      <c r="T479" s="25">
        <v>44.766474969999997</v>
      </c>
      <c r="U479" s="25">
        <v>132.89226826999999</v>
      </c>
      <c r="V479" s="25">
        <v>4.0851743999999997</v>
      </c>
      <c r="W479" s="25">
        <v>13.232684679999998</v>
      </c>
      <c r="X479" s="25">
        <v>56.127028219999993</v>
      </c>
      <c r="Y479" s="25">
        <v>120.38027710000001</v>
      </c>
      <c r="Z479" s="25">
        <v>6.3802505899999993</v>
      </c>
      <c r="AA479" s="25">
        <v>1610.83505857</v>
      </c>
      <c r="AB479" s="25">
        <v>911.77070116000004</v>
      </c>
      <c r="AC479" s="25">
        <v>0</v>
      </c>
      <c r="AD479" s="25">
        <v>0</v>
      </c>
      <c r="AE479" s="25">
        <v>0</v>
      </c>
      <c r="AF479" s="25">
        <v>0</v>
      </c>
      <c r="AG479" s="25">
        <v>153.22206849</v>
      </c>
      <c r="AH479" s="25">
        <v>153.22206849</v>
      </c>
      <c r="AI479" s="25">
        <v>0</v>
      </c>
      <c r="AJ479" s="25">
        <v>86.882745590000013</v>
      </c>
      <c r="AK479" s="25">
        <v>240.10481408000001</v>
      </c>
      <c r="AL479" s="25">
        <v>392.69186667999998</v>
      </c>
      <c r="AM479" s="25">
        <v>392.69186667999998</v>
      </c>
      <c r="AN479" s="25">
        <v>0</v>
      </c>
      <c r="AO479" s="25">
        <v>0</v>
      </c>
      <c r="AP479" s="25">
        <v>34.325789530000002</v>
      </c>
      <c r="AQ479" s="25">
        <v>34.325789530000002</v>
      </c>
      <c r="AR479" s="25">
        <v>0</v>
      </c>
      <c r="AS479" s="25">
        <v>238.08001263999998</v>
      </c>
      <c r="AT479" s="25">
        <v>665.09766884999999</v>
      </c>
      <c r="AU479" s="25">
        <v>486.77784638999992</v>
      </c>
      <c r="AV479" s="25">
        <v>918.46413796000002</v>
      </c>
      <c r="AW479" s="25">
        <v>1405.2419843499997</v>
      </c>
      <c r="AX479" s="25">
        <v>125.47393751999999</v>
      </c>
      <c r="AY479" s="25">
        <v>27.975233869999997</v>
      </c>
      <c r="AZ479" s="25">
        <v>1251.79281296</v>
      </c>
      <c r="BA479" s="15"/>
    </row>
    <row r="480" spans="2:53" x14ac:dyDescent="0.2">
      <c r="B480" s="57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15"/>
    </row>
    <row r="481" spans="2:53" x14ac:dyDescent="0.2">
      <c r="B481" s="58" t="s">
        <v>86</v>
      </c>
      <c r="C481" s="29">
        <v>8143.1662875599995</v>
      </c>
      <c r="D481" s="29">
        <v>5616.8158031099993</v>
      </c>
      <c r="E481" s="29">
        <v>2600.55868534</v>
      </c>
      <c r="F481" s="29">
        <v>2877.5091508700002</v>
      </c>
      <c r="G481" s="29">
        <v>138.74796689999999</v>
      </c>
      <c r="H481" s="29">
        <v>2526.3504844500003</v>
      </c>
      <c r="I481" s="29">
        <v>847.33296303999998</v>
      </c>
      <c r="J481" s="29">
        <v>562.27915453999992</v>
      </c>
      <c r="K481" s="29">
        <v>956.02001729000017</v>
      </c>
      <c r="L481" s="29">
        <v>160.71834957999999</v>
      </c>
      <c r="M481" s="29">
        <v>17329.99273184</v>
      </c>
      <c r="N481" s="29">
        <v>16447.297718469999</v>
      </c>
      <c r="O481" s="29">
        <v>694.50179936000006</v>
      </c>
      <c r="P481" s="29">
        <v>64.599433860000005</v>
      </c>
      <c r="Q481" s="29">
        <v>123.59378015</v>
      </c>
      <c r="R481" s="29">
        <v>25473.159019400002</v>
      </c>
      <c r="S481" s="29">
        <v>10506.097428589999</v>
      </c>
      <c r="T481" s="29">
        <v>640.44412075999992</v>
      </c>
      <c r="U481" s="29">
        <v>1569.4705687800001</v>
      </c>
      <c r="V481" s="29">
        <v>7.3605986699999999</v>
      </c>
      <c r="W481" s="29">
        <v>358.56885766999994</v>
      </c>
      <c r="X481" s="29">
        <v>1177.9130090899998</v>
      </c>
      <c r="Y481" s="29">
        <v>2351.7479293400002</v>
      </c>
      <c r="Z481" s="29">
        <v>182.57408048999997</v>
      </c>
      <c r="AA481" s="29">
        <v>16794.176593390002</v>
      </c>
      <c r="AB481" s="29">
        <v>8678.9824260100013</v>
      </c>
      <c r="AC481" s="29">
        <v>2.7634431099999999</v>
      </c>
      <c r="AD481" s="29">
        <v>1.00721824</v>
      </c>
      <c r="AE481" s="29">
        <v>0</v>
      </c>
      <c r="AF481" s="29">
        <v>1.75622487</v>
      </c>
      <c r="AG481" s="29">
        <v>459.38266704999995</v>
      </c>
      <c r="AH481" s="29">
        <v>459.38266704999995</v>
      </c>
      <c r="AI481" s="29">
        <v>0</v>
      </c>
      <c r="AJ481" s="29">
        <v>190.40100569999998</v>
      </c>
      <c r="AK481" s="29">
        <v>652.54711585999996</v>
      </c>
      <c r="AL481" s="29">
        <v>2875.1518583299999</v>
      </c>
      <c r="AM481" s="29">
        <v>2838.1026805499996</v>
      </c>
      <c r="AN481" s="29">
        <v>10.641884360000001</v>
      </c>
      <c r="AO481" s="29">
        <v>26.407293419999998</v>
      </c>
      <c r="AP481" s="29">
        <v>411.88368652999998</v>
      </c>
      <c r="AQ481" s="29">
        <v>411.88368652999998</v>
      </c>
      <c r="AR481" s="29">
        <v>0</v>
      </c>
      <c r="AS481" s="29">
        <v>191.87751034000001</v>
      </c>
      <c r="AT481" s="29">
        <v>3478.9130551999997</v>
      </c>
      <c r="AU481" s="29">
        <v>5852.6164866699992</v>
      </c>
      <c r="AV481" s="29">
        <v>11340.119332369999</v>
      </c>
      <c r="AW481" s="29">
        <v>17192.735819040001</v>
      </c>
      <c r="AX481" s="29">
        <v>1028.5494655099999</v>
      </c>
      <c r="AY481" s="29">
        <v>673.49908507000009</v>
      </c>
      <c r="AZ481" s="29">
        <v>15490.687268459998</v>
      </c>
      <c r="BA481" s="15"/>
    </row>
    <row r="482" spans="2:53" x14ac:dyDescent="0.2">
      <c r="B482" s="59" t="s">
        <v>87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15"/>
    </row>
    <row r="483" spans="2:53" x14ac:dyDescent="0.2">
      <c r="B483" s="18" t="s">
        <v>652</v>
      </c>
      <c r="C483" s="28">
        <v>20.723436249999999</v>
      </c>
      <c r="D483" s="28">
        <v>12.875996880000001</v>
      </c>
      <c r="E483" s="28">
        <v>1.9643616499999998</v>
      </c>
      <c r="F483" s="28">
        <v>10.47984258</v>
      </c>
      <c r="G483" s="28">
        <v>0.43179265</v>
      </c>
      <c r="H483" s="28">
        <v>7.84743937</v>
      </c>
      <c r="I483" s="28">
        <v>2.35539758</v>
      </c>
      <c r="J483" s="28">
        <v>0.88489499999999999</v>
      </c>
      <c r="K483" s="28">
        <v>1.7513267699999999</v>
      </c>
      <c r="L483" s="28">
        <v>2.8558200199999999</v>
      </c>
      <c r="M483" s="28">
        <v>87.906155999999996</v>
      </c>
      <c r="N483" s="28">
        <v>87.906155999999996</v>
      </c>
      <c r="O483" s="28">
        <v>0</v>
      </c>
      <c r="P483" s="28">
        <v>0</v>
      </c>
      <c r="Q483" s="28">
        <v>0</v>
      </c>
      <c r="R483" s="28">
        <v>108.62959225</v>
      </c>
      <c r="S483" s="28">
        <v>41.36019941</v>
      </c>
      <c r="T483" s="28">
        <v>1.2046717499999999</v>
      </c>
      <c r="U483" s="28">
        <v>7.7154463799999995</v>
      </c>
      <c r="V483" s="28">
        <v>0</v>
      </c>
      <c r="W483" s="28">
        <v>0</v>
      </c>
      <c r="X483" s="28">
        <v>8.9727843499999995</v>
      </c>
      <c r="Y483" s="28">
        <v>6.5916201500000007</v>
      </c>
      <c r="Z483" s="28">
        <v>0</v>
      </c>
      <c r="AA483" s="28">
        <v>65.844722039999994</v>
      </c>
      <c r="AB483" s="28">
        <v>42.784870210000008</v>
      </c>
      <c r="AC483" s="28">
        <v>0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8">
        <v>0</v>
      </c>
      <c r="AJ483" s="28">
        <v>18.85030308</v>
      </c>
      <c r="AK483" s="28">
        <v>18.85030308</v>
      </c>
      <c r="AL483" s="28">
        <v>18.593156180000001</v>
      </c>
      <c r="AM483" s="28">
        <v>18.593156180000001</v>
      </c>
      <c r="AN483" s="28">
        <v>0</v>
      </c>
      <c r="AO483" s="28">
        <v>0</v>
      </c>
      <c r="AP483" s="28">
        <v>0</v>
      </c>
      <c r="AQ483" s="28">
        <v>0</v>
      </c>
      <c r="AR483" s="28">
        <v>0</v>
      </c>
      <c r="AS483" s="28">
        <v>0</v>
      </c>
      <c r="AT483" s="28">
        <v>18.593156180000001</v>
      </c>
      <c r="AU483" s="28">
        <v>43.04201711000001</v>
      </c>
      <c r="AV483" s="28">
        <v>47.204556309999994</v>
      </c>
      <c r="AW483" s="28">
        <v>90.246573420000004</v>
      </c>
      <c r="AX483" s="28">
        <v>2.5008475899999998</v>
      </c>
      <c r="AY483" s="28">
        <v>7.8920931200000002</v>
      </c>
      <c r="AZ483" s="27">
        <v>79.853632709999999</v>
      </c>
      <c r="BA483" s="15"/>
    </row>
    <row r="484" spans="2:53" x14ac:dyDescent="0.2">
      <c r="B484" s="18" t="s">
        <v>653</v>
      </c>
      <c r="C484" s="28">
        <v>10.11434659</v>
      </c>
      <c r="D484" s="28">
        <v>6.8580116899999997</v>
      </c>
      <c r="E484" s="28">
        <v>4.0875756399999998</v>
      </c>
      <c r="F484" s="28">
        <v>2.4147230299999998</v>
      </c>
      <c r="G484" s="28">
        <v>0.35571302000000005</v>
      </c>
      <c r="H484" s="28">
        <v>3.2563349000000001</v>
      </c>
      <c r="I484" s="28">
        <v>0.65834837999999996</v>
      </c>
      <c r="J484" s="28">
        <v>0.47824</v>
      </c>
      <c r="K484" s="28">
        <v>1.1942833500000001</v>
      </c>
      <c r="L484" s="28">
        <v>0.92546317</v>
      </c>
      <c r="M484" s="28">
        <v>66.993650000000002</v>
      </c>
      <c r="N484" s="28">
        <v>66.993650000000002</v>
      </c>
      <c r="O484" s="28">
        <v>0</v>
      </c>
      <c r="P484" s="28">
        <v>0</v>
      </c>
      <c r="Q484" s="28">
        <v>0</v>
      </c>
      <c r="R484" s="28">
        <v>77.107996589999999</v>
      </c>
      <c r="S484" s="28">
        <v>37.951072889999999</v>
      </c>
      <c r="T484" s="28">
        <v>1.8610058899999999</v>
      </c>
      <c r="U484" s="28">
        <v>4.5144351900000004</v>
      </c>
      <c r="V484" s="28">
        <v>0</v>
      </c>
      <c r="W484" s="28">
        <v>0</v>
      </c>
      <c r="X484" s="28">
        <v>2.8223970400000002</v>
      </c>
      <c r="Y484" s="28">
        <v>4.8269801900000004</v>
      </c>
      <c r="Z484" s="28">
        <v>0</v>
      </c>
      <c r="AA484" s="28">
        <v>51.9758912</v>
      </c>
      <c r="AB484" s="28">
        <v>25.13210539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28">
        <v>15.32383521</v>
      </c>
      <c r="AM484" s="28">
        <v>15.32383521</v>
      </c>
      <c r="AN484" s="28">
        <v>0</v>
      </c>
      <c r="AO484" s="28">
        <v>0</v>
      </c>
      <c r="AP484" s="28">
        <v>0</v>
      </c>
      <c r="AQ484" s="28">
        <v>0</v>
      </c>
      <c r="AR484" s="28">
        <v>0</v>
      </c>
      <c r="AS484" s="28">
        <v>0</v>
      </c>
      <c r="AT484" s="28">
        <v>15.32383521</v>
      </c>
      <c r="AU484" s="28">
        <v>9.8082701799999992</v>
      </c>
      <c r="AV484" s="28">
        <v>34.385917699999993</v>
      </c>
      <c r="AW484" s="28">
        <v>44.194187879999994</v>
      </c>
      <c r="AX484" s="28">
        <v>10.14264842</v>
      </c>
      <c r="AY484" s="28">
        <v>0</v>
      </c>
      <c r="AZ484" s="27">
        <v>34.051539459999994</v>
      </c>
      <c r="BA484" s="15"/>
    </row>
    <row r="485" spans="2:53" x14ac:dyDescent="0.2">
      <c r="B485" s="18" t="s">
        <v>654</v>
      </c>
      <c r="C485" s="28">
        <v>84.967609179999997</v>
      </c>
      <c r="D485" s="28">
        <v>35.512167359999999</v>
      </c>
      <c r="E485" s="28">
        <v>20.05912086</v>
      </c>
      <c r="F485" s="28">
        <v>14.047516009999999</v>
      </c>
      <c r="G485" s="28">
        <v>1.4055304900000001</v>
      </c>
      <c r="H485" s="28">
        <v>49.455441819999997</v>
      </c>
      <c r="I485" s="28">
        <v>10.4724673</v>
      </c>
      <c r="J485" s="28">
        <v>2.9976750000000001</v>
      </c>
      <c r="K485" s="28">
        <v>34.502520539999999</v>
      </c>
      <c r="L485" s="28">
        <v>1.48277898</v>
      </c>
      <c r="M485" s="28">
        <v>168.21985599999999</v>
      </c>
      <c r="N485" s="28">
        <v>168.21985599999999</v>
      </c>
      <c r="O485" s="28">
        <v>0</v>
      </c>
      <c r="P485" s="28">
        <v>0</v>
      </c>
      <c r="Q485" s="28">
        <v>0</v>
      </c>
      <c r="R485" s="28">
        <v>253.18746518</v>
      </c>
      <c r="S485" s="28">
        <v>83.700156239999998</v>
      </c>
      <c r="T485" s="28">
        <v>6.7984496399999994</v>
      </c>
      <c r="U485" s="28">
        <v>15.98907331</v>
      </c>
      <c r="V485" s="28">
        <v>4.165E-2</v>
      </c>
      <c r="W485" s="28">
        <v>18.07808378</v>
      </c>
      <c r="X485" s="28">
        <v>6.6672216500000001</v>
      </c>
      <c r="Y485" s="28">
        <v>35.095872679999999</v>
      </c>
      <c r="Z485" s="28">
        <v>3.1495436699999999</v>
      </c>
      <c r="AA485" s="28">
        <v>169.52005097</v>
      </c>
      <c r="AB485" s="28">
        <v>83.667414210000004</v>
      </c>
      <c r="AC485" s="28">
        <v>0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1.9365999999999999E-3</v>
      </c>
      <c r="AK485" s="28">
        <v>1.9365999999999999E-3</v>
      </c>
      <c r="AL485" s="28">
        <v>37.51074981</v>
      </c>
      <c r="AM485" s="28">
        <v>37.51074981</v>
      </c>
      <c r="AN485" s="28">
        <v>0</v>
      </c>
      <c r="AO485" s="28">
        <v>0</v>
      </c>
      <c r="AP485" s="28">
        <v>18.51061872</v>
      </c>
      <c r="AQ485" s="28">
        <v>18.51061872</v>
      </c>
      <c r="AR485" s="28">
        <v>0</v>
      </c>
      <c r="AS485" s="28">
        <v>0</v>
      </c>
      <c r="AT485" s="28">
        <v>56.021368530000004</v>
      </c>
      <c r="AU485" s="28">
        <v>27.647982279999994</v>
      </c>
      <c r="AV485" s="28">
        <v>38.754597980000007</v>
      </c>
      <c r="AW485" s="28">
        <v>66.402580260000008</v>
      </c>
      <c r="AX485" s="28">
        <v>18.189447300000001</v>
      </c>
      <c r="AY485" s="28">
        <v>15.45788211</v>
      </c>
      <c r="AZ485" s="27">
        <v>32.75525085000001</v>
      </c>
      <c r="BA485" s="15"/>
    </row>
    <row r="486" spans="2:53" x14ac:dyDescent="0.2">
      <c r="B486" s="18" t="s">
        <v>655</v>
      </c>
      <c r="C486" s="28">
        <v>4.65536146</v>
      </c>
      <c r="D486" s="28">
        <v>2.5502207099999996</v>
      </c>
      <c r="E486" s="28">
        <v>1.5273575299999997</v>
      </c>
      <c r="F486" s="28">
        <v>0.77192934000000002</v>
      </c>
      <c r="G486" s="28">
        <v>0.25093384000000002</v>
      </c>
      <c r="H486" s="28">
        <v>2.1051407500000003</v>
      </c>
      <c r="I486" s="28">
        <v>0.76304152000000003</v>
      </c>
      <c r="J486" s="28">
        <v>0.97766528000000008</v>
      </c>
      <c r="K486" s="28">
        <v>0</v>
      </c>
      <c r="L486" s="28">
        <v>0.36443395000000001</v>
      </c>
      <c r="M486" s="28">
        <v>63.76025078</v>
      </c>
      <c r="N486" s="28">
        <v>63.273521000000002</v>
      </c>
      <c r="O486" s="28">
        <v>0.48672945000000001</v>
      </c>
      <c r="P486" s="28">
        <v>0</v>
      </c>
      <c r="Q486" s="28">
        <v>3.3000000000000002E-7</v>
      </c>
      <c r="R486" s="28">
        <v>68.415612240000002</v>
      </c>
      <c r="S486" s="28">
        <v>34.880308020000001</v>
      </c>
      <c r="T486" s="28">
        <v>0.51369562000000002</v>
      </c>
      <c r="U486" s="28">
        <v>4.2675446600000004</v>
      </c>
      <c r="V486" s="28">
        <v>0</v>
      </c>
      <c r="W486" s="28">
        <v>0</v>
      </c>
      <c r="X486" s="28">
        <v>5.0883845700000006</v>
      </c>
      <c r="Y486" s="28">
        <v>5.2895454699999993</v>
      </c>
      <c r="Z486" s="28">
        <v>0.2253781</v>
      </c>
      <c r="AA486" s="28">
        <v>50.264856440000003</v>
      </c>
      <c r="AB486" s="28">
        <v>18.150755799999999</v>
      </c>
      <c r="AC486" s="28">
        <v>0</v>
      </c>
      <c r="AD486" s="28">
        <v>0</v>
      </c>
      <c r="AE486" s="28">
        <v>0</v>
      </c>
      <c r="AF486" s="28">
        <v>0</v>
      </c>
      <c r="AG486" s="28">
        <v>0</v>
      </c>
      <c r="AH486" s="28">
        <v>0</v>
      </c>
      <c r="AI486" s="28">
        <v>0</v>
      </c>
      <c r="AJ486" s="28">
        <v>1.9892533600000002</v>
      </c>
      <c r="AK486" s="28">
        <v>1.9892533600000002</v>
      </c>
      <c r="AL486" s="28">
        <v>13.266169529999999</v>
      </c>
      <c r="AM486" s="28">
        <v>13.19116953</v>
      </c>
      <c r="AN486" s="28">
        <v>0</v>
      </c>
      <c r="AO486" s="28">
        <v>7.4999999999999997E-2</v>
      </c>
      <c r="AP486" s="28">
        <v>0.26734978000000004</v>
      </c>
      <c r="AQ486" s="28">
        <v>0.26734978000000004</v>
      </c>
      <c r="AR486" s="28">
        <v>0</v>
      </c>
      <c r="AS486" s="28">
        <v>4.5375209999999999E-2</v>
      </c>
      <c r="AT486" s="28">
        <v>13.578894519999999</v>
      </c>
      <c r="AU486" s="28">
        <v>6.5611146399999996</v>
      </c>
      <c r="AV486" s="28">
        <v>14.31066482</v>
      </c>
      <c r="AW486" s="28">
        <v>20.871779459999999</v>
      </c>
      <c r="AX486" s="28">
        <v>0.15118752999999999</v>
      </c>
      <c r="AY486" s="28">
        <v>0.498006</v>
      </c>
      <c r="AZ486" s="27">
        <v>20.222585929999997</v>
      </c>
      <c r="BA486" s="15"/>
    </row>
    <row r="487" spans="2:53" x14ac:dyDescent="0.2">
      <c r="B487" s="18" t="s">
        <v>656</v>
      </c>
      <c r="C487" s="28">
        <v>140.78237728000002</v>
      </c>
      <c r="D487" s="28">
        <v>75.04769644000001</v>
      </c>
      <c r="E487" s="28">
        <v>35.940811680000003</v>
      </c>
      <c r="F487" s="28">
        <v>37.251384549999997</v>
      </c>
      <c r="G487" s="28">
        <v>1.85550021</v>
      </c>
      <c r="H487" s="28">
        <v>65.73468084000001</v>
      </c>
      <c r="I487" s="28">
        <v>15.08516994</v>
      </c>
      <c r="J487" s="28">
        <v>27.469238319999999</v>
      </c>
      <c r="K487" s="28">
        <v>22.781007320000001</v>
      </c>
      <c r="L487" s="28">
        <v>0.39926526000000001</v>
      </c>
      <c r="M487" s="28">
        <v>201.68950667999999</v>
      </c>
      <c r="N487" s="28">
        <v>162.40910199999999</v>
      </c>
      <c r="O487" s="28">
        <v>39.280404679999997</v>
      </c>
      <c r="P487" s="28">
        <v>0</v>
      </c>
      <c r="Q487" s="28">
        <v>0</v>
      </c>
      <c r="R487" s="28">
        <v>342.47188396000001</v>
      </c>
      <c r="S487" s="28">
        <v>85.512138609999994</v>
      </c>
      <c r="T487" s="28">
        <v>6.1248673899999995</v>
      </c>
      <c r="U487" s="28">
        <v>53.699763500000003</v>
      </c>
      <c r="V487" s="28">
        <v>0</v>
      </c>
      <c r="W487" s="28">
        <v>0</v>
      </c>
      <c r="X487" s="28">
        <v>8.8179490200000004</v>
      </c>
      <c r="Y487" s="28">
        <v>33.312197779999998</v>
      </c>
      <c r="Z487" s="28">
        <v>10.671677990000001</v>
      </c>
      <c r="AA487" s="28">
        <v>198.13859429000001</v>
      </c>
      <c r="AB487" s="28">
        <v>144.33328967</v>
      </c>
      <c r="AC487" s="28">
        <v>0</v>
      </c>
      <c r="AD487" s="28">
        <v>0</v>
      </c>
      <c r="AE487" s="28">
        <v>0</v>
      </c>
      <c r="AF487" s="28">
        <v>0</v>
      </c>
      <c r="AG487" s="28">
        <v>49.945440210000001</v>
      </c>
      <c r="AH487" s="28">
        <v>49.945440210000001</v>
      </c>
      <c r="AI487" s="28">
        <v>0</v>
      </c>
      <c r="AJ487" s="28">
        <v>0</v>
      </c>
      <c r="AK487" s="28">
        <v>49.945440210000001</v>
      </c>
      <c r="AL487" s="28">
        <v>103.46223725</v>
      </c>
      <c r="AM487" s="28">
        <v>103.46223725</v>
      </c>
      <c r="AN487" s="28">
        <v>0</v>
      </c>
      <c r="AO487" s="28">
        <v>0</v>
      </c>
      <c r="AP487" s="28">
        <v>25.508090660000001</v>
      </c>
      <c r="AQ487" s="28">
        <v>25.508090660000001</v>
      </c>
      <c r="AR487" s="28">
        <v>0</v>
      </c>
      <c r="AS487" s="28">
        <v>0</v>
      </c>
      <c r="AT487" s="28">
        <v>128.97032791000001</v>
      </c>
      <c r="AU487" s="28">
        <v>65.308401970000006</v>
      </c>
      <c r="AV487" s="28">
        <v>205.13824899000002</v>
      </c>
      <c r="AW487" s="28">
        <v>270.44665096000006</v>
      </c>
      <c r="AX487" s="28">
        <v>4.0870316399999993</v>
      </c>
      <c r="AY487" s="28">
        <v>39.168380560000003</v>
      </c>
      <c r="AZ487" s="27">
        <v>227.19123876000003</v>
      </c>
      <c r="BA487" s="15"/>
    </row>
    <row r="488" spans="2:53" x14ac:dyDescent="0.2">
      <c r="B488" s="18" t="s">
        <v>657</v>
      </c>
      <c r="C488" s="28">
        <v>491.61719343999994</v>
      </c>
      <c r="D488" s="28">
        <v>454.19952416999996</v>
      </c>
      <c r="E488" s="28">
        <v>315.86002926999998</v>
      </c>
      <c r="F488" s="28">
        <v>135.43633473</v>
      </c>
      <c r="G488" s="28">
        <v>2.90316017</v>
      </c>
      <c r="H488" s="28">
        <v>37.41766926999999</v>
      </c>
      <c r="I488" s="28">
        <v>12.50098794</v>
      </c>
      <c r="J488" s="28">
        <v>6.0076672499999999</v>
      </c>
      <c r="K488" s="28">
        <v>16.763387089999998</v>
      </c>
      <c r="L488" s="28">
        <v>2.1456269900000002</v>
      </c>
      <c r="M488" s="28">
        <v>158.21294169999999</v>
      </c>
      <c r="N488" s="28">
        <v>156.926705</v>
      </c>
      <c r="O488" s="28">
        <v>1.2862366999999999</v>
      </c>
      <c r="P488" s="28">
        <v>0</v>
      </c>
      <c r="Q488" s="28">
        <v>0</v>
      </c>
      <c r="R488" s="28">
        <v>649.83013513999992</v>
      </c>
      <c r="S488" s="28">
        <v>143.71437853999998</v>
      </c>
      <c r="T488" s="28">
        <v>17.280297009999998</v>
      </c>
      <c r="U488" s="28">
        <v>25.728696070000002</v>
      </c>
      <c r="V488" s="28">
        <v>0</v>
      </c>
      <c r="W488" s="28">
        <v>17.997812530000001</v>
      </c>
      <c r="X488" s="28">
        <v>15.623938220000001</v>
      </c>
      <c r="Y488" s="28">
        <v>23.458896450000001</v>
      </c>
      <c r="Z488" s="28">
        <v>35.220275569999998</v>
      </c>
      <c r="AA488" s="28">
        <v>279.02429439000002</v>
      </c>
      <c r="AB488" s="28">
        <v>370.8058407499999</v>
      </c>
      <c r="AC488" s="28">
        <v>0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86.402304670000007</v>
      </c>
      <c r="AM488" s="28">
        <v>86.402304670000007</v>
      </c>
      <c r="AN488" s="28">
        <v>0</v>
      </c>
      <c r="AO488" s="28">
        <v>0</v>
      </c>
      <c r="AP488" s="28">
        <v>0</v>
      </c>
      <c r="AQ488" s="28">
        <v>0</v>
      </c>
      <c r="AR488" s="28">
        <v>0</v>
      </c>
      <c r="AS488" s="28">
        <v>7.9050800000000001E-3</v>
      </c>
      <c r="AT488" s="28">
        <v>86.410209750000007</v>
      </c>
      <c r="AU488" s="28">
        <v>284.39563099999987</v>
      </c>
      <c r="AV488" s="28">
        <v>177.02903489000002</v>
      </c>
      <c r="AW488" s="28">
        <v>461.42466588999991</v>
      </c>
      <c r="AX488" s="28">
        <v>46.919241759999998</v>
      </c>
      <c r="AY488" s="28">
        <v>0</v>
      </c>
      <c r="AZ488" s="27">
        <v>414.50542412999994</v>
      </c>
      <c r="BA488" s="15"/>
    </row>
    <row r="489" spans="2:53" x14ac:dyDescent="0.2">
      <c r="B489" s="18" t="s">
        <v>658</v>
      </c>
      <c r="C489" s="28">
        <v>34.058654279999999</v>
      </c>
      <c r="D489" s="28">
        <v>21.99977234</v>
      </c>
      <c r="E489" s="28">
        <v>14.51976533</v>
      </c>
      <c r="F489" s="28">
        <v>3.8627392899999999</v>
      </c>
      <c r="G489" s="28">
        <v>3.6172677200000001</v>
      </c>
      <c r="H489" s="28">
        <v>12.058881939999999</v>
      </c>
      <c r="I489" s="28">
        <v>5.0018860900000002</v>
      </c>
      <c r="J489" s="28">
        <v>2.2322120000000001</v>
      </c>
      <c r="K489" s="28">
        <v>4.347766</v>
      </c>
      <c r="L489" s="28">
        <v>0.47701784999999997</v>
      </c>
      <c r="M489" s="28">
        <v>124.10222741000001</v>
      </c>
      <c r="N489" s="28">
        <v>121.45084300000001</v>
      </c>
      <c r="O489" s="28">
        <v>1.47433882</v>
      </c>
      <c r="P489" s="28">
        <v>1.1770455900000001</v>
      </c>
      <c r="Q489" s="28">
        <v>0</v>
      </c>
      <c r="R489" s="28">
        <v>158.16088169</v>
      </c>
      <c r="S489" s="28">
        <v>69.040190490000001</v>
      </c>
      <c r="T489" s="28">
        <v>3.5681680600000001</v>
      </c>
      <c r="U489" s="28">
        <v>8.8367453600000001</v>
      </c>
      <c r="V489" s="28">
        <v>0</v>
      </c>
      <c r="W489" s="28">
        <v>0</v>
      </c>
      <c r="X489" s="28">
        <v>7.4585662599999996</v>
      </c>
      <c r="Y489" s="28">
        <v>17.805933899999999</v>
      </c>
      <c r="Z489" s="28">
        <v>2.7814263800000001</v>
      </c>
      <c r="AA489" s="28">
        <v>109.49103045</v>
      </c>
      <c r="AB489" s="28">
        <v>48.66985124</v>
      </c>
      <c r="AC489" s="28">
        <v>0</v>
      </c>
      <c r="AD489" s="28">
        <v>0</v>
      </c>
      <c r="AE489" s="28">
        <v>0</v>
      </c>
      <c r="AF489" s="28">
        <v>0</v>
      </c>
      <c r="AG489" s="28">
        <v>20.680900000000001</v>
      </c>
      <c r="AH489" s="28">
        <v>20.680900000000001</v>
      </c>
      <c r="AI489" s="28">
        <v>0</v>
      </c>
      <c r="AJ489" s="28">
        <v>0</v>
      </c>
      <c r="AK489" s="28">
        <v>20.680900000000001</v>
      </c>
      <c r="AL489" s="28">
        <v>42.744807999999999</v>
      </c>
      <c r="AM489" s="28">
        <v>42.744807999999999</v>
      </c>
      <c r="AN489" s="28">
        <v>0</v>
      </c>
      <c r="AO489" s="28">
        <v>0</v>
      </c>
      <c r="AP489" s="28">
        <v>4.3584942300000007</v>
      </c>
      <c r="AQ489" s="28">
        <v>4.3584942300000007</v>
      </c>
      <c r="AR489" s="28">
        <v>0</v>
      </c>
      <c r="AS489" s="28">
        <v>0</v>
      </c>
      <c r="AT489" s="28">
        <v>47.103302229999997</v>
      </c>
      <c r="AU489" s="28">
        <v>22.247449009999997</v>
      </c>
      <c r="AV489" s="28">
        <v>48.97930753</v>
      </c>
      <c r="AW489" s="28">
        <v>71.226756539999997</v>
      </c>
      <c r="AX489" s="28">
        <v>4.6763627100000003</v>
      </c>
      <c r="AY489" s="28">
        <v>12.105869999999999</v>
      </c>
      <c r="AZ489" s="27">
        <v>54.444523829999994</v>
      </c>
      <c r="BA489" s="15"/>
    </row>
    <row r="490" spans="2:53" x14ac:dyDescent="0.2">
      <c r="B490" s="18" t="s">
        <v>659</v>
      </c>
      <c r="C490" s="28">
        <v>15.8678411</v>
      </c>
      <c r="D490" s="28">
        <v>6.8409253899999998</v>
      </c>
      <c r="E490" s="28">
        <v>3.06056404</v>
      </c>
      <c r="F490" s="28">
        <v>3.14716942</v>
      </c>
      <c r="G490" s="28">
        <v>0.63319193000000007</v>
      </c>
      <c r="H490" s="28">
        <v>9.0269157100000008</v>
      </c>
      <c r="I490" s="28">
        <v>3.6608904900000003</v>
      </c>
      <c r="J490" s="28">
        <v>1.2075149999999999</v>
      </c>
      <c r="K490" s="28">
        <v>3.7031574599999999</v>
      </c>
      <c r="L490" s="28">
        <v>0.45535276000000002</v>
      </c>
      <c r="M490" s="28">
        <v>82.755465290000004</v>
      </c>
      <c r="N490" s="28">
        <v>81.794032999999999</v>
      </c>
      <c r="O490" s="28">
        <v>0.96143229000000008</v>
      </c>
      <c r="P490" s="28">
        <v>0</v>
      </c>
      <c r="Q490" s="28">
        <v>0</v>
      </c>
      <c r="R490" s="28">
        <v>98.62330639000001</v>
      </c>
      <c r="S490" s="28">
        <v>47.346329149999995</v>
      </c>
      <c r="T490" s="28">
        <v>0.81336729000000008</v>
      </c>
      <c r="U490" s="28">
        <v>7.1081388200000006</v>
      </c>
      <c r="V490" s="28">
        <v>0</v>
      </c>
      <c r="W490" s="28">
        <v>0</v>
      </c>
      <c r="X490" s="28">
        <v>5.5729466700000003</v>
      </c>
      <c r="Y490" s="28">
        <v>8.9882136400000014</v>
      </c>
      <c r="Z490" s="28">
        <v>0</v>
      </c>
      <c r="AA490" s="28">
        <v>69.828995570000004</v>
      </c>
      <c r="AB490" s="28">
        <v>28.794310820000007</v>
      </c>
      <c r="AC490" s="28">
        <v>0</v>
      </c>
      <c r="AD490" s="28">
        <v>0</v>
      </c>
      <c r="AE490" s="28">
        <v>0</v>
      </c>
      <c r="AF490" s="28">
        <v>0</v>
      </c>
      <c r="AG490" s="28">
        <v>0</v>
      </c>
      <c r="AH490" s="28">
        <v>0</v>
      </c>
      <c r="AI490" s="28">
        <v>0</v>
      </c>
      <c r="AJ490" s="28">
        <v>0</v>
      </c>
      <c r="AK490" s="28">
        <v>0</v>
      </c>
      <c r="AL490" s="28">
        <v>8.20626313</v>
      </c>
      <c r="AM490" s="28">
        <v>8.20626313</v>
      </c>
      <c r="AN490" s="28">
        <v>0</v>
      </c>
      <c r="AO490" s="28">
        <v>0</v>
      </c>
      <c r="AP490" s="28">
        <v>0</v>
      </c>
      <c r="AQ490" s="28">
        <v>0</v>
      </c>
      <c r="AR490" s="28">
        <v>0</v>
      </c>
      <c r="AS490" s="28">
        <v>0</v>
      </c>
      <c r="AT490" s="28">
        <v>8.20626313</v>
      </c>
      <c r="AU490" s="28">
        <v>20.588047690000007</v>
      </c>
      <c r="AV490" s="28">
        <v>72.177917090000008</v>
      </c>
      <c r="AW490" s="28">
        <v>92.765964780000019</v>
      </c>
      <c r="AX490" s="28">
        <v>0</v>
      </c>
      <c r="AY490" s="28">
        <v>0</v>
      </c>
      <c r="AZ490" s="27">
        <v>92.765964780000019</v>
      </c>
      <c r="BA490" s="15"/>
    </row>
    <row r="491" spans="2:53" x14ac:dyDescent="0.2">
      <c r="B491" s="18" t="s">
        <v>660</v>
      </c>
      <c r="C491" s="28">
        <v>28.292481610000003</v>
      </c>
      <c r="D491" s="28">
        <v>14.95071589</v>
      </c>
      <c r="E491" s="28">
        <v>4.3264565399999997</v>
      </c>
      <c r="F491" s="28">
        <v>8.9369351099999985</v>
      </c>
      <c r="G491" s="28">
        <v>1.6873242399999999</v>
      </c>
      <c r="H491" s="28">
        <v>13.341765720000001</v>
      </c>
      <c r="I491" s="28">
        <v>3.93130677</v>
      </c>
      <c r="J491" s="28">
        <v>2.9309786499999997</v>
      </c>
      <c r="K491" s="28">
        <v>5.7433714500000006</v>
      </c>
      <c r="L491" s="28">
        <v>0.73610884999999993</v>
      </c>
      <c r="M491" s="28">
        <v>112.16188502</v>
      </c>
      <c r="N491" s="28">
        <v>111.07665299999999</v>
      </c>
      <c r="O491" s="28">
        <v>1.0852320200000001</v>
      </c>
      <c r="P491" s="28">
        <v>0</v>
      </c>
      <c r="Q491" s="28">
        <v>0</v>
      </c>
      <c r="R491" s="28">
        <v>140.45436663000001</v>
      </c>
      <c r="S491" s="28">
        <v>65.487164980000003</v>
      </c>
      <c r="T491" s="28">
        <v>2.0082658900000001</v>
      </c>
      <c r="U491" s="28">
        <v>8.099609730000001</v>
      </c>
      <c r="V491" s="28">
        <v>0</v>
      </c>
      <c r="W491" s="28">
        <v>3.4086799500000002</v>
      </c>
      <c r="X491" s="28">
        <v>11.86828614</v>
      </c>
      <c r="Y491" s="28">
        <v>11.397612279999999</v>
      </c>
      <c r="Z491" s="28">
        <v>0</v>
      </c>
      <c r="AA491" s="28">
        <v>102.26961897000001</v>
      </c>
      <c r="AB491" s="28">
        <v>38.184747659999999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  <c r="AJ491" s="28">
        <v>0</v>
      </c>
      <c r="AK491" s="28">
        <v>0</v>
      </c>
      <c r="AL491" s="28">
        <v>3.60439862</v>
      </c>
      <c r="AM491" s="28">
        <v>3.60439862</v>
      </c>
      <c r="AN491" s="28">
        <v>0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3.60439862</v>
      </c>
      <c r="AU491" s="28">
        <v>34.580349040000002</v>
      </c>
      <c r="AV491" s="28">
        <v>26.630518949999999</v>
      </c>
      <c r="AW491" s="28">
        <v>61.210867989999997</v>
      </c>
      <c r="AX491" s="28">
        <v>2.9375455499999998</v>
      </c>
      <c r="AY491" s="28">
        <v>3.1020258700000003</v>
      </c>
      <c r="AZ491" s="27">
        <v>55.171296569999996</v>
      </c>
      <c r="BA491" s="15"/>
    </row>
    <row r="492" spans="2:53" x14ac:dyDescent="0.2">
      <c r="B492" s="18" t="s">
        <v>661</v>
      </c>
      <c r="C492" s="28">
        <v>35.287669690000001</v>
      </c>
      <c r="D492" s="28">
        <v>24.741463640000003</v>
      </c>
      <c r="E492" s="28">
        <v>17.23619953</v>
      </c>
      <c r="F492" s="28">
        <v>6.8653953699999999</v>
      </c>
      <c r="G492" s="28">
        <v>0.63986873999999994</v>
      </c>
      <c r="H492" s="28">
        <v>10.54620605</v>
      </c>
      <c r="I492" s="28">
        <v>4.4824768800000001</v>
      </c>
      <c r="J492" s="28">
        <v>2.1006844</v>
      </c>
      <c r="K492" s="28">
        <v>3.8136245</v>
      </c>
      <c r="L492" s="28">
        <v>0.14942027000000002</v>
      </c>
      <c r="M492" s="28">
        <v>93.097931770000002</v>
      </c>
      <c r="N492" s="28">
        <v>92.425628000000003</v>
      </c>
      <c r="O492" s="28">
        <v>0.67230376999999997</v>
      </c>
      <c r="P492" s="28">
        <v>0</v>
      </c>
      <c r="Q492" s="28">
        <v>0</v>
      </c>
      <c r="R492" s="28">
        <v>128.38560146</v>
      </c>
      <c r="S492" s="28">
        <v>47.446492460000002</v>
      </c>
      <c r="T492" s="28">
        <v>1.78851358</v>
      </c>
      <c r="U492" s="28">
        <v>6.6903917699999997</v>
      </c>
      <c r="V492" s="28">
        <v>0</v>
      </c>
      <c r="W492" s="28">
        <v>0</v>
      </c>
      <c r="X492" s="28">
        <v>13.73758625</v>
      </c>
      <c r="Y492" s="28">
        <v>7.8849919000000002</v>
      </c>
      <c r="Z492" s="28">
        <v>2.7832388900000002</v>
      </c>
      <c r="AA492" s="28">
        <v>80.331214850000009</v>
      </c>
      <c r="AB492" s="28">
        <v>48.054386609999995</v>
      </c>
      <c r="AC492" s="28">
        <v>0</v>
      </c>
      <c r="AD492" s="28">
        <v>0</v>
      </c>
      <c r="AE492" s="28">
        <v>0</v>
      </c>
      <c r="AF492" s="28">
        <v>0</v>
      </c>
      <c r="AG492" s="28">
        <v>19.893632010000001</v>
      </c>
      <c r="AH492" s="28">
        <v>19.893632010000001</v>
      </c>
      <c r="AI492" s="28">
        <v>0</v>
      </c>
      <c r="AJ492" s="28">
        <v>0</v>
      </c>
      <c r="AK492" s="28">
        <v>19.893632010000001</v>
      </c>
      <c r="AL492" s="28">
        <v>61.571510170000003</v>
      </c>
      <c r="AM492" s="28">
        <v>61.571510170000003</v>
      </c>
      <c r="AN492" s="28">
        <v>0</v>
      </c>
      <c r="AO492" s="28">
        <v>0</v>
      </c>
      <c r="AP492" s="28">
        <v>0</v>
      </c>
      <c r="AQ492" s="28">
        <v>0</v>
      </c>
      <c r="AR492" s="28">
        <v>0</v>
      </c>
      <c r="AS492" s="28">
        <v>0</v>
      </c>
      <c r="AT492" s="28">
        <v>61.571510170000003</v>
      </c>
      <c r="AU492" s="28">
        <v>6.3765084499999958</v>
      </c>
      <c r="AV492" s="28">
        <v>48.608184200000004</v>
      </c>
      <c r="AW492" s="28">
        <v>54.98469265</v>
      </c>
      <c r="AX492" s="28">
        <v>0</v>
      </c>
      <c r="AY492" s="28">
        <v>0</v>
      </c>
      <c r="AZ492" s="27">
        <v>54.98469265</v>
      </c>
      <c r="BA492" s="15"/>
    </row>
    <row r="493" spans="2:53" x14ac:dyDescent="0.2">
      <c r="B493" s="18" t="s">
        <v>662</v>
      </c>
      <c r="C493" s="28">
        <v>80.339032950000004</v>
      </c>
      <c r="D493" s="28">
        <v>48.539927249999998</v>
      </c>
      <c r="E493" s="28">
        <v>19.28139955</v>
      </c>
      <c r="F493" s="28">
        <v>26.930174040000001</v>
      </c>
      <c r="G493" s="28">
        <v>2.3283536600000003</v>
      </c>
      <c r="H493" s="28">
        <v>31.799105700000002</v>
      </c>
      <c r="I493" s="28">
        <v>11.71724936</v>
      </c>
      <c r="J493" s="28">
        <v>4.9034170399999999</v>
      </c>
      <c r="K493" s="28">
        <v>14.915393199999999</v>
      </c>
      <c r="L493" s="28">
        <v>0.26304609999999995</v>
      </c>
      <c r="M493" s="28">
        <v>173.61703358</v>
      </c>
      <c r="N493" s="28">
        <v>172.263519</v>
      </c>
      <c r="O493" s="28">
        <v>1.3303645800000001</v>
      </c>
      <c r="P493" s="28">
        <v>0</v>
      </c>
      <c r="Q493" s="28">
        <v>2.315E-2</v>
      </c>
      <c r="R493" s="28">
        <v>253.95606652999999</v>
      </c>
      <c r="S493" s="28">
        <v>78.537216489999992</v>
      </c>
      <c r="T493" s="28">
        <v>16.534327609999998</v>
      </c>
      <c r="U493" s="28">
        <v>13.78764849</v>
      </c>
      <c r="V493" s="28">
        <v>0.26864890000000002</v>
      </c>
      <c r="W493" s="28">
        <v>0</v>
      </c>
      <c r="X493" s="28">
        <v>15.96440419</v>
      </c>
      <c r="Y493" s="28">
        <v>28.595260789999998</v>
      </c>
      <c r="Z493" s="28">
        <v>2.3999689999999997E-2</v>
      </c>
      <c r="AA493" s="28">
        <v>153.71150615999997</v>
      </c>
      <c r="AB493" s="28">
        <v>100.24456037000002</v>
      </c>
      <c r="AC493" s="28">
        <v>0</v>
      </c>
      <c r="AD493" s="28">
        <v>0</v>
      </c>
      <c r="AE493" s="28">
        <v>0</v>
      </c>
      <c r="AF493" s="28">
        <v>0</v>
      </c>
      <c r="AG493" s="28">
        <v>0</v>
      </c>
      <c r="AH493" s="28">
        <v>0</v>
      </c>
      <c r="AI493" s="28">
        <v>0</v>
      </c>
      <c r="AJ493" s="28">
        <v>0</v>
      </c>
      <c r="AK493" s="28">
        <v>0</v>
      </c>
      <c r="AL493" s="28">
        <v>44.978976920000001</v>
      </c>
      <c r="AM493" s="28">
        <v>44.978976920000001</v>
      </c>
      <c r="AN493" s="28">
        <v>0</v>
      </c>
      <c r="AO493" s="28">
        <v>0</v>
      </c>
      <c r="AP493" s="28">
        <v>12.37359895</v>
      </c>
      <c r="AQ493" s="28">
        <v>12.37359895</v>
      </c>
      <c r="AR493" s="28">
        <v>0</v>
      </c>
      <c r="AS493" s="28">
        <v>0</v>
      </c>
      <c r="AT493" s="28">
        <v>57.352575870000003</v>
      </c>
      <c r="AU493" s="28">
        <v>42.891984500000014</v>
      </c>
      <c r="AV493" s="28">
        <v>59.649840520000005</v>
      </c>
      <c r="AW493" s="28">
        <v>102.54182502000002</v>
      </c>
      <c r="AX493" s="28">
        <v>2.8133700899999998</v>
      </c>
      <c r="AY493" s="28">
        <v>7.2235207800000003</v>
      </c>
      <c r="AZ493" s="27">
        <v>92.504934150000011</v>
      </c>
      <c r="BA493" s="15"/>
    </row>
    <row r="494" spans="2:53" x14ac:dyDescent="0.2">
      <c r="B494" s="18" t="s">
        <v>663</v>
      </c>
      <c r="C494" s="28">
        <v>32.213181820000003</v>
      </c>
      <c r="D494" s="28">
        <v>19.229176989999999</v>
      </c>
      <c r="E494" s="28">
        <v>12.043218699999999</v>
      </c>
      <c r="F494" s="28">
        <v>6.3958682500000004</v>
      </c>
      <c r="G494" s="28">
        <v>0.79009004000000005</v>
      </c>
      <c r="H494" s="28">
        <v>12.98400483</v>
      </c>
      <c r="I494" s="28">
        <v>3.1833255199999999</v>
      </c>
      <c r="J494" s="28">
        <v>5.41474075</v>
      </c>
      <c r="K494" s="28">
        <v>4.2261108499999995</v>
      </c>
      <c r="L494" s="28">
        <v>0.15982770999999998</v>
      </c>
      <c r="M494" s="28">
        <v>112.48978851999999</v>
      </c>
      <c r="N494" s="28">
        <v>111.39911499999999</v>
      </c>
      <c r="O494" s="28">
        <v>1.09067352</v>
      </c>
      <c r="P494" s="28">
        <v>0</v>
      </c>
      <c r="Q494" s="28">
        <v>0</v>
      </c>
      <c r="R494" s="28">
        <v>144.70297033999998</v>
      </c>
      <c r="S494" s="28">
        <v>55.366681890000002</v>
      </c>
      <c r="T494" s="28">
        <v>3.03949355</v>
      </c>
      <c r="U494" s="28">
        <v>7.7962735399999996</v>
      </c>
      <c r="V494" s="28">
        <v>0</v>
      </c>
      <c r="W494" s="28">
        <v>0</v>
      </c>
      <c r="X494" s="28">
        <v>7.6439941500000002</v>
      </c>
      <c r="Y494" s="28">
        <v>25.835602959999999</v>
      </c>
      <c r="Z494" s="28">
        <v>2.5524345899999998</v>
      </c>
      <c r="AA494" s="28">
        <v>102.23448068</v>
      </c>
      <c r="AB494" s="28">
        <v>42.468489659999975</v>
      </c>
      <c r="AC494" s="28">
        <v>0</v>
      </c>
      <c r="AD494" s="28">
        <v>0</v>
      </c>
      <c r="AE494" s="28">
        <v>0</v>
      </c>
      <c r="AF494" s="28">
        <v>0</v>
      </c>
      <c r="AG494" s="28">
        <v>17.860043640000001</v>
      </c>
      <c r="AH494" s="28">
        <v>17.860043640000001</v>
      </c>
      <c r="AI494" s="28">
        <v>0</v>
      </c>
      <c r="AJ494" s="28">
        <v>0</v>
      </c>
      <c r="AK494" s="28">
        <v>17.860043640000001</v>
      </c>
      <c r="AL494" s="28">
        <v>40.311698080000006</v>
      </c>
      <c r="AM494" s="28">
        <v>40.311698080000006</v>
      </c>
      <c r="AN494" s="28">
        <v>0</v>
      </c>
      <c r="AO494" s="28">
        <v>0</v>
      </c>
      <c r="AP494" s="28">
        <v>0.87800011</v>
      </c>
      <c r="AQ494" s="28">
        <v>0.87800011</v>
      </c>
      <c r="AR494" s="28">
        <v>0</v>
      </c>
      <c r="AS494" s="28">
        <v>0</v>
      </c>
      <c r="AT494" s="28">
        <v>41.189698190000009</v>
      </c>
      <c r="AU494" s="28">
        <v>19.138835109999967</v>
      </c>
      <c r="AV494" s="28">
        <v>42.870367090000002</v>
      </c>
      <c r="AW494" s="28">
        <v>62.009202199999969</v>
      </c>
      <c r="AX494" s="28">
        <v>3.0410066900000001</v>
      </c>
      <c r="AY494" s="28">
        <v>3.8754244300000003</v>
      </c>
      <c r="AZ494" s="27">
        <v>55.092771079999963</v>
      </c>
      <c r="BA494" s="15"/>
    </row>
    <row r="495" spans="2:53" x14ac:dyDescent="0.2">
      <c r="B495" s="18" t="s">
        <v>664</v>
      </c>
      <c r="C495" s="28">
        <v>17.567240060000003</v>
      </c>
      <c r="D495" s="28">
        <v>6.3412090699999997</v>
      </c>
      <c r="E495" s="28">
        <v>2.4445657199999999</v>
      </c>
      <c r="F495" s="28">
        <v>3.3096209999999999</v>
      </c>
      <c r="G495" s="28">
        <v>0.58702235000000003</v>
      </c>
      <c r="H495" s="28">
        <v>11.226030990000002</v>
      </c>
      <c r="I495" s="28">
        <v>2.8017332700000002</v>
      </c>
      <c r="J495" s="28">
        <v>3.1546772200000004</v>
      </c>
      <c r="K495" s="28">
        <v>3.5924170000000002</v>
      </c>
      <c r="L495" s="28">
        <v>1.6772035000000001</v>
      </c>
      <c r="M495" s="28">
        <v>109.74736</v>
      </c>
      <c r="N495" s="28">
        <v>109.630585</v>
      </c>
      <c r="O495" s="28">
        <v>0.116775</v>
      </c>
      <c r="P495" s="28">
        <v>0</v>
      </c>
      <c r="Q495" s="28">
        <v>0</v>
      </c>
      <c r="R495" s="28">
        <v>127.31460006</v>
      </c>
      <c r="S495" s="28">
        <v>50.350481469999998</v>
      </c>
      <c r="T495" s="28">
        <v>0.53299892000000004</v>
      </c>
      <c r="U495" s="28">
        <v>5.0792362400000002</v>
      </c>
      <c r="V495" s="28">
        <v>0</v>
      </c>
      <c r="W495" s="28">
        <v>2.4764165400000002</v>
      </c>
      <c r="X495" s="28">
        <v>4.46188889</v>
      </c>
      <c r="Y495" s="28">
        <v>11.399727550000001</v>
      </c>
      <c r="Z495" s="28">
        <v>0</v>
      </c>
      <c r="AA495" s="28">
        <v>74.300749609999997</v>
      </c>
      <c r="AB495" s="28">
        <v>53.013850450000007</v>
      </c>
      <c r="AC495" s="28">
        <v>0</v>
      </c>
      <c r="AD495" s="28">
        <v>0</v>
      </c>
      <c r="AE495" s="28">
        <v>0</v>
      </c>
      <c r="AF495" s="28">
        <v>0</v>
      </c>
      <c r="AG495" s="28">
        <v>0</v>
      </c>
      <c r="AH495" s="28">
        <v>0</v>
      </c>
      <c r="AI495" s="28">
        <v>0</v>
      </c>
      <c r="AJ495" s="28">
        <v>0</v>
      </c>
      <c r="AK495" s="28">
        <v>0</v>
      </c>
      <c r="AL495" s="28">
        <v>27.83834581</v>
      </c>
      <c r="AM495" s="28">
        <v>27.83834581</v>
      </c>
      <c r="AN495" s="28">
        <v>0</v>
      </c>
      <c r="AO495" s="28">
        <v>0</v>
      </c>
      <c r="AP495" s="28">
        <v>0</v>
      </c>
      <c r="AQ495" s="28">
        <v>0</v>
      </c>
      <c r="AR495" s="28">
        <v>0</v>
      </c>
      <c r="AS495" s="28">
        <v>0</v>
      </c>
      <c r="AT495" s="28">
        <v>27.83834581</v>
      </c>
      <c r="AU495" s="28">
        <v>25.175504640000007</v>
      </c>
      <c r="AV495" s="28">
        <v>57.012234770000006</v>
      </c>
      <c r="AW495" s="28">
        <v>82.187739410000006</v>
      </c>
      <c r="AX495" s="28">
        <v>0</v>
      </c>
      <c r="AY495" s="28">
        <v>0</v>
      </c>
      <c r="AZ495" s="27">
        <v>82.187739410000006</v>
      </c>
      <c r="BA495" s="15"/>
    </row>
    <row r="496" spans="2:53" x14ac:dyDescent="0.2">
      <c r="B496" s="18" t="s">
        <v>457</v>
      </c>
      <c r="C496" s="28">
        <v>106.073395</v>
      </c>
      <c r="D496" s="28">
        <v>82.074562740000005</v>
      </c>
      <c r="E496" s="28">
        <v>42.564332630000003</v>
      </c>
      <c r="F496" s="28">
        <v>38.371585869999997</v>
      </c>
      <c r="G496" s="28">
        <v>1.1386442400000001</v>
      </c>
      <c r="H496" s="28">
        <v>23.99883226</v>
      </c>
      <c r="I496" s="28">
        <v>12.155393070000001</v>
      </c>
      <c r="J496" s="28">
        <v>3.2120202799999999</v>
      </c>
      <c r="K496" s="28">
        <v>4.0332243999999999</v>
      </c>
      <c r="L496" s="28">
        <v>4.5981945099999999</v>
      </c>
      <c r="M496" s="28">
        <v>99.316797290000011</v>
      </c>
      <c r="N496" s="28">
        <v>98.368592000000007</v>
      </c>
      <c r="O496" s="28">
        <v>0.94820529000000009</v>
      </c>
      <c r="P496" s="28">
        <v>0</v>
      </c>
      <c r="Q496" s="28">
        <v>0</v>
      </c>
      <c r="R496" s="28">
        <v>205.39019229000002</v>
      </c>
      <c r="S496" s="28">
        <v>80.720809650000007</v>
      </c>
      <c r="T496" s="28">
        <v>5.3697580599999997</v>
      </c>
      <c r="U496" s="28">
        <v>9.42068248</v>
      </c>
      <c r="V496" s="28">
        <v>0</v>
      </c>
      <c r="W496" s="28">
        <v>3.3</v>
      </c>
      <c r="X496" s="28">
        <v>12.044449460000001</v>
      </c>
      <c r="Y496" s="28">
        <v>10.80830909</v>
      </c>
      <c r="Z496" s="28">
        <v>0</v>
      </c>
      <c r="AA496" s="28">
        <v>121.66400873999999</v>
      </c>
      <c r="AB496" s="28">
        <v>83.72618355000003</v>
      </c>
      <c r="AC496" s="28">
        <v>0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35.451868060000002</v>
      </c>
      <c r="AM496" s="28">
        <v>35.451868060000002</v>
      </c>
      <c r="AN496" s="28">
        <v>0</v>
      </c>
      <c r="AO496" s="28">
        <v>0</v>
      </c>
      <c r="AP496" s="28">
        <v>0</v>
      </c>
      <c r="AQ496" s="28">
        <v>0</v>
      </c>
      <c r="AR496" s="28">
        <v>0</v>
      </c>
      <c r="AS496" s="28">
        <v>0</v>
      </c>
      <c r="AT496" s="28">
        <v>35.451868060000002</v>
      </c>
      <c r="AU496" s="28">
        <v>48.274315490000028</v>
      </c>
      <c r="AV496" s="28">
        <v>90.10186096000001</v>
      </c>
      <c r="AW496" s="28">
        <v>138.37617645000003</v>
      </c>
      <c r="AX496" s="28">
        <v>0</v>
      </c>
      <c r="AY496" s="28">
        <v>0</v>
      </c>
      <c r="AZ496" s="27">
        <v>138.37617645000003</v>
      </c>
      <c r="BA496" s="15"/>
    </row>
    <row r="497" spans="2:53" x14ac:dyDescent="0.2">
      <c r="B497" s="18" t="s">
        <v>665</v>
      </c>
      <c r="C497" s="28">
        <v>81.409392139999994</v>
      </c>
      <c r="D497" s="28">
        <v>67.982771729999996</v>
      </c>
      <c r="E497" s="28">
        <v>41.553986350000002</v>
      </c>
      <c r="F497" s="28">
        <v>24.71716472</v>
      </c>
      <c r="G497" s="28">
        <v>1.7116206599999999</v>
      </c>
      <c r="H497" s="28">
        <v>13.426620410000002</v>
      </c>
      <c r="I497" s="28">
        <v>7.2857188800000001</v>
      </c>
      <c r="J497" s="28">
        <v>1.6372</v>
      </c>
      <c r="K497" s="28">
        <v>2.2330475499999998</v>
      </c>
      <c r="L497" s="28">
        <v>2.2706539800000001</v>
      </c>
      <c r="M497" s="28">
        <v>162.79728152000001</v>
      </c>
      <c r="N497" s="28">
        <v>110.525448</v>
      </c>
      <c r="O497" s="28">
        <v>52.271833520000001</v>
      </c>
      <c r="P497" s="28">
        <v>0</v>
      </c>
      <c r="Q497" s="28">
        <v>0</v>
      </c>
      <c r="R497" s="28">
        <v>244.20667366000001</v>
      </c>
      <c r="S497" s="28">
        <v>75.279865739999991</v>
      </c>
      <c r="T497" s="28">
        <v>6.7862127300000008</v>
      </c>
      <c r="U497" s="28">
        <v>9.2655519200000001</v>
      </c>
      <c r="V497" s="28">
        <v>0</v>
      </c>
      <c r="W497" s="28">
        <v>0</v>
      </c>
      <c r="X497" s="28">
        <v>13.46525108</v>
      </c>
      <c r="Y497" s="28">
        <v>10.04091274</v>
      </c>
      <c r="Z497" s="28">
        <v>0</v>
      </c>
      <c r="AA497" s="28">
        <v>114.83779420999998</v>
      </c>
      <c r="AB497" s="28">
        <v>129.36887945000001</v>
      </c>
      <c r="AC497" s="28">
        <v>0</v>
      </c>
      <c r="AD497" s="28">
        <v>0</v>
      </c>
      <c r="AE497" s="28">
        <v>0</v>
      </c>
      <c r="AF497" s="28">
        <v>0</v>
      </c>
      <c r="AG497" s="28">
        <v>0</v>
      </c>
      <c r="AH497" s="28">
        <v>0</v>
      </c>
      <c r="AI497" s="28">
        <v>0</v>
      </c>
      <c r="AJ497" s="28">
        <v>0</v>
      </c>
      <c r="AK497" s="28">
        <v>0</v>
      </c>
      <c r="AL497" s="28">
        <v>14.065739349999999</v>
      </c>
      <c r="AM497" s="28">
        <v>14.065739349999999</v>
      </c>
      <c r="AN497" s="28">
        <v>0</v>
      </c>
      <c r="AO497" s="28">
        <v>0</v>
      </c>
      <c r="AP497" s="28">
        <v>0</v>
      </c>
      <c r="AQ497" s="28">
        <v>0</v>
      </c>
      <c r="AR497" s="28">
        <v>0</v>
      </c>
      <c r="AS497" s="28">
        <v>0</v>
      </c>
      <c r="AT497" s="28">
        <v>14.065739349999999</v>
      </c>
      <c r="AU497" s="28">
        <v>115.30314010000001</v>
      </c>
      <c r="AV497" s="28">
        <v>121.83699351</v>
      </c>
      <c r="AW497" s="28">
        <v>237.14013361000002</v>
      </c>
      <c r="AX497" s="28">
        <v>0</v>
      </c>
      <c r="AY497" s="28">
        <v>18.056873329999998</v>
      </c>
      <c r="AZ497" s="27">
        <v>219.08326028000002</v>
      </c>
      <c r="BA497" s="15"/>
    </row>
    <row r="498" spans="2:53" x14ac:dyDescent="0.2">
      <c r="B498" s="18" t="s">
        <v>666</v>
      </c>
      <c r="C498" s="28">
        <v>15.92248255</v>
      </c>
      <c r="D498" s="28">
        <v>10.38171152</v>
      </c>
      <c r="E498" s="28">
        <v>3.7868851600000002</v>
      </c>
      <c r="F498" s="28">
        <v>6.1794131299999995</v>
      </c>
      <c r="G498" s="28">
        <v>0.41541322999999997</v>
      </c>
      <c r="H498" s="28">
        <v>5.5407710300000002</v>
      </c>
      <c r="I498" s="28">
        <v>3.5140336800000003</v>
      </c>
      <c r="J498" s="28">
        <v>1.5608416000000001</v>
      </c>
      <c r="K498" s="28">
        <v>0.27987000000000001</v>
      </c>
      <c r="L498" s="28">
        <v>0.18602574999999999</v>
      </c>
      <c r="M498" s="28">
        <v>73.07392243000001</v>
      </c>
      <c r="N498" s="28">
        <v>71.710918000000007</v>
      </c>
      <c r="O498" s="28">
        <v>1.27864701</v>
      </c>
      <c r="P498" s="28">
        <v>8.4357420000000002E-2</v>
      </c>
      <c r="Q498" s="28">
        <v>0</v>
      </c>
      <c r="R498" s="28">
        <v>88.996404980000008</v>
      </c>
      <c r="S498" s="28">
        <v>41.681825830000001</v>
      </c>
      <c r="T498" s="28">
        <v>1.5022811</v>
      </c>
      <c r="U498" s="28">
        <v>5.0679459099999997</v>
      </c>
      <c r="V498" s="28">
        <v>0</v>
      </c>
      <c r="W498" s="28">
        <v>0</v>
      </c>
      <c r="X498" s="28">
        <v>4.3709194099999999</v>
      </c>
      <c r="Y498" s="28">
        <v>6.2033796700000003</v>
      </c>
      <c r="Z498" s="28">
        <v>0</v>
      </c>
      <c r="AA498" s="28">
        <v>58.826351919999993</v>
      </c>
      <c r="AB498" s="28">
        <v>30.170053060000015</v>
      </c>
      <c r="AC498" s="28">
        <v>0</v>
      </c>
      <c r="AD498" s="28">
        <v>0</v>
      </c>
      <c r="AE498" s="28">
        <v>0</v>
      </c>
      <c r="AF498" s="28">
        <v>0</v>
      </c>
      <c r="AG498" s="28">
        <v>0</v>
      </c>
      <c r="AH498" s="28">
        <v>0</v>
      </c>
      <c r="AI498" s="28">
        <v>0</v>
      </c>
      <c r="AJ498" s="28">
        <v>15.89178064</v>
      </c>
      <c r="AK498" s="28">
        <v>15.89178064</v>
      </c>
      <c r="AL498" s="28">
        <v>4.7690468099999999</v>
      </c>
      <c r="AM498" s="28">
        <v>4.7690468099999999</v>
      </c>
      <c r="AN498" s="28">
        <v>0</v>
      </c>
      <c r="AO498" s="28">
        <v>0</v>
      </c>
      <c r="AP498" s="28">
        <v>0</v>
      </c>
      <c r="AQ498" s="28">
        <v>0</v>
      </c>
      <c r="AR498" s="28">
        <v>0</v>
      </c>
      <c r="AS498" s="28">
        <v>18.342370980000002</v>
      </c>
      <c r="AT498" s="28">
        <v>23.111417790000001</v>
      </c>
      <c r="AU498" s="28">
        <v>22.950415910000014</v>
      </c>
      <c r="AV498" s="28">
        <v>60.346448639999998</v>
      </c>
      <c r="AW498" s="28">
        <v>83.296864550000009</v>
      </c>
      <c r="AX498" s="28">
        <v>2.0273295400000002</v>
      </c>
      <c r="AY498" s="28">
        <v>0</v>
      </c>
      <c r="AZ498" s="27">
        <v>81.269535010000013</v>
      </c>
      <c r="BA498" s="15"/>
    </row>
    <row r="499" spans="2:53" x14ac:dyDescent="0.2">
      <c r="B499" s="18" t="s">
        <v>667</v>
      </c>
      <c r="C499" s="28">
        <v>160.83286319000001</v>
      </c>
      <c r="D499" s="28">
        <v>118.29329603000001</v>
      </c>
      <c r="E499" s="28">
        <v>79.955861150000004</v>
      </c>
      <c r="F499" s="28">
        <v>36.533164399999997</v>
      </c>
      <c r="G499" s="28">
        <v>1.80427048</v>
      </c>
      <c r="H499" s="28">
        <v>42.539567159999997</v>
      </c>
      <c r="I499" s="28">
        <v>14.80577418</v>
      </c>
      <c r="J499" s="28">
        <v>13.58617261</v>
      </c>
      <c r="K499" s="28">
        <v>13.720791349999999</v>
      </c>
      <c r="L499" s="28">
        <v>0.42682902</v>
      </c>
      <c r="M499" s="28">
        <v>252.68896423000001</v>
      </c>
      <c r="N499" s="28">
        <v>251.34338500000001</v>
      </c>
      <c r="O499" s="28">
        <v>1.34557923</v>
      </c>
      <c r="P499" s="28">
        <v>0</v>
      </c>
      <c r="Q499" s="28">
        <v>0</v>
      </c>
      <c r="R499" s="28">
        <v>413.52182742000002</v>
      </c>
      <c r="S499" s="28">
        <v>149.66326705</v>
      </c>
      <c r="T499" s="28">
        <v>7.8993761399999993</v>
      </c>
      <c r="U499" s="28">
        <v>33.89610278</v>
      </c>
      <c r="V499" s="28">
        <v>0</v>
      </c>
      <c r="W499" s="28">
        <v>0</v>
      </c>
      <c r="X499" s="28">
        <v>10.90074493</v>
      </c>
      <c r="Y499" s="28">
        <v>57.004000549999994</v>
      </c>
      <c r="Z499" s="28">
        <v>4.3665495200000004</v>
      </c>
      <c r="AA499" s="28">
        <v>263.73004096999995</v>
      </c>
      <c r="AB499" s="28">
        <v>149.79178645000007</v>
      </c>
      <c r="AC499" s="28">
        <v>0</v>
      </c>
      <c r="AD499" s="28">
        <v>0</v>
      </c>
      <c r="AE499" s="28">
        <v>0</v>
      </c>
      <c r="AF499" s="28">
        <v>0</v>
      </c>
      <c r="AG499" s="28">
        <v>0</v>
      </c>
      <c r="AH499" s="28">
        <v>0</v>
      </c>
      <c r="AI499" s="28">
        <v>0</v>
      </c>
      <c r="AJ499" s="28">
        <v>0</v>
      </c>
      <c r="AK499" s="28">
        <v>0</v>
      </c>
      <c r="AL499" s="28">
        <v>86.748184780000003</v>
      </c>
      <c r="AM499" s="28">
        <v>86.748184780000003</v>
      </c>
      <c r="AN499" s="28">
        <v>0</v>
      </c>
      <c r="AO499" s="28">
        <v>0</v>
      </c>
      <c r="AP499" s="28">
        <v>14.66806712</v>
      </c>
      <c r="AQ499" s="28">
        <v>14.66806712</v>
      </c>
      <c r="AR499" s="28">
        <v>0</v>
      </c>
      <c r="AS499" s="28">
        <v>0</v>
      </c>
      <c r="AT499" s="28">
        <v>101.41625190000001</v>
      </c>
      <c r="AU499" s="28">
        <v>48.375534550000069</v>
      </c>
      <c r="AV499" s="28">
        <v>87.885322489999993</v>
      </c>
      <c r="AW499" s="28">
        <v>136.26085704000008</v>
      </c>
      <c r="AX499" s="28">
        <v>22.264354779999998</v>
      </c>
      <c r="AY499" s="28">
        <v>13.208701550000001</v>
      </c>
      <c r="AZ499" s="27">
        <v>100.78780071000008</v>
      </c>
      <c r="BA499" s="15"/>
    </row>
    <row r="500" spans="2:53" x14ac:dyDescent="0.2">
      <c r="B500" s="18" t="s">
        <v>668</v>
      </c>
      <c r="C500" s="28">
        <v>70.18373446999999</v>
      </c>
      <c r="D500" s="28">
        <v>20.165180879999998</v>
      </c>
      <c r="E500" s="28">
        <v>6.0895932899999998</v>
      </c>
      <c r="F500" s="28">
        <v>12.67113159</v>
      </c>
      <c r="G500" s="28">
        <v>1.4044559999999999</v>
      </c>
      <c r="H500" s="28">
        <v>50.018553589999996</v>
      </c>
      <c r="I500" s="28">
        <v>10.686073560000001</v>
      </c>
      <c r="J500" s="28">
        <v>3.8294250299999999</v>
      </c>
      <c r="K500" s="28">
        <v>35.035522299999997</v>
      </c>
      <c r="L500" s="28">
        <v>0.46753269999999997</v>
      </c>
      <c r="M500" s="28">
        <v>103.87643660000001</v>
      </c>
      <c r="N500" s="28">
        <v>100.970916</v>
      </c>
      <c r="O500" s="28">
        <v>0.7602888000000001</v>
      </c>
      <c r="P500" s="28">
        <v>2.1452317999999999</v>
      </c>
      <c r="Q500" s="28">
        <v>0</v>
      </c>
      <c r="R500" s="28">
        <v>174.06017107</v>
      </c>
      <c r="S500" s="28">
        <v>58.031063680000003</v>
      </c>
      <c r="T500" s="28">
        <v>1.061534</v>
      </c>
      <c r="U500" s="28">
        <v>10.815569960000001</v>
      </c>
      <c r="V500" s="28">
        <v>0</v>
      </c>
      <c r="W500" s="28">
        <v>0</v>
      </c>
      <c r="X500" s="28">
        <v>14.65026312</v>
      </c>
      <c r="Y500" s="28">
        <v>40.61905479</v>
      </c>
      <c r="Z500" s="28">
        <v>1.5564370000000001</v>
      </c>
      <c r="AA500" s="28">
        <v>126.73392255</v>
      </c>
      <c r="AB500" s="28">
        <v>47.326248519999993</v>
      </c>
      <c r="AC500" s="28">
        <v>0</v>
      </c>
      <c r="AD500" s="28">
        <v>0</v>
      </c>
      <c r="AE500" s="28">
        <v>0</v>
      </c>
      <c r="AF500" s="28">
        <v>0</v>
      </c>
      <c r="AG500" s="28">
        <v>0</v>
      </c>
      <c r="AH500" s="28">
        <v>0</v>
      </c>
      <c r="AI500" s="28">
        <v>0</v>
      </c>
      <c r="AJ500" s="28">
        <v>0</v>
      </c>
      <c r="AK500" s="28">
        <v>0</v>
      </c>
      <c r="AL500" s="28">
        <v>26.41874374</v>
      </c>
      <c r="AM500" s="28">
        <v>16.340132029999999</v>
      </c>
      <c r="AN500" s="28">
        <v>10.078611710000001</v>
      </c>
      <c r="AO500" s="28">
        <v>0</v>
      </c>
      <c r="AP500" s="28">
        <v>3.2066384399999999</v>
      </c>
      <c r="AQ500" s="28">
        <v>3.2066384399999999</v>
      </c>
      <c r="AR500" s="28">
        <v>0</v>
      </c>
      <c r="AS500" s="28">
        <v>0</v>
      </c>
      <c r="AT500" s="28">
        <v>29.625382179999999</v>
      </c>
      <c r="AU500" s="28">
        <v>17.700866339999994</v>
      </c>
      <c r="AV500" s="28">
        <v>28.076721410000001</v>
      </c>
      <c r="AW500" s="28">
        <v>45.777587749999995</v>
      </c>
      <c r="AX500" s="28">
        <v>0</v>
      </c>
      <c r="AY500" s="28">
        <v>0</v>
      </c>
      <c r="AZ500" s="27">
        <v>45.777587749999995</v>
      </c>
      <c r="BA500" s="15"/>
    </row>
    <row r="501" spans="2:53" x14ac:dyDescent="0.2">
      <c r="B501" s="18" t="s">
        <v>431</v>
      </c>
      <c r="C501" s="28">
        <v>91.305081550000011</v>
      </c>
      <c r="D501" s="28">
        <v>53.657722509999999</v>
      </c>
      <c r="E501" s="28">
        <v>27.432082079999997</v>
      </c>
      <c r="F501" s="28">
        <v>23.996522760000001</v>
      </c>
      <c r="G501" s="28">
        <v>2.2291176699999999</v>
      </c>
      <c r="H501" s="28">
        <v>37.647359040000005</v>
      </c>
      <c r="I501" s="28">
        <v>17.77830286</v>
      </c>
      <c r="J501" s="28">
        <v>4.8110590000000002</v>
      </c>
      <c r="K501" s="28">
        <v>11.09937736</v>
      </c>
      <c r="L501" s="28">
        <v>3.95861982</v>
      </c>
      <c r="M501" s="28">
        <v>222.50876735</v>
      </c>
      <c r="N501" s="28">
        <v>220.598311</v>
      </c>
      <c r="O501" s="28">
        <v>1.91045635</v>
      </c>
      <c r="P501" s="28">
        <v>0</v>
      </c>
      <c r="Q501" s="28">
        <v>0</v>
      </c>
      <c r="R501" s="28">
        <v>313.81384890000004</v>
      </c>
      <c r="S501" s="28">
        <v>109.81556981999999</v>
      </c>
      <c r="T501" s="28">
        <v>9.2994985000000003</v>
      </c>
      <c r="U501" s="28">
        <v>16.905096289999999</v>
      </c>
      <c r="V501" s="28">
        <v>1.08922706</v>
      </c>
      <c r="W501" s="28">
        <v>12.005105260000001</v>
      </c>
      <c r="X501" s="28">
        <v>11.133531189999999</v>
      </c>
      <c r="Y501" s="28">
        <v>35.177730909999994</v>
      </c>
      <c r="Z501" s="28">
        <v>0</v>
      </c>
      <c r="AA501" s="28">
        <v>195.42575902999999</v>
      </c>
      <c r="AB501" s="28">
        <v>118.38808987000004</v>
      </c>
      <c r="AC501" s="28">
        <v>0</v>
      </c>
      <c r="AD501" s="28">
        <v>0</v>
      </c>
      <c r="AE501" s="28">
        <v>0</v>
      </c>
      <c r="AF501" s="28">
        <v>0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28">
        <v>30.270519440000001</v>
      </c>
      <c r="AM501" s="28">
        <v>30.270519440000001</v>
      </c>
      <c r="AN501" s="28">
        <v>0</v>
      </c>
      <c r="AO501" s="28">
        <v>0</v>
      </c>
      <c r="AP501" s="28">
        <v>0</v>
      </c>
      <c r="AQ501" s="28">
        <v>0</v>
      </c>
      <c r="AR501" s="28">
        <v>0</v>
      </c>
      <c r="AS501" s="28">
        <v>0</v>
      </c>
      <c r="AT501" s="28">
        <v>30.270519440000001</v>
      </c>
      <c r="AU501" s="28">
        <v>88.117570430000043</v>
      </c>
      <c r="AV501" s="28">
        <v>113.34916401999999</v>
      </c>
      <c r="AW501" s="28">
        <v>201.46673445000005</v>
      </c>
      <c r="AX501" s="28">
        <v>21.81047646</v>
      </c>
      <c r="AY501" s="28">
        <v>11.380555900000001</v>
      </c>
      <c r="AZ501" s="27">
        <v>168.27570209000007</v>
      </c>
      <c r="BA501" s="15"/>
    </row>
    <row r="502" spans="2:53" x14ac:dyDescent="0.2">
      <c r="B502" s="18" t="s">
        <v>638</v>
      </c>
      <c r="C502" s="28">
        <v>75.90622286</v>
      </c>
      <c r="D502" s="28">
        <v>43.966875019999996</v>
      </c>
      <c r="E502" s="28">
        <v>12.605329900000001</v>
      </c>
      <c r="F502" s="28">
        <v>29.651224299999999</v>
      </c>
      <c r="G502" s="28">
        <v>1.71032082</v>
      </c>
      <c r="H502" s="28">
        <v>31.93934784</v>
      </c>
      <c r="I502" s="28">
        <v>14.9431815</v>
      </c>
      <c r="J502" s="28">
        <v>2.70307765</v>
      </c>
      <c r="K502" s="28">
        <v>11.62535428</v>
      </c>
      <c r="L502" s="28">
        <v>2.66773441</v>
      </c>
      <c r="M502" s="28">
        <v>143.03281804</v>
      </c>
      <c r="N502" s="28">
        <v>141.950424</v>
      </c>
      <c r="O502" s="28">
        <v>1.0823940400000001</v>
      </c>
      <c r="P502" s="28">
        <v>0</v>
      </c>
      <c r="Q502" s="28">
        <v>0</v>
      </c>
      <c r="R502" s="28">
        <v>218.93904090000001</v>
      </c>
      <c r="S502" s="28">
        <v>60.362942240000002</v>
      </c>
      <c r="T502" s="28">
        <v>2.32794415</v>
      </c>
      <c r="U502" s="28">
        <v>13.67729295</v>
      </c>
      <c r="V502" s="28">
        <v>0</v>
      </c>
      <c r="W502" s="28">
        <v>1.02161726</v>
      </c>
      <c r="X502" s="28">
        <v>10.07556183</v>
      </c>
      <c r="Y502" s="28">
        <v>12.719046519999999</v>
      </c>
      <c r="Z502" s="28">
        <v>0</v>
      </c>
      <c r="AA502" s="28">
        <v>100.18440494999999</v>
      </c>
      <c r="AB502" s="28">
        <v>118.75463595000002</v>
      </c>
      <c r="AC502" s="28">
        <v>0</v>
      </c>
      <c r="AD502" s="28">
        <v>0</v>
      </c>
      <c r="AE502" s="28">
        <v>0</v>
      </c>
      <c r="AF502" s="28">
        <v>0</v>
      </c>
      <c r="AG502" s="28">
        <v>0</v>
      </c>
      <c r="AH502" s="28">
        <v>0</v>
      </c>
      <c r="AI502" s="28">
        <v>0</v>
      </c>
      <c r="AJ502" s="28">
        <v>1.9075476299999998</v>
      </c>
      <c r="AK502" s="28">
        <v>1.9075476299999998</v>
      </c>
      <c r="AL502" s="28">
        <v>17.11304187</v>
      </c>
      <c r="AM502" s="28">
        <v>17.11304187</v>
      </c>
      <c r="AN502" s="28">
        <v>0</v>
      </c>
      <c r="AO502" s="28">
        <v>0</v>
      </c>
      <c r="AP502" s="28">
        <v>0</v>
      </c>
      <c r="AQ502" s="28">
        <v>0</v>
      </c>
      <c r="AR502" s="28">
        <v>0</v>
      </c>
      <c r="AS502" s="28">
        <v>0</v>
      </c>
      <c r="AT502" s="28">
        <v>17.11304187</v>
      </c>
      <c r="AU502" s="28">
        <v>103.54914171000001</v>
      </c>
      <c r="AV502" s="28">
        <v>229.45411579999998</v>
      </c>
      <c r="AW502" s="28">
        <v>333.00325751000003</v>
      </c>
      <c r="AX502" s="28">
        <v>12.860258879999998</v>
      </c>
      <c r="AY502" s="28">
        <v>59.399243069999997</v>
      </c>
      <c r="AZ502" s="27">
        <v>260.74375556000001</v>
      </c>
      <c r="BA502" s="15"/>
    </row>
    <row r="503" spans="2:53" x14ac:dyDescent="0.2">
      <c r="B503" s="18" t="s">
        <v>317</v>
      </c>
      <c r="C503" s="28">
        <v>83.201819099999994</v>
      </c>
      <c r="D503" s="28">
        <v>42.361448330000002</v>
      </c>
      <c r="E503" s="28">
        <v>14.17137243</v>
      </c>
      <c r="F503" s="28">
        <v>26.134659840000001</v>
      </c>
      <c r="G503" s="28">
        <v>2.0554160600000002</v>
      </c>
      <c r="H503" s="28">
        <v>40.84037077</v>
      </c>
      <c r="I503" s="28">
        <v>13.62859104</v>
      </c>
      <c r="J503" s="28">
        <v>15.318431070000001</v>
      </c>
      <c r="K503" s="28">
        <v>11.563587779999999</v>
      </c>
      <c r="L503" s="28">
        <v>0.32976087999999998</v>
      </c>
      <c r="M503" s="28">
        <v>216.61782088999999</v>
      </c>
      <c r="N503" s="28">
        <v>215.71504300000001</v>
      </c>
      <c r="O503" s="28">
        <v>0.69747789000000004</v>
      </c>
      <c r="P503" s="28">
        <v>0</v>
      </c>
      <c r="Q503" s="28">
        <v>0.20530000000000001</v>
      </c>
      <c r="R503" s="28">
        <v>299.81963998999998</v>
      </c>
      <c r="S503" s="28">
        <v>94.501552870000012</v>
      </c>
      <c r="T503" s="28">
        <v>1.4522445400000001</v>
      </c>
      <c r="U503" s="28">
        <v>21.440942639999999</v>
      </c>
      <c r="V503" s="28">
        <v>0</v>
      </c>
      <c r="W503" s="28">
        <v>0</v>
      </c>
      <c r="X503" s="28">
        <v>25.641496539999999</v>
      </c>
      <c r="Y503" s="28">
        <v>45.756090969999995</v>
      </c>
      <c r="Z503" s="28">
        <v>0</v>
      </c>
      <c r="AA503" s="28">
        <v>188.79232756000002</v>
      </c>
      <c r="AB503" s="28">
        <v>111.02731242999997</v>
      </c>
      <c r="AC503" s="28">
        <v>0</v>
      </c>
      <c r="AD503" s="28">
        <v>0</v>
      </c>
      <c r="AE503" s="28">
        <v>0</v>
      </c>
      <c r="AF503" s="28">
        <v>0</v>
      </c>
      <c r="AG503" s="28">
        <v>0</v>
      </c>
      <c r="AH503" s="28">
        <v>0</v>
      </c>
      <c r="AI503" s="28">
        <v>0</v>
      </c>
      <c r="AJ503" s="28">
        <v>12.97983762</v>
      </c>
      <c r="AK503" s="28">
        <v>12.97983762</v>
      </c>
      <c r="AL503" s="28">
        <v>79.533440190000007</v>
      </c>
      <c r="AM503" s="28">
        <v>79.533440190000007</v>
      </c>
      <c r="AN503" s="28">
        <v>0</v>
      </c>
      <c r="AO503" s="28">
        <v>0</v>
      </c>
      <c r="AP503" s="28">
        <v>0</v>
      </c>
      <c r="AQ503" s="28">
        <v>0</v>
      </c>
      <c r="AR503" s="28">
        <v>0</v>
      </c>
      <c r="AS503" s="28">
        <v>8.7009596699999996</v>
      </c>
      <c r="AT503" s="28">
        <v>88.234399860000011</v>
      </c>
      <c r="AU503" s="28">
        <v>35.772750189999954</v>
      </c>
      <c r="AV503" s="28">
        <v>111.97719936</v>
      </c>
      <c r="AW503" s="28">
        <v>147.74994954999994</v>
      </c>
      <c r="AX503" s="28">
        <v>6.8791390400000001</v>
      </c>
      <c r="AY503" s="28">
        <v>30.538695989999997</v>
      </c>
      <c r="AZ503" s="27">
        <v>110.33211451999993</v>
      </c>
      <c r="BA503" s="15"/>
    </row>
    <row r="504" spans="2:53" x14ac:dyDescent="0.2">
      <c r="B504" s="18" t="s">
        <v>558</v>
      </c>
      <c r="C504" s="28">
        <v>10.920584909999999</v>
      </c>
      <c r="D504" s="28">
        <v>5.8123550599999998</v>
      </c>
      <c r="E504" s="28">
        <v>2.6460195099999999</v>
      </c>
      <c r="F504" s="28">
        <v>2.1299872</v>
      </c>
      <c r="G504" s="28">
        <v>1.0363483499999999</v>
      </c>
      <c r="H504" s="28">
        <v>5.1082298499999998</v>
      </c>
      <c r="I504" s="28">
        <v>1.6289448999999998</v>
      </c>
      <c r="J504" s="28">
        <v>1.2874908</v>
      </c>
      <c r="K504" s="28">
        <v>2.0248426500000001</v>
      </c>
      <c r="L504" s="28">
        <v>0.1669515</v>
      </c>
      <c r="M504" s="28">
        <v>80.389476000000002</v>
      </c>
      <c r="N504" s="28">
        <v>80.389476000000002</v>
      </c>
      <c r="O504" s="28">
        <v>0</v>
      </c>
      <c r="P504" s="28">
        <v>0</v>
      </c>
      <c r="Q504" s="28">
        <v>0</v>
      </c>
      <c r="R504" s="28">
        <v>91.310060910000004</v>
      </c>
      <c r="S504" s="28">
        <v>45.83813688</v>
      </c>
      <c r="T504" s="28">
        <v>1.5240560000000001</v>
      </c>
      <c r="U504" s="28">
        <v>4.8512959699999998</v>
      </c>
      <c r="V504" s="28">
        <v>0</v>
      </c>
      <c r="W504" s="28">
        <v>0</v>
      </c>
      <c r="X504" s="28">
        <v>2.3168638700000002</v>
      </c>
      <c r="Y504" s="28">
        <v>2.6768502700000001</v>
      </c>
      <c r="Z504" s="28">
        <v>0</v>
      </c>
      <c r="AA504" s="28">
        <v>57.207202990000006</v>
      </c>
      <c r="AB504" s="28">
        <v>34.102857919999998</v>
      </c>
      <c r="AC504" s="28">
        <v>0</v>
      </c>
      <c r="AD504" s="28">
        <v>0</v>
      </c>
      <c r="AE504" s="28">
        <v>0</v>
      </c>
      <c r="AF504" s="28">
        <v>0</v>
      </c>
      <c r="AG504" s="28">
        <v>0</v>
      </c>
      <c r="AH504" s="28">
        <v>0</v>
      </c>
      <c r="AI504" s="28">
        <v>0</v>
      </c>
      <c r="AJ504" s="28">
        <v>1.8981000000000001E-2</v>
      </c>
      <c r="AK504" s="28">
        <v>1.8981000000000001E-2</v>
      </c>
      <c r="AL504" s="28">
        <v>4.9065002999999994</v>
      </c>
      <c r="AM504" s="28">
        <v>4.9065002999999994</v>
      </c>
      <c r="AN504" s="28">
        <v>0</v>
      </c>
      <c r="AO504" s="28">
        <v>0</v>
      </c>
      <c r="AP504" s="28">
        <v>0</v>
      </c>
      <c r="AQ504" s="28">
        <v>0</v>
      </c>
      <c r="AR504" s="28">
        <v>0</v>
      </c>
      <c r="AS504" s="28">
        <v>0.28415794</v>
      </c>
      <c r="AT504" s="28">
        <v>5.1906582399999994</v>
      </c>
      <c r="AU504" s="28">
        <v>28.931180679999997</v>
      </c>
      <c r="AV504" s="28">
        <v>71.885362829999991</v>
      </c>
      <c r="AW504" s="28">
        <v>100.81654350999999</v>
      </c>
      <c r="AX504" s="28">
        <v>0</v>
      </c>
      <c r="AY504" s="28">
        <v>10.52524077</v>
      </c>
      <c r="AZ504" s="27">
        <v>90.291302739999992</v>
      </c>
      <c r="BA504" s="15"/>
    </row>
    <row r="505" spans="2:53" x14ac:dyDescent="0.2">
      <c r="B505" s="18" t="s">
        <v>387</v>
      </c>
      <c r="C505" s="28">
        <v>17.94324168</v>
      </c>
      <c r="D505" s="28">
        <v>5.9543149199999998</v>
      </c>
      <c r="E505" s="28">
        <v>0.73954428999999999</v>
      </c>
      <c r="F505" s="28">
        <v>4.6570144100000004</v>
      </c>
      <c r="G505" s="28">
        <v>0.55775622000000002</v>
      </c>
      <c r="H505" s="28">
        <v>11.98892676</v>
      </c>
      <c r="I505" s="28">
        <v>7.5592661799999998</v>
      </c>
      <c r="J505" s="28">
        <v>2.174865</v>
      </c>
      <c r="K505" s="28">
        <v>2.10472898</v>
      </c>
      <c r="L505" s="28">
        <v>0.15006659999999999</v>
      </c>
      <c r="M505" s="28">
        <v>64.525566359999999</v>
      </c>
      <c r="N505" s="28">
        <v>61.729396999999999</v>
      </c>
      <c r="O505" s="28">
        <v>0.75318722999999999</v>
      </c>
      <c r="P505" s="28">
        <v>0</v>
      </c>
      <c r="Q505" s="28">
        <v>2.04298213</v>
      </c>
      <c r="R505" s="28">
        <v>82.468808039999999</v>
      </c>
      <c r="S505" s="28">
        <v>33.558141069999998</v>
      </c>
      <c r="T505" s="28">
        <v>0.47469099999999997</v>
      </c>
      <c r="U505" s="28">
        <v>5.5879167300000008</v>
      </c>
      <c r="V505" s="28">
        <v>0</v>
      </c>
      <c r="W505" s="28">
        <v>0</v>
      </c>
      <c r="X505" s="28">
        <v>6.8509363600000004</v>
      </c>
      <c r="Y505" s="28">
        <v>7.13265379</v>
      </c>
      <c r="Z505" s="28">
        <v>0</v>
      </c>
      <c r="AA505" s="28">
        <v>53.604338949999999</v>
      </c>
      <c r="AB505" s="28">
        <v>28.86446909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0.19193399999999999</v>
      </c>
      <c r="AK505" s="28">
        <v>0.19193399999999999</v>
      </c>
      <c r="AL505" s="28">
        <v>2.8489103500000001</v>
      </c>
      <c r="AM505" s="28">
        <v>2.8489103500000001</v>
      </c>
      <c r="AN505" s="28">
        <v>0</v>
      </c>
      <c r="AO505" s="28">
        <v>0</v>
      </c>
      <c r="AP505" s="28">
        <v>0</v>
      </c>
      <c r="AQ505" s="28">
        <v>0</v>
      </c>
      <c r="AR505" s="28">
        <v>0</v>
      </c>
      <c r="AS505" s="28">
        <v>0</v>
      </c>
      <c r="AT505" s="28">
        <v>2.8489103500000001</v>
      </c>
      <c r="AU505" s="28">
        <v>26.207492739999999</v>
      </c>
      <c r="AV505" s="28">
        <v>17.465768820000001</v>
      </c>
      <c r="AW505" s="28">
        <v>43.67326156</v>
      </c>
      <c r="AX505" s="28">
        <v>0</v>
      </c>
      <c r="AY505" s="28">
        <v>0</v>
      </c>
      <c r="AZ505" s="27">
        <v>43.67326156</v>
      </c>
      <c r="BA505" s="15"/>
    </row>
    <row r="506" spans="2:53" x14ac:dyDescent="0.2">
      <c r="B506" s="18" t="s">
        <v>669</v>
      </c>
      <c r="C506" s="28">
        <v>82.859642550000018</v>
      </c>
      <c r="D506" s="28">
        <v>51.566851140000011</v>
      </c>
      <c r="E506" s="28">
        <v>34.036755060000004</v>
      </c>
      <c r="F506" s="28">
        <v>16.02558591</v>
      </c>
      <c r="G506" s="28">
        <v>1.5045101699999999</v>
      </c>
      <c r="H506" s="28">
        <v>31.292791410000003</v>
      </c>
      <c r="I506" s="28">
        <v>10.27564224</v>
      </c>
      <c r="J506" s="28">
        <v>3.7963525899999997</v>
      </c>
      <c r="K506" s="28">
        <v>16.847033850000003</v>
      </c>
      <c r="L506" s="28">
        <v>0.37376272999999999</v>
      </c>
      <c r="M506" s="28">
        <v>151.30790114999999</v>
      </c>
      <c r="N506" s="28">
        <v>125.192629</v>
      </c>
      <c r="O506" s="28">
        <v>26.115272149999999</v>
      </c>
      <c r="P506" s="28">
        <v>0</v>
      </c>
      <c r="Q506" s="28">
        <v>0</v>
      </c>
      <c r="R506" s="28">
        <v>234.16754370000001</v>
      </c>
      <c r="S506" s="28">
        <v>103.25550423</v>
      </c>
      <c r="T506" s="28">
        <v>2.1578045000000001</v>
      </c>
      <c r="U506" s="28">
        <v>9.3003074300000002</v>
      </c>
      <c r="V506" s="28">
        <v>0</v>
      </c>
      <c r="W506" s="28">
        <v>0</v>
      </c>
      <c r="X506" s="28">
        <v>8.6867091300000006</v>
      </c>
      <c r="Y506" s="28">
        <v>21.340582140000002</v>
      </c>
      <c r="Z506" s="28">
        <v>2.18258032</v>
      </c>
      <c r="AA506" s="28">
        <v>146.92348774999999</v>
      </c>
      <c r="AB506" s="28">
        <v>87.244055950000018</v>
      </c>
      <c r="AC506" s="28">
        <v>0</v>
      </c>
      <c r="AD506" s="28">
        <v>0</v>
      </c>
      <c r="AE506" s="28">
        <v>0</v>
      </c>
      <c r="AF506" s="28">
        <v>0</v>
      </c>
      <c r="AG506" s="28">
        <v>8.8840000000000003</v>
      </c>
      <c r="AH506" s="28">
        <v>8.8840000000000003</v>
      </c>
      <c r="AI506" s="28">
        <v>0</v>
      </c>
      <c r="AJ506" s="28">
        <v>0</v>
      </c>
      <c r="AK506" s="28">
        <v>8.8840000000000003</v>
      </c>
      <c r="AL506" s="28">
        <v>36.375484869999994</v>
      </c>
      <c r="AM506" s="28">
        <v>36.375484869999994</v>
      </c>
      <c r="AN506" s="28">
        <v>0</v>
      </c>
      <c r="AO506" s="28">
        <v>0</v>
      </c>
      <c r="AP506" s="28">
        <v>11.600249079999999</v>
      </c>
      <c r="AQ506" s="28">
        <v>11.600249079999999</v>
      </c>
      <c r="AR506" s="28">
        <v>0</v>
      </c>
      <c r="AS506" s="28">
        <v>0</v>
      </c>
      <c r="AT506" s="28">
        <v>47.975733949999992</v>
      </c>
      <c r="AU506" s="28">
        <v>48.152322000000026</v>
      </c>
      <c r="AV506" s="28">
        <v>134.66336591000001</v>
      </c>
      <c r="AW506" s="28">
        <v>182.81568791000004</v>
      </c>
      <c r="AX506" s="28">
        <v>8.6093770399999983</v>
      </c>
      <c r="AY506" s="28">
        <v>4.9589476900000005</v>
      </c>
      <c r="AZ506" s="27">
        <v>169.24736318000004</v>
      </c>
      <c r="BA506" s="15"/>
    </row>
    <row r="507" spans="2:53" x14ac:dyDescent="0.2">
      <c r="B507" s="18" t="s">
        <v>504</v>
      </c>
      <c r="C507" s="28">
        <v>8.3413860799999995</v>
      </c>
      <c r="D507" s="28">
        <v>4.3804549799999997</v>
      </c>
      <c r="E507" s="28">
        <v>1.8698492</v>
      </c>
      <c r="F507" s="28">
        <v>2.2027549999999998</v>
      </c>
      <c r="G507" s="28">
        <v>0.30785078000000005</v>
      </c>
      <c r="H507" s="28">
        <v>3.9609310999999998</v>
      </c>
      <c r="I507" s="28">
        <v>1.3973476499999999</v>
      </c>
      <c r="J507" s="28">
        <v>0.42919000000000002</v>
      </c>
      <c r="K507" s="28">
        <v>2.0188299999999999</v>
      </c>
      <c r="L507" s="28">
        <v>0.11556345</v>
      </c>
      <c r="M507" s="28">
        <v>61.711321500000004</v>
      </c>
      <c r="N507" s="28">
        <v>59.992547999999999</v>
      </c>
      <c r="O507" s="28">
        <v>0.73080257999999998</v>
      </c>
      <c r="P507" s="28">
        <v>0.98797092000000009</v>
      </c>
      <c r="Q507" s="28">
        <v>0</v>
      </c>
      <c r="R507" s="28">
        <v>70.052707580000003</v>
      </c>
      <c r="S507" s="28">
        <v>30.619319760000003</v>
      </c>
      <c r="T507" s="28">
        <v>0.85671189999999997</v>
      </c>
      <c r="U507" s="28">
        <v>3.57018587</v>
      </c>
      <c r="V507" s="28">
        <v>0</v>
      </c>
      <c r="W507" s="28">
        <v>0</v>
      </c>
      <c r="X507" s="28">
        <v>1.3855257599999999</v>
      </c>
      <c r="Y507" s="28">
        <v>2.4693096699999999</v>
      </c>
      <c r="Z507" s="28">
        <v>0</v>
      </c>
      <c r="AA507" s="28">
        <v>38.901052960000008</v>
      </c>
      <c r="AB507" s="28">
        <v>31.151654619999995</v>
      </c>
      <c r="AC507" s="28">
        <v>0</v>
      </c>
      <c r="AD507" s="28">
        <v>0</v>
      </c>
      <c r="AE507" s="28">
        <v>0</v>
      </c>
      <c r="AF507" s="28">
        <v>0</v>
      </c>
      <c r="AG507" s="28">
        <v>0</v>
      </c>
      <c r="AH507" s="28">
        <v>0</v>
      </c>
      <c r="AI507" s="28">
        <v>0</v>
      </c>
      <c r="AJ507" s="28">
        <v>0</v>
      </c>
      <c r="AK507" s="28">
        <v>0</v>
      </c>
      <c r="AL507" s="28">
        <v>16.148654490000002</v>
      </c>
      <c r="AM507" s="28">
        <v>16.148654490000002</v>
      </c>
      <c r="AN507" s="28">
        <v>0</v>
      </c>
      <c r="AO507" s="28">
        <v>0</v>
      </c>
      <c r="AP507" s="28">
        <v>0</v>
      </c>
      <c r="AQ507" s="28">
        <v>0</v>
      </c>
      <c r="AR507" s="28">
        <v>0</v>
      </c>
      <c r="AS507" s="28">
        <v>0</v>
      </c>
      <c r="AT507" s="28">
        <v>16.148654490000002</v>
      </c>
      <c r="AU507" s="28">
        <v>15.003000129999993</v>
      </c>
      <c r="AV507" s="28">
        <v>60.30609682</v>
      </c>
      <c r="AW507" s="28">
        <v>75.309096949999997</v>
      </c>
      <c r="AX507" s="28">
        <v>0</v>
      </c>
      <c r="AY507" s="28">
        <v>0</v>
      </c>
      <c r="AZ507" s="27">
        <v>75.309096949999997</v>
      </c>
      <c r="BA507" s="15"/>
    </row>
    <row r="508" spans="2:53" x14ac:dyDescent="0.2">
      <c r="B508" s="18" t="s">
        <v>433</v>
      </c>
      <c r="C508" s="28">
        <v>334.18057524999995</v>
      </c>
      <c r="D508" s="28">
        <v>212.57395829999996</v>
      </c>
      <c r="E508" s="28">
        <v>109.07528384999999</v>
      </c>
      <c r="F508" s="28">
        <v>98.109084599999989</v>
      </c>
      <c r="G508" s="28">
        <v>5.3895898499999992</v>
      </c>
      <c r="H508" s="28">
        <v>121.60661694999999</v>
      </c>
      <c r="I508" s="28">
        <v>21.56250176</v>
      </c>
      <c r="J508" s="28">
        <v>9.7456790000000009</v>
      </c>
      <c r="K508" s="28">
        <v>85.074168889999996</v>
      </c>
      <c r="L508" s="28">
        <v>5.2242673000000011</v>
      </c>
      <c r="M508" s="28">
        <v>387.04794836000002</v>
      </c>
      <c r="N508" s="28">
        <v>288.33145200000001</v>
      </c>
      <c r="O508" s="28">
        <v>98.588107609999994</v>
      </c>
      <c r="P508" s="28">
        <v>3.3599999999999998E-2</v>
      </c>
      <c r="Q508" s="28">
        <v>9.4788750000000005E-2</v>
      </c>
      <c r="R508" s="28">
        <v>721.22852360999991</v>
      </c>
      <c r="S508" s="28">
        <v>250.53228794</v>
      </c>
      <c r="T508" s="28">
        <v>10.5447039</v>
      </c>
      <c r="U508" s="28">
        <v>56.673842010000001</v>
      </c>
      <c r="V508" s="28">
        <v>0</v>
      </c>
      <c r="W508" s="28">
        <v>0</v>
      </c>
      <c r="X508" s="28">
        <v>35.074665409999994</v>
      </c>
      <c r="Y508" s="28">
        <v>90.428545370000009</v>
      </c>
      <c r="Z508" s="28">
        <v>1.7338986699999999</v>
      </c>
      <c r="AA508" s="28">
        <v>444.98794329999998</v>
      </c>
      <c r="AB508" s="28">
        <v>276.24058030999993</v>
      </c>
      <c r="AC508" s="28">
        <v>0</v>
      </c>
      <c r="AD508" s="28">
        <v>0</v>
      </c>
      <c r="AE508" s="28">
        <v>0</v>
      </c>
      <c r="AF508" s="28">
        <v>0</v>
      </c>
      <c r="AG508" s="28">
        <v>117.95399999999999</v>
      </c>
      <c r="AH508" s="28">
        <v>117.95399999999999</v>
      </c>
      <c r="AI508" s="28">
        <v>0</v>
      </c>
      <c r="AJ508" s="28">
        <v>0</v>
      </c>
      <c r="AK508" s="28">
        <v>117.95399999999999</v>
      </c>
      <c r="AL508" s="28">
        <v>95.393033310000007</v>
      </c>
      <c r="AM508" s="28">
        <v>95.393033310000007</v>
      </c>
      <c r="AN508" s="28">
        <v>0</v>
      </c>
      <c r="AO508" s="28">
        <v>0</v>
      </c>
      <c r="AP508" s="28">
        <v>0</v>
      </c>
      <c r="AQ508" s="28">
        <v>0</v>
      </c>
      <c r="AR508" s="28">
        <v>0</v>
      </c>
      <c r="AS508" s="28">
        <v>0</v>
      </c>
      <c r="AT508" s="28">
        <v>95.393033310000007</v>
      </c>
      <c r="AU508" s="28">
        <v>298.80154699999991</v>
      </c>
      <c r="AV508" s="28">
        <v>426.16303799999997</v>
      </c>
      <c r="AW508" s="28">
        <v>724.96458499999994</v>
      </c>
      <c r="AX508" s="28">
        <v>0</v>
      </c>
      <c r="AY508" s="28">
        <v>126.38064486</v>
      </c>
      <c r="AZ508" s="27">
        <v>598.58394013999998</v>
      </c>
      <c r="BA508" s="15"/>
    </row>
    <row r="509" spans="2:53" x14ac:dyDescent="0.2">
      <c r="B509" s="18" t="s">
        <v>670</v>
      </c>
      <c r="C509" s="28">
        <v>35.308302300000001</v>
      </c>
      <c r="D509" s="28">
        <v>13.29980576</v>
      </c>
      <c r="E509" s="28">
        <v>6.7052328299999999</v>
      </c>
      <c r="F509" s="28">
        <v>5.82745464</v>
      </c>
      <c r="G509" s="28">
        <v>0.76711829000000009</v>
      </c>
      <c r="H509" s="28">
        <v>22.008496539999999</v>
      </c>
      <c r="I509" s="28">
        <v>6.6168461500000006</v>
      </c>
      <c r="J509" s="28">
        <v>4.5123920199999992</v>
      </c>
      <c r="K509" s="28">
        <v>10.07888825</v>
      </c>
      <c r="L509" s="28">
        <v>0.80037011999999996</v>
      </c>
      <c r="M509" s="28">
        <v>111.15618972999999</v>
      </c>
      <c r="N509" s="28">
        <v>110.478298</v>
      </c>
      <c r="O509" s="28">
        <v>0.67789173000000003</v>
      </c>
      <c r="P509" s="28">
        <v>0</v>
      </c>
      <c r="Q509" s="28">
        <v>0</v>
      </c>
      <c r="R509" s="28">
        <v>146.46449203</v>
      </c>
      <c r="S509" s="28">
        <v>76.463904749999998</v>
      </c>
      <c r="T509" s="28">
        <v>1.86800389</v>
      </c>
      <c r="U509" s="28">
        <v>6.9534745400000002</v>
      </c>
      <c r="V509" s="28">
        <v>0</v>
      </c>
      <c r="W509" s="28">
        <v>0</v>
      </c>
      <c r="X509" s="28">
        <v>2.8998474700000001</v>
      </c>
      <c r="Y509" s="28">
        <v>9.58986524</v>
      </c>
      <c r="Z509" s="28">
        <v>1.8255189199999999</v>
      </c>
      <c r="AA509" s="28">
        <v>99.600614809999982</v>
      </c>
      <c r="AB509" s="28">
        <v>46.86387722000002</v>
      </c>
      <c r="AC509" s="28">
        <v>0</v>
      </c>
      <c r="AD509" s="28">
        <v>0</v>
      </c>
      <c r="AE509" s="28">
        <v>0</v>
      </c>
      <c r="AF509" s="28">
        <v>0</v>
      </c>
      <c r="AG509" s="28">
        <v>0</v>
      </c>
      <c r="AH509" s="28">
        <v>0</v>
      </c>
      <c r="AI509" s="28">
        <v>0</v>
      </c>
      <c r="AJ509" s="28">
        <v>0</v>
      </c>
      <c r="AK509" s="28">
        <v>0</v>
      </c>
      <c r="AL509" s="28">
        <v>23.997600329999997</v>
      </c>
      <c r="AM509" s="28">
        <v>23.997600329999997</v>
      </c>
      <c r="AN509" s="28">
        <v>0</v>
      </c>
      <c r="AO509" s="28">
        <v>0</v>
      </c>
      <c r="AP509" s="28">
        <v>4.6777375499999998</v>
      </c>
      <c r="AQ509" s="28">
        <v>4.6777375499999998</v>
      </c>
      <c r="AR509" s="28">
        <v>0</v>
      </c>
      <c r="AS509" s="28">
        <v>0</v>
      </c>
      <c r="AT509" s="28">
        <v>28.675337879999997</v>
      </c>
      <c r="AU509" s="28">
        <v>18.188539340000023</v>
      </c>
      <c r="AV509" s="28">
        <v>21.119772409999999</v>
      </c>
      <c r="AW509" s="28">
        <v>39.308311750000023</v>
      </c>
      <c r="AX509" s="28">
        <v>8.65386831</v>
      </c>
      <c r="AY509" s="28">
        <v>5.8206184099999998</v>
      </c>
      <c r="AZ509" s="27">
        <v>24.833825030000021</v>
      </c>
      <c r="BA509" s="15"/>
    </row>
    <row r="510" spans="2:53" x14ac:dyDescent="0.2">
      <c r="B510" s="18" t="s">
        <v>671</v>
      </c>
      <c r="C510" s="28">
        <v>84.823724340000012</v>
      </c>
      <c r="D510" s="28">
        <v>46.847252080000004</v>
      </c>
      <c r="E510" s="28">
        <v>30.915993889999999</v>
      </c>
      <c r="F510" s="28">
        <v>14.97887223</v>
      </c>
      <c r="G510" s="28">
        <v>0.95238595999999998</v>
      </c>
      <c r="H510" s="28">
        <v>37.976472260000001</v>
      </c>
      <c r="I510" s="28">
        <v>5.46119135</v>
      </c>
      <c r="J510" s="28">
        <v>7.8092362900000003</v>
      </c>
      <c r="K510" s="28">
        <v>18.250938000000001</v>
      </c>
      <c r="L510" s="28">
        <v>6.4551066200000005</v>
      </c>
      <c r="M510" s="28">
        <v>95.336268279999999</v>
      </c>
      <c r="N510" s="28">
        <v>94.768407999999994</v>
      </c>
      <c r="O510" s="28">
        <v>0.56786028</v>
      </c>
      <c r="P510" s="28">
        <v>0</v>
      </c>
      <c r="Q510" s="28">
        <v>0</v>
      </c>
      <c r="R510" s="28">
        <v>180.15999262000003</v>
      </c>
      <c r="S510" s="28">
        <v>58.209770509999998</v>
      </c>
      <c r="T510" s="28">
        <v>3.2949405</v>
      </c>
      <c r="U510" s="28">
        <v>15.02392934</v>
      </c>
      <c r="V510" s="28">
        <v>0</v>
      </c>
      <c r="W510" s="28">
        <v>0</v>
      </c>
      <c r="X510" s="28">
        <v>9.9337965500000003</v>
      </c>
      <c r="Y510" s="28">
        <v>27.742354600000002</v>
      </c>
      <c r="Z510" s="28">
        <v>8.6629952100000001</v>
      </c>
      <c r="AA510" s="28">
        <v>122.86778671</v>
      </c>
      <c r="AB510" s="28">
        <v>57.292205910000021</v>
      </c>
      <c r="AC510" s="28">
        <v>0</v>
      </c>
      <c r="AD510" s="28">
        <v>0</v>
      </c>
      <c r="AE510" s="28">
        <v>0</v>
      </c>
      <c r="AF510" s="28">
        <v>0</v>
      </c>
      <c r="AG510" s="28">
        <v>31.51186848</v>
      </c>
      <c r="AH510" s="28">
        <v>31.51186848</v>
      </c>
      <c r="AI510" s="28">
        <v>0</v>
      </c>
      <c r="AJ510" s="28">
        <v>0</v>
      </c>
      <c r="AK510" s="28">
        <v>31.51186848</v>
      </c>
      <c r="AL510" s="28">
        <v>40.566807420000004</v>
      </c>
      <c r="AM510" s="28">
        <v>40.566807420000004</v>
      </c>
      <c r="AN510" s="28">
        <v>0</v>
      </c>
      <c r="AO510" s="28">
        <v>0</v>
      </c>
      <c r="AP510" s="28">
        <v>8.9915414399999989</v>
      </c>
      <c r="AQ510" s="28">
        <v>8.9915414399999989</v>
      </c>
      <c r="AR510" s="28">
        <v>0</v>
      </c>
      <c r="AS510" s="28">
        <v>0</v>
      </c>
      <c r="AT510" s="28">
        <v>49.558348860000002</v>
      </c>
      <c r="AU510" s="28">
        <v>39.245725530000023</v>
      </c>
      <c r="AV510" s="28">
        <v>24.071519389999999</v>
      </c>
      <c r="AW510" s="28">
        <v>63.317244920000022</v>
      </c>
      <c r="AX510" s="28">
        <v>5.0932000000000004</v>
      </c>
      <c r="AY510" s="28">
        <v>12.66526277</v>
      </c>
      <c r="AZ510" s="27">
        <v>45.55878215000002</v>
      </c>
      <c r="BA510" s="15"/>
    </row>
    <row r="511" spans="2:53" x14ac:dyDescent="0.2">
      <c r="B511" s="18" t="s">
        <v>672</v>
      </c>
      <c r="C511" s="28">
        <v>49.972472359999998</v>
      </c>
      <c r="D511" s="28">
        <v>35.701605379999997</v>
      </c>
      <c r="E511" s="28">
        <v>21.329805309999998</v>
      </c>
      <c r="F511" s="28">
        <v>13.73808251</v>
      </c>
      <c r="G511" s="28">
        <v>0.63371756000000001</v>
      </c>
      <c r="H511" s="28">
        <v>14.270866980000001</v>
      </c>
      <c r="I511" s="28">
        <v>1.8950826399999998</v>
      </c>
      <c r="J511" s="28">
        <v>1.4764366</v>
      </c>
      <c r="K511" s="28">
        <v>1.8385259199999999</v>
      </c>
      <c r="L511" s="28">
        <v>9.060821820000001</v>
      </c>
      <c r="M511" s="28">
        <v>95.434098410000004</v>
      </c>
      <c r="N511" s="28">
        <v>93.841911999999994</v>
      </c>
      <c r="O511" s="28">
        <v>0.59217741000000002</v>
      </c>
      <c r="P511" s="28">
        <v>0</v>
      </c>
      <c r="Q511" s="28">
        <v>1.0000089999999999</v>
      </c>
      <c r="R511" s="28">
        <v>145.40657077</v>
      </c>
      <c r="S511" s="28">
        <v>50.669810179999999</v>
      </c>
      <c r="T511" s="28">
        <v>0.85335804000000004</v>
      </c>
      <c r="U511" s="28">
        <v>11.5187074</v>
      </c>
      <c r="V511" s="28">
        <v>0</v>
      </c>
      <c r="W511" s="28">
        <v>0</v>
      </c>
      <c r="X511" s="28">
        <v>8.577828890000001</v>
      </c>
      <c r="Y511" s="28">
        <v>13.398670490000001</v>
      </c>
      <c r="Z511" s="28">
        <v>6.8106425599999998</v>
      </c>
      <c r="AA511" s="28">
        <v>91.829017560000011</v>
      </c>
      <c r="AB511" s="28">
        <v>53.577553209999991</v>
      </c>
      <c r="AC511" s="28">
        <v>0</v>
      </c>
      <c r="AD511" s="28">
        <v>0</v>
      </c>
      <c r="AE511" s="28">
        <v>0</v>
      </c>
      <c r="AF511" s="28">
        <v>0</v>
      </c>
      <c r="AG511" s="28">
        <v>0</v>
      </c>
      <c r="AH511" s="28">
        <v>0</v>
      </c>
      <c r="AI511" s="28">
        <v>0</v>
      </c>
      <c r="AJ511" s="28">
        <v>0</v>
      </c>
      <c r="AK511" s="28">
        <v>0</v>
      </c>
      <c r="AL511" s="28">
        <v>12.220968039999999</v>
      </c>
      <c r="AM511" s="28">
        <v>12.220968039999999</v>
      </c>
      <c r="AN511" s="28">
        <v>0</v>
      </c>
      <c r="AO511" s="28">
        <v>0</v>
      </c>
      <c r="AP511" s="28">
        <v>5.1366362800000003</v>
      </c>
      <c r="AQ511" s="28">
        <v>5.1366362800000003</v>
      </c>
      <c r="AR511" s="28">
        <v>0</v>
      </c>
      <c r="AS511" s="28">
        <v>0</v>
      </c>
      <c r="AT511" s="28">
        <v>17.35760432</v>
      </c>
      <c r="AU511" s="28">
        <v>36.219948889999991</v>
      </c>
      <c r="AV511" s="28">
        <v>42.357145260000003</v>
      </c>
      <c r="AW511" s="28">
        <v>78.577094149999994</v>
      </c>
      <c r="AX511" s="28">
        <v>3.30510342</v>
      </c>
      <c r="AY511" s="28">
        <v>0</v>
      </c>
      <c r="AZ511" s="27">
        <v>75.271990729999999</v>
      </c>
      <c r="BA511" s="15"/>
    </row>
    <row r="512" spans="2:53" x14ac:dyDescent="0.2">
      <c r="B512" s="18" t="s">
        <v>673</v>
      </c>
      <c r="C512" s="28">
        <v>3.2705652899999995</v>
      </c>
      <c r="D512" s="28">
        <v>1.2086032600000001</v>
      </c>
      <c r="E512" s="28">
        <v>0.33674091000000006</v>
      </c>
      <c r="F512" s="28">
        <v>0.63163499999999995</v>
      </c>
      <c r="G512" s="28">
        <v>0.24022735000000001</v>
      </c>
      <c r="H512" s="28">
        <v>2.0619620299999997</v>
      </c>
      <c r="I512" s="28">
        <v>0.68065511999999995</v>
      </c>
      <c r="J512" s="28">
        <v>1.3505703500000001</v>
      </c>
      <c r="K512" s="28">
        <v>0</v>
      </c>
      <c r="L512" s="28">
        <v>3.073656E-2</v>
      </c>
      <c r="M512" s="28">
        <v>57.848019000000001</v>
      </c>
      <c r="N512" s="28">
        <v>57.848019000000001</v>
      </c>
      <c r="O512" s="28">
        <v>0</v>
      </c>
      <c r="P512" s="28">
        <v>0</v>
      </c>
      <c r="Q512" s="28">
        <v>0</v>
      </c>
      <c r="R512" s="28">
        <v>61.118584290000001</v>
      </c>
      <c r="S512" s="28">
        <v>28.422472629999998</v>
      </c>
      <c r="T512" s="28">
        <v>0.15999927</v>
      </c>
      <c r="U512" s="28">
        <v>6.0752069299999993</v>
      </c>
      <c r="V512" s="28">
        <v>0</v>
      </c>
      <c r="W512" s="28">
        <v>0</v>
      </c>
      <c r="X512" s="28">
        <v>4.22988667</v>
      </c>
      <c r="Y512" s="28">
        <v>1.4323373899999998</v>
      </c>
      <c r="Z512" s="28">
        <v>0</v>
      </c>
      <c r="AA512" s="28">
        <v>40.319902889999994</v>
      </c>
      <c r="AB512" s="28">
        <v>20.798681400000007</v>
      </c>
      <c r="AC512" s="28">
        <v>0</v>
      </c>
      <c r="AD512" s="28">
        <v>0</v>
      </c>
      <c r="AE512" s="28">
        <v>0</v>
      </c>
      <c r="AF512" s="28">
        <v>0</v>
      </c>
      <c r="AG512" s="28">
        <v>0</v>
      </c>
      <c r="AH512" s="28">
        <v>0</v>
      </c>
      <c r="AI512" s="28">
        <v>0</v>
      </c>
      <c r="AJ512" s="28">
        <v>24.469906999999999</v>
      </c>
      <c r="AK512" s="28">
        <v>24.469906999999999</v>
      </c>
      <c r="AL512" s="28">
        <v>4.1021129399999996</v>
      </c>
      <c r="AM512" s="28">
        <v>4.1021129399999996</v>
      </c>
      <c r="AN512" s="28">
        <v>0</v>
      </c>
      <c r="AO512" s="28">
        <v>0</v>
      </c>
      <c r="AP512" s="28">
        <v>0</v>
      </c>
      <c r="AQ512" s="28">
        <v>0</v>
      </c>
      <c r="AR512" s="28">
        <v>0</v>
      </c>
      <c r="AS512" s="28">
        <v>0</v>
      </c>
      <c r="AT512" s="28">
        <v>4.1021129399999996</v>
      </c>
      <c r="AU512" s="28">
        <v>41.166475460000008</v>
      </c>
      <c r="AV512" s="28">
        <v>11.592993400000001</v>
      </c>
      <c r="AW512" s="28">
        <v>52.759468860000013</v>
      </c>
      <c r="AX512" s="28">
        <v>0.04</v>
      </c>
      <c r="AY512" s="28">
        <v>0</v>
      </c>
      <c r="AZ512" s="27">
        <v>52.719468860000013</v>
      </c>
      <c r="BA512" s="15"/>
    </row>
    <row r="513" spans="2:53" x14ac:dyDescent="0.2">
      <c r="B513" s="18" t="s">
        <v>674</v>
      </c>
      <c r="C513" s="28">
        <v>15.693684139999998</v>
      </c>
      <c r="D513" s="28">
        <v>7.2859096599999988</v>
      </c>
      <c r="E513" s="28">
        <v>5.3101680899999995</v>
      </c>
      <c r="F513" s="28">
        <v>1.50099103</v>
      </c>
      <c r="G513" s="28">
        <v>0.47475054</v>
      </c>
      <c r="H513" s="28">
        <v>8.4077744800000005</v>
      </c>
      <c r="I513" s="28">
        <v>2.5887046300000001</v>
      </c>
      <c r="J513" s="28">
        <v>1.2532989999999999</v>
      </c>
      <c r="K513" s="28">
        <v>3.62599888</v>
      </c>
      <c r="L513" s="28">
        <v>0.93977197000000001</v>
      </c>
      <c r="M513" s="28">
        <v>102.25953015</v>
      </c>
      <c r="N513" s="28">
        <v>101.6703</v>
      </c>
      <c r="O513" s="28">
        <v>0.58923015000000001</v>
      </c>
      <c r="P513" s="28">
        <v>0</v>
      </c>
      <c r="Q513" s="28">
        <v>0</v>
      </c>
      <c r="R513" s="28">
        <v>117.95321429000001</v>
      </c>
      <c r="S513" s="28">
        <v>45.021799289999997</v>
      </c>
      <c r="T513" s="28">
        <v>2.7073378999999997</v>
      </c>
      <c r="U513" s="28">
        <v>9.0288471000000001</v>
      </c>
      <c r="V513" s="28">
        <v>0</v>
      </c>
      <c r="W513" s="28">
        <v>0</v>
      </c>
      <c r="X513" s="28">
        <v>8.4471079299999996</v>
      </c>
      <c r="Y513" s="28">
        <v>19.002853079999998</v>
      </c>
      <c r="Z513" s="28">
        <v>0</v>
      </c>
      <c r="AA513" s="28">
        <v>84.207945299999992</v>
      </c>
      <c r="AB513" s="28">
        <v>33.745268990000014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8">
        <v>0</v>
      </c>
      <c r="AJ513" s="28">
        <v>0</v>
      </c>
      <c r="AK513" s="28">
        <v>0</v>
      </c>
      <c r="AL513" s="28">
        <v>22.04270623</v>
      </c>
      <c r="AM513" s="28">
        <v>22.04270623</v>
      </c>
      <c r="AN513" s="28">
        <v>0</v>
      </c>
      <c r="AO513" s="28">
        <v>0</v>
      </c>
      <c r="AP513" s="28">
        <v>0</v>
      </c>
      <c r="AQ513" s="28">
        <v>0</v>
      </c>
      <c r="AR513" s="28">
        <v>0</v>
      </c>
      <c r="AS513" s="28">
        <v>0</v>
      </c>
      <c r="AT513" s="28">
        <v>22.04270623</v>
      </c>
      <c r="AU513" s="28">
        <v>11.702562760000013</v>
      </c>
      <c r="AV513" s="28">
        <v>9.7499345699999989</v>
      </c>
      <c r="AW513" s="28">
        <v>21.452497330000014</v>
      </c>
      <c r="AX513" s="28">
        <v>0</v>
      </c>
      <c r="AY513" s="28">
        <v>0</v>
      </c>
      <c r="AZ513" s="27">
        <v>21.452497330000014</v>
      </c>
      <c r="BA513" s="15"/>
    </row>
    <row r="514" spans="2:53" x14ac:dyDescent="0.2">
      <c r="B514" s="19" t="s">
        <v>1568</v>
      </c>
      <c r="C514" s="25">
        <v>2324.6355954699998</v>
      </c>
      <c r="D514" s="25">
        <v>1553.2014871200001</v>
      </c>
      <c r="E514" s="25">
        <v>893.47626197000011</v>
      </c>
      <c r="F514" s="25">
        <v>617.90596186000005</v>
      </c>
      <c r="G514" s="25">
        <v>41.819263290000009</v>
      </c>
      <c r="H514" s="25">
        <v>771.43410835000009</v>
      </c>
      <c r="I514" s="25">
        <v>231.07753243000002</v>
      </c>
      <c r="J514" s="25">
        <v>141.25334480000001</v>
      </c>
      <c r="K514" s="25">
        <v>348.78909597000001</v>
      </c>
      <c r="L514" s="25">
        <v>50.314135149999991</v>
      </c>
      <c r="M514" s="25">
        <v>4035.6831800400005</v>
      </c>
      <c r="N514" s="25">
        <v>3791.1948420000008</v>
      </c>
      <c r="O514" s="25">
        <v>236.69390209999997</v>
      </c>
      <c r="P514" s="25">
        <v>4.4282057300000002</v>
      </c>
      <c r="Q514" s="25">
        <v>3.3662302099999999</v>
      </c>
      <c r="R514" s="25">
        <v>6360.3187755099998</v>
      </c>
      <c r="S514" s="25">
        <v>2233.3408547600002</v>
      </c>
      <c r="T514" s="25">
        <v>122.20857831999997</v>
      </c>
      <c r="U514" s="25">
        <v>418.38590130999995</v>
      </c>
      <c r="V514" s="25">
        <v>1.3995259600000001</v>
      </c>
      <c r="W514" s="25">
        <v>58.287715320000004</v>
      </c>
      <c r="X514" s="25">
        <v>305.38573299999996</v>
      </c>
      <c r="Y514" s="25">
        <v>634.02500301999999</v>
      </c>
      <c r="Z514" s="25">
        <v>84.546597079999998</v>
      </c>
      <c r="AA514" s="25">
        <v>3857.5799087700002</v>
      </c>
      <c r="AB514" s="25">
        <v>2502.7388667400005</v>
      </c>
      <c r="AC514" s="25">
        <v>0</v>
      </c>
      <c r="AD514" s="25">
        <v>0</v>
      </c>
      <c r="AE514" s="25">
        <v>0</v>
      </c>
      <c r="AF514" s="25">
        <v>0</v>
      </c>
      <c r="AG514" s="25">
        <v>266.72988433999996</v>
      </c>
      <c r="AH514" s="25">
        <v>266.72988433999996</v>
      </c>
      <c r="AI514" s="25">
        <v>0</v>
      </c>
      <c r="AJ514" s="25">
        <v>76.301480929999997</v>
      </c>
      <c r="AK514" s="25">
        <v>343.03136526999998</v>
      </c>
      <c r="AL514" s="25">
        <v>1056.7878158999999</v>
      </c>
      <c r="AM514" s="25">
        <v>1046.6342041899998</v>
      </c>
      <c r="AN514" s="25">
        <v>10.078611710000001</v>
      </c>
      <c r="AO514" s="25">
        <v>7.4999999999999997E-2</v>
      </c>
      <c r="AP514" s="25">
        <v>110.17702236000002</v>
      </c>
      <c r="AQ514" s="25">
        <v>110.17702236000002</v>
      </c>
      <c r="AR514" s="25">
        <v>0</v>
      </c>
      <c r="AS514" s="25">
        <v>27.380768880000002</v>
      </c>
      <c r="AT514" s="25">
        <v>1194.3456071400001</v>
      </c>
      <c r="AU514" s="25">
        <v>1651.4246248699997</v>
      </c>
      <c r="AV514" s="25">
        <v>2535.15421444</v>
      </c>
      <c r="AW514" s="25">
        <v>4186.5788393100001</v>
      </c>
      <c r="AX514" s="25">
        <v>187.00179675000001</v>
      </c>
      <c r="AY514" s="25">
        <v>382.25798721000007</v>
      </c>
      <c r="AZ514" s="25">
        <v>3617.3190553499994</v>
      </c>
      <c r="BA514" s="15"/>
    </row>
    <row r="515" spans="2:53" x14ac:dyDescent="0.2">
      <c r="B515" s="57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15"/>
    </row>
    <row r="516" spans="2:53" x14ac:dyDescent="0.2">
      <c r="B516" s="59" t="s">
        <v>88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15"/>
    </row>
    <row r="517" spans="2:53" x14ac:dyDescent="0.2">
      <c r="B517" s="18" t="s">
        <v>675</v>
      </c>
      <c r="C517" s="28">
        <v>80.546474259999997</v>
      </c>
      <c r="D517" s="28">
        <v>46.285561470000005</v>
      </c>
      <c r="E517" s="28">
        <v>25.535188880000003</v>
      </c>
      <c r="F517" s="28">
        <v>18.330908260000001</v>
      </c>
      <c r="G517" s="28">
        <v>2.4194643300000003</v>
      </c>
      <c r="H517" s="28">
        <v>34.260912789999999</v>
      </c>
      <c r="I517" s="28">
        <v>8.2819047999999995</v>
      </c>
      <c r="J517" s="28">
        <v>25.037846920000003</v>
      </c>
      <c r="K517" s="28">
        <v>0</v>
      </c>
      <c r="L517" s="28">
        <v>0.94116106999999993</v>
      </c>
      <c r="M517" s="28">
        <v>109.51138505999999</v>
      </c>
      <c r="N517" s="28">
        <v>109.492992</v>
      </c>
      <c r="O517" s="28">
        <v>1.8393060000000003E-2</v>
      </c>
      <c r="P517" s="28">
        <v>0</v>
      </c>
      <c r="Q517" s="28">
        <v>0</v>
      </c>
      <c r="R517" s="28">
        <v>190.05785931999998</v>
      </c>
      <c r="S517" s="28">
        <v>96.701852150000008</v>
      </c>
      <c r="T517" s="28">
        <v>9.0299461300000008</v>
      </c>
      <c r="U517" s="28">
        <v>8.656076539999999</v>
      </c>
      <c r="V517" s="28">
        <v>0</v>
      </c>
      <c r="W517" s="28">
        <v>0</v>
      </c>
      <c r="X517" s="28">
        <v>3.5839401200000003</v>
      </c>
      <c r="Y517" s="28">
        <v>17.455916989999999</v>
      </c>
      <c r="Z517" s="28">
        <v>1.67789152</v>
      </c>
      <c r="AA517" s="28">
        <v>137.10562345</v>
      </c>
      <c r="AB517" s="28">
        <v>52.952235869999981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20.180763579999997</v>
      </c>
      <c r="AM517" s="28">
        <v>20.180763579999997</v>
      </c>
      <c r="AN517" s="28">
        <v>0</v>
      </c>
      <c r="AO517" s="28">
        <v>0</v>
      </c>
      <c r="AP517" s="28">
        <v>0.45626956000000002</v>
      </c>
      <c r="AQ517" s="28">
        <v>0.45626956000000002</v>
      </c>
      <c r="AR517" s="28">
        <v>0</v>
      </c>
      <c r="AS517" s="28">
        <v>0</v>
      </c>
      <c r="AT517" s="28">
        <v>20.637033139999996</v>
      </c>
      <c r="AU517" s="28">
        <v>32.315202729999982</v>
      </c>
      <c r="AV517" s="28">
        <v>74.785056969999999</v>
      </c>
      <c r="AW517" s="28">
        <v>107.10025969999998</v>
      </c>
      <c r="AX517" s="28">
        <v>0</v>
      </c>
      <c r="AY517" s="28">
        <v>0</v>
      </c>
      <c r="AZ517" s="27">
        <v>107.10025969999998</v>
      </c>
      <c r="BA517" s="15"/>
    </row>
    <row r="518" spans="2:53" x14ac:dyDescent="0.2">
      <c r="B518" s="18" t="s">
        <v>676</v>
      </c>
      <c r="C518" s="28">
        <v>18.52816563</v>
      </c>
      <c r="D518" s="28">
        <v>12.235035480000001</v>
      </c>
      <c r="E518" s="28">
        <v>7.6000470499999997</v>
      </c>
      <c r="F518" s="28">
        <v>4.24090305</v>
      </c>
      <c r="G518" s="28">
        <v>0.39408537999999999</v>
      </c>
      <c r="H518" s="28">
        <v>6.2931301499999996</v>
      </c>
      <c r="I518" s="28">
        <v>3.9489594100000001</v>
      </c>
      <c r="J518" s="28">
        <v>0.27232299999999998</v>
      </c>
      <c r="K518" s="28">
        <v>1.3959357100000001</v>
      </c>
      <c r="L518" s="28">
        <v>0.67591203</v>
      </c>
      <c r="M518" s="28">
        <v>64.426913999999996</v>
      </c>
      <c r="N518" s="28">
        <v>64.426913999999996</v>
      </c>
      <c r="O518" s="28">
        <v>0</v>
      </c>
      <c r="P518" s="28">
        <v>0</v>
      </c>
      <c r="Q518" s="28">
        <v>0</v>
      </c>
      <c r="R518" s="28">
        <v>82.95507963</v>
      </c>
      <c r="S518" s="28">
        <v>51.109522700000007</v>
      </c>
      <c r="T518" s="28">
        <v>1.04104</v>
      </c>
      <c r="U518" s="28">
        <v>5.7231563099999994</v>
      </c>
      <c r="V518" s="28">
        <v>0</v>
      </c>
      <c r="W518" s="28">
        <v>0.8</v>
      </c>
      <c r="X518" s="28">
        <v>2.4321327200000002</v>
      </c>
      <c r="Y518" s="28">
        <v>16.163959970000001</v>
      </c>
      <c r="Z518" s="28">
        <v>0</v>
      </c>
      <c r="AA518" s="28">
        <v>77.269811700000005</v>
      </c>
      <c r="AB518" s="28">
        <v>5.6852679299999949</v>
      </c>
      <c r="AC518" s="28">
        <v>0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8">
        <v>0</v>
      </c>
      <c r="AJ518" s="28">
        <v>0</v>
      </c>
      <c r="AK518" s="28">
        <v>0</v>
      </c>
      <c r="AL518" s="28">
        <v>1.6579962500000001</v>
      </c>
      <c r="AM518" s="28">
        <v>1.6579962500000001</v>
      </c>
      <c r="AN518" s="28">
        <v>0</v>
      </c>
      <c r="AO518" s="28">
        <v>0</v>
      </c>
      <c r="AP518" s="28">
        <v>0</v>
      </c>
      <c r="AQ518" s="28">
        <v>0</v>
      </c>
      <c r="AR518" s="28">
        <v>0</v>
      </c>
      <c r="AS518" s="28">
        <v>0</v>
      </c>
      <c r="AT518" s="28">
        <v>1.6579962500000001</v>
      </c>
      <c r="AU518" s="28">
        <v>4.0272716799999948</v>
      </c>
      <c r="AV518" s="28">
        <v>9.2851101099999998</v>
      </c>
      <c r="AW518" s="28">
        <v>13.312381789999995</v>
      </c>
      <c r="AX518" s="28">
        <v>0</v>
      </c>
      <c r="AY518" s="28">
        <v>0</v>
      </c>
      <c r="AZ518" s="27">
        <v>13.312381789999995</v>
      </c>
      <c r="BA518" s="15"/>
    </row>
    <row r="519" spans="2:53" x14ac:dyDescent="0.2">
      <c r="B519" s="18" t="s">
        <v>677</v>
      </c>
      <c r="C519" s="28">
        <v>528.91619480999998</v>
      </c>
      <c r="D519" s="28">
        <v>439.00461190999999</v>
      </c>
      <c r="E519" s="28">
        <v>79.006157580000007</v>
      </c>
      <c r="F519" s="28">
        <v>355.42435098000004</v>
      </c>
      <c r="G519" s="28">
        <v>4.5741033499999997</v>
      </c>
      <c r="H519" s="28">
        <v>89.911582899999999</v>
      </c>
      <c r="I519" s="28">
        <v>40.358285770000002</v>
      </c>
      <c r="J519" s="28">
        <v>14.020057250000001</v>
      </c>
      <c r="K519" s="28">
        <v>25.501208800000001</v>
      </c>
      <c r="L519" s="28">
        <v>10.032031079999999</v>
      </c>
      <c r="M519" s="28">
        <v>180.15311277000001</v>
      </c>
      <c r="N519" s="28">
        <v>168.064257</v>
      </c>
      <c r="O519" s="28">
        <v>9.3890557699999988</v>
      </c>
      <c r="P519" s="28">
        <v>0</v>
      </c>
      <c r="Q519" s="28">
        <v>2.6998000000000002</v>
      </c>
      <c r="R519" s="28">
        <v>709.06930757999999</v>
      </c>
      <c r="S519" s="28">
        <v>301.13661836</v>
      </c>
      <c r="T519" s="28">
        <v>25.755174670000002</v>
      </c>
      <c r="U519" s="28">
        <v>53.48668756</v>
      </c>
      <c r="V519" s="28">
        <v>0</v>
      </c>
      <c r="W519" s="28">
        <v>0</v>
      </c>
      <c r="X519" s="28">
        <v>31.92474988</v>
      </c>
      <c r="Y519" s="28">
        <v>13.6531953</v>
      </c>
      <c r="Z519" s="28">
        <v>0.68227561000000003</v>
      </c>
      <c r="AA519" s="28">
        <v>426.63870137999999</v>
      </c>
      <c r="AB519" s="28">
        <v>282.4306062</v>
      </c>
      <c r="AC519" s="28">
        <v>0</v>
      </c>
      <c r="AD519" s="28">
        <v>0</v>
      </c>
      <c r="AE519" s="28">
        <v>0</v>
      </c>
      <c r="AF519" s="28">
        <v>0</v>
      </c>
      <c r="AG519" s="28">
        <v>0</v>
      </c>
      <c r="AH519" s="28">
        <v>0</v>
      </c>
      <c r="AI519" s="28">
        <v>0</v>
      </c>
      <c r="AJ519" s="28">
        <v>0</v>
      </c>
      <c r="AK519" s="28">
        <v>0</v>
      </c>
      <c r="AL519" s="28">
        <v>108.26345559000001</v>
      </c>
      <c r="AM519" s="28">
        <v>108.26345559000001</v>
      </c>
      <c r="AN519" s="28">
        <v>0</v>
      </c>
      <c r="AO519" s="28">
        <v>0</v>
      </c>
      <c r="AP519" s="28">
        <v>5.9821755599999999</v>
      </c>
      <c r="AQ519" s="28">
        <v>5.9821755599999999</v>
      </c>
      <c r="AR519" s="28">
        <v>0</v>
      </c>
      <c r="AS519" s="28">
        <v>0</v>
      </c>
      <c r="AT519" s="28">
        <v>114.24563115000001</v>
      </c>
      <c r="AU519" s="28">
        <v>168.18497504999999</v>
      </c>
      <c r="AV519" s="28">
        <v>316.17494226999997</v>
      </c>
      <c r="AW519" s="28">
        <v>484.35991731999997</v>
      </c>
      <c r="AX519" s="28">
        <v>36.424795009999997</v>
      </c>
      <c r="AY519" s="28">
        <v>0</v>
      </c>
      <c r="AZ519" s="27">
        <v>447.93512231</v>
      </c>
      <c r="BA519" s="15"/>
    </row>
    <row r="520" spans="2:53" x14ac:dyDescent="0.2">
      <c r="B520" s="18" t="s">
        <v>678</v>
      </c>
      <c r="C520" s="28">
        <v>104.88652808000001</v>
      </c>
      <c r="D520" s="28">
        <v>63.1645854</v>
      </c>
      <c r="E520" s="28">
        <v>16.17052275</v>
      </c>
      <c r="F520" s="28">
        <v>45.2652979</v>
      </c>
      <c r="G520" s="28">
        <v>1.7287647500000001</v>
      </c>
      <c r="H520" s="28">
        <v>41.721942680000005</v>
      </c>
      <c r="I520" s="28">
        <v>7.5609848899999994</v>
      </c>
      <c r="J520" s="28">
        <v>12.77816456</v>
      </c>
      <c r="K520" s="28">
        <v>20.50064755</v>
      </c>
      <c r="L520" s="28">
        <v>0.88214567999999993</v>
      </c>
      <c r="M520" s="28">
        <v>243.452012</v>
      </c>
      <c r="N520" s="28">
        <v>243.452012</v>
      </c>
      <c r="O520" s="28">
        <v>0</v>
      </c>
      <c r="P520" s="28">
        <v>0</v>
      </c>
      <c r="Q520" s="28">
        <v>0</v>
      </c>
      <c r="R520" s="28">
        <v>348.33854008000003</v>
      </c>
      <c r="S520" s="28">
        <v>200.15630081</v>
      </c>
      <c r="T520" s="28">
        <v>6.5936180499999999</v>
      </c>
      <c r="U520" s="28">
        <v>18.513245980000001</v>
      </c>
      <c r="V520" s="28">
        <v>0</v>
      </c>
      <c r="W520" s="28">
        <v>0</v>
      </c>
      <c r="X520" s="28">
        <v>4.80092008</v>
      </c>
      <c r="Y520" s="28">
        <v>18.005562140000002</v>
      </c>
      <c r="Z520" s="28">
        <v>7.5262356100000005</v>
      </c>
      <c r="AA520" s="28">
        <v>255.59588266999998</v>
      </c>
      <c r="AB520" s="28">
        <v>92.742657410000049</v>
      </c>
      <c r="AC520" s="28">
        <v>0</v>
      </c>
      <c r="AD520" s="28">
        <v>0</v>
      </c>
      <c r="AE520" s="28">
        <v>0</v>
      </c>
      <c r="AF520" s="28">
        <v>0</v>
      </c>
      <c r="AG520" s="28">
        <v>28.517467879999998</v>
      </c>
      <c r="AH520" s="28">
        <v>28.517467879999998</v>
      </c>
      <c r="AI520" s="28">
        <v>0</v>
      </c>
      <c r="AJ520" s="28">
        <v>0</v>
      </c>
      <c r="AK520" s="28">
        <v>28.517467879999998</v>
      </c>
      <c r="AL520" s="28">
        <v>67.139501499999994</v>
      </c>
      <c r="AM520" s="28">
        <v>67.139501499999994</v>
      </c>
      <c r="AN520" s="28">
        <v>0</v>
      </c>
      <c r="AO520" s="28">
        <v>0</v>
      </c>
      <c r="AP520" s="28">
        <v>11.54071523</v>
      </c>
      <c r="AQ520" s="28">
        <v>11.54071523</v>
      </c>
      <c r="AR520" s="28">
        <v>0</v>
      </c>
      <c r="AS520" s="28">
        <v>0</v>
      </c>
      <c r="AT520" s="28">
        <v>78.680216729999998</v>
      </c>
      <c r="AU520" s="28">
        <v>42.57990856000005</v>
      </c>
      <c r="AV520" s="28">
        <v>47.639229190000002</v>
      </c>
      <c r="AW520" s="28">
        <v>90.219137750000044</v>
      </c>
      <c r="AX520" s="28">
        <v>3.5386997500000001</v>
      </c>
      <c r="AY520" s="28">
        <v>7.2922300899999994</v>
      </c>
      <c r="AZ520" s="27">
        <v>79.388207910000034</v>
      </c>
      <c r="BA520" s="15"/>
    </row>
    <row r="521" spans="2:53" x14ac:dyDescent="0.2">
      <c r="B521" s="18" t="s">
        <v>679</v>
      </c>
      <c r="C521" s="28">
        <v>8.6916574099999995</v>
      </c>
      <c r="D521" s="28">
        <v>6.1838569999999997</v>
      </c>
      <c r="E521" s="28">
        <v>3.4225605400000001</v>
      </c>
      <c r="F521" s="28">
        <v>2.2114832899999999</v>
      </c>
      <c r="G521" s="28">
        <v>0.54981317000000007</v>
      </c>
      <c r="H521" s="28">
        <v>2.5078004100000002</v>
      </c>
      <c r="I521" s="28">
        <v>0.74040971999999994</v>
      </c>
      <c r="J521" s="28">
        <v>0.280526</v>
      </c>
      <c r="K521" s="28">
        <v>1.4577836000000002</v>
      </c>
      <c r="L521" s="28">
        <v>2.908109E-2</v>
      </c>
      <c r="M521" s="28">
        <v>65.194428000000002</v>
      </c>
      <c r="N521" s="28">
        <v>65.194428000000002</v>
      </c>
      <c r="O521" s="28">
        <v>0</v>
      </c>
      <c r="P521" s="28">
        <v>0</v>
      </c>
      <c r="Q521" s="28">
        <v>0</v>
      </c>
      <c r="R521" s="28">
        <v>73.886085410000007</v>
      </c>
      <c r="S521" s="28">
        <v>42.371557359999997</v>
      </c>
      <c r="T521" s="28">
        <v>9.6551600000000001E-2</v>
      </c>
      <c r="U521" s="28">
        <v>5.0831719900000003</v>
      </c>
      <c r="V521" s="28">
        <v>0</v>
      </c>
      <c r="W521" s="28">
        <v>0</v>
      </c>
      <c r="X521" s="28">
        <v>3.1798982100000002</v>
      </c>
      <c r="Y521" s="28">
        <v>2.6992958199999997</v>
      </c>
      <c r="Z521" s="28">
        <v>0</v>
      </c>
      <c r="AA521" s="28">
        <v>53.430474979999985</v>
      </c>
      <c r="AB521" s="28">
        <v>20.455610430000021</v>
      </c>
      <c r="AC521" s="28">
        <v>0</v>
      </c>
      <c r="AD521" s="28">
        <v>0</v>
      </c>
      <c r="AE521" s="28">
        <v>0</v>
      </c>
      <c r="AF521" s="28">
        <v>0</v>
      </c>
      <c r="AG521" s="28">
        <v>0</v>
      </c>
      <c r="AH521" s="28">
        <v>0</v>
      </c>
      <c r="AI521" s="28">
        <v>0</v>
      </c>
      <c r="AJ521" s="28">
        <v>0</v>
      </c>
      <c r="AK521" s="28">
        <v>0</v>
      </c>
      <c r="AL521" s="28">
        <v>1.3735904999999999</v>
      </c>
      <c r="AM521" s="28">
        <v>1.3735904999999999</v>
      </c>
      <c r="AN521" s="28">
        <v>0</v>
      </c>
      <c r="AO521" s="28">
        <v>0</v>
      </c>
      <c r="AP521" s="28">
        <v>0</v>
      </c>
      <c r="AQ521" s="28">
        <v>0</v>
      </c>
      <c r="AR521" s="28">
        <v>0</v>
      </c>
      <c r="AS521" s="28">
        <v>1.851542</v>
      </c>
      <c r="AT521" s="28">
        <v>3.2251325</v>
      </c>
      <c r="AU521" s="28">
        <v>17.230477930000021</v>
      </c>
      <c r="AV521" s="28">
        <v>24.230920240000003</v>
      </c>
      <c r="AW521" s="28">
        <v>41.461398170000024</v>
      </c>
      <c r="AX521" s="28">
        <v>0</v>
      </c>
      <c r="AY521" s="28">
        <v>0</v>
      </c>
      <c r="AZ521" s="27">
        <v>41.461398170000024</v>
      </c>
      <c r="BA521" s="15"/>
    </row>
    <row r="522" spans="2:53" x14ac:dyDescent="0.2">
      <c r="B522" s="18" t="s">
        <v>680</v>
      </c>
      <c r="C522" s="28">
        <v>48.83048599</v>
      </c>
      <c r="D522" s="28">
        <v>27.630092860000001</v>
      </c>
      <c r="E522" s="28">
        <v>10.580468379999999</v>
      </c>
      <c r="F522" s="28">
        <v>16.044335320000002</v>
      </c>
      <c r="G522" s="28">
        <v>1.00528916</v>
      </c>
      <c r="H522" s="28">
        <v>21.200393130000002</v>
      </c>
      <c r="I522" s="28">
        <v>6.8969831600000004</v>
      </c>
      <c r="J522" s="28">
        <v>13.695829310000001</v>
      </c>
      <c r="K522" s="28">
        <v>0</v>
      </c>
      <c r="L522" s="28">
        <v>0.60758065999999988</v>
      </c>
      <c r="M522" s="28">
        <v>130.027601</v>
      </c>
      <c r="N522" s="28">
        <v>130.027601</v>
      </c>
      <c r="O522" s="28">
        <v>0</v>
      </c>
      <c r="P522" s="28">
        <v>0</v>
      </c>
      <c r="Q522" s="28">
        <v>0</v>
      </c>
      <c r="R522" s="28">
        <v>178.85808699</v>
      </c>
      <c r="S522" s="28">
        <v>95.737854549999994</v>
      </c>
      <c r="T522" s="28">
        <v>4.6327252300000001</v>
      </c>
      <c r="U522" s="28">
        <v>8.2827534600000003</v>
      </c>
      <c r="V522" s="28">
        <v>0</v>
      </c>
      <c r="W522" s="28">
        <v>0</v>
      </c>
      <c r="X522" s="28">
        <v>17.880148339999998</v>
      </c>
      <c r="Y522" s="28">
        <v>12.44094765</v>
      </c>
      <c r="Z522" s="28">
        <v>0</v>
      </c>
      <c r="AA522" s="28">
        <v>138.97442923</v>
      </c>
      <c r="AB522" s="28">
        <v>39.883657760000006</v>
      </c>
      <c r="AC522" s="28">
        <v>0</v>
      </c>
      <c r="AD522" s="28">
        <v>0</v>
      </c>
      <c r="AE522" s="28">
        <v>0</v>
      </c>
      <c r="AF522" s="28">
        <v>0</v>
      </c>
      <c r="AG522" s="28">
        <v>0</v>
      </c>
      <c r="AH522" s="28">
        <v>0</v>
      </c>
      <c r="AI522" s="28">
        <v>0</v>
      </c>
      <c r="AJ522" s="28">
        <v>0</v>
      </c>
      <c r="AK522" s="28">
        <v>0</v>
      </c>
      <c r="AL522" s="28">
        <v>6.3961601300000002</v>
      </c>
      <c r="AM522" s="28">
        <v>6.3961601300000002</v>
      </c>
      <c r="AN522" s="28">
        <v>0</v>
      </c>
      <c r="AO522" s="28">
        <v>0</v>
      </c>
      <c r="AP522" s="28">
        <v>0</v>
      </c>
      <c r="AQ522" s="28">
        <v>0</v>
      </c>
      <c r="AR522" s="28">
        <v>0</v>
      </c>
      <c r="AS522" s="28">
        <v>0</v>
      </c>
      <c r="AT522" s="28">
        <v>6.3961601300000002</v>
      </c>
      <c r="AU522" s="28">
        <v>33.487497630000007</v>
      </c>
      <c r="AV522" s="28">
        <v>78.207512370000003</v>
      </c>
      <c r="AW522" s="28">
        <v>111.69501000000001</v>
      </c>
      <c r="AX522" s="28">
        <v>11.39459139</v>
      </c>
      <c r="AY522" s="28">
        <v>15.536445550000002</v>
      </c>
      <c r="AZ522" s="27">
        <v>84.763973060000012</v>
      </c>
      <c r="BA522" s="15"/>
    </row>
    <row r="523" spans="2:53" x14ac:dyDescent="0.2">
      <c r="B523" s="18" t="s">
        <v>681</v>
      </c>
      <c r="C523" s="28">
        <v>74.668190759999987</v>
      </c>
      <c r="D523" s="28">
        <v>45.349667079999996</v>
      </c>
      <c r="E523" s="28">
        <v>19.299540950000001</v>
      </c>
      <c r="F523" s="28">
        <v>24.751532440000002</v>
      </c>
      <c r="G523" s="28">
        <v>1.2985936899999999</v>
      </c>
      <c r="H523" s="28">
        <v>29.318523679999998</v>
      </c>
      <c r="I523" s="28">
        <v>12.90201772</v>
      </c>
      <c r="J523" s="28">
        <v>5.9767799800000008</v>
      </c>
      <c r="K523" s="28">
        <v>10.170605999999999</v>
      </c>
      <c r="L523" s="28">
        <v>0.26911997999999998</v>
      </c>
      <c r="M523" s="28">
        <v>147.81751914999998</v>
      </c>
      <c r="N523" s="28">
        <v>146.99349599999999</v>
      </c>
      <c r="O523" s="28">
        <v>0.72402315000000006</v>
      </c>
      <c r="P523" s="28">
        <v>0</v>
      </c>
      <c r="Q523" s="28">
        <v>0.1</v>
      </c>
      <c r="R523" s="28">
        <v>222.48570990999997</v>
      </c>
      <c r="S523" s="28">
        <v>141.03437758000001</v>
      </c>
      <c r="T523" s="28">
        <v>4.7944231300000002</v>
      </c>
      <c r="U523" s="28">
        <v>11.47361042</v>
      </c>
      <c r="V523" s="28">
        <v>0</v>
      </c>
      <c r="W523" s="28">
        <v>0</v>
      </c>
      <c r="X523" s="28">
        <v>3.1586477899999998</v>
      </c>
      <c r="Y523" s="28">
        <v>12.506288570000001</v>
      </c>
      <c r="Z523" s="28">
        <v>0</v>
      </c>
      <c r="AA523" s="28">
        <v>172.96734749000004</v>
      </c>
      <c r="AB523" s="28">
        <v>49.518362419999931</v>
      </c>
      <c r="AC523" s="28">
        <v>0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21.237185889999999</v>
      </c>
      <c r="AM523" s="28">
        <v>21.237185889999999</v>
      </c>
      <c r="AN523" s="28">
        <v>0</v>
      </c>
      <c r="AO523" s="28">
        <v>0</v>
      </c>
      <c r="AP523" s="28">
        <v>0</v>
      </c>
      <c r="AQ523" s="28">
        <v>0</v>
      </c>
      <c r="AR523" s="28">
        <v>0</v>
      </c>
      <c r="AS523" s="28">
        <v>0</v>
      </c>
      <c r="AT523" s="28">
        <v>21.237185889999999</v>
      </c>
      <c r="AU523" s="28">
        <v>28.281176529999932</v>
      </c>
      <c r="AV523" s="28">
        <v>51.72278472</v>
      </c>
      <c r="AW523" s="28">
        <v>80.003961249999932</v>
      </c>
      <c r="AX523" s="28">
        <v>0</v>
      </c>
      <c r="AY523" s="28">
        <v>0</v>
      </c>
      <c r="AZ523" s="27">
        <v>80.003961249999932</v>
      </c>
      <c r="BA523" s="15"/>
    </row>
    <row r="524" spans="2:53" x14ac:dyDescent="0.2">
      <c r="B524" s="22" t="s">
        <v>682</v>
      </c>
      <c r="C524" s="28">
        <v>21.850813610000003</v>
      </c>
      <c r="D524" s="28">
        <v>5.0164430300000005</v>
      </c>
      <c r="E524" s="28">
        <v>3.9129407700000005</v>
      </c>
      <c r="F524" s="28">
        <v>0.94656393999999999</v>
      </c>
      <c r="G524" s="28">
        <v>0.15693832000000002</v>
      </c>
      <c r="H524" s="28">
        <v>16.834370580000002</v>
      </c>
      <c r="I524" s="28">
        <v>3.0364294300000001</v>
      </c>
      <c r="J524" s="28">
        <v>13.130835250000001</v>
      </c>
      <c r="K524" s="28">
        <v>0</v>
      </c>
      <c r="L524" s="28">
        <v>0.66710590000000003</v>
      </c>
      <c r="M524" s="28">
        <v>70.031039000000007</v>
      </c>
      <c r="N524" s="28">
        <v>70.031039000000007</v>
      </c>
      <c r="O524" s="28">
        <v>0</v>
      </c>
      <c r="P524" s="28">
        <v>0</v>
      </c>
      <c r="Q524" s="28">
        <v>0</v>
      </c>
      <c r="R524" s="28">
        <v>91.88185261000001</v>
      </c>
      <c r="S524" s="28">
        <v>52.888873619999998</v>
      </c>
      <c r="T524" s="28">
        <v>1.34616501</v>
      </c>
      <c r="U524" s="28">
        <v>3.9609725</v>
      </c>
      <c r="V524" s="28">
        <v>0</v>
      </c>
      <c r="W524" s="28">
        <v>0</v>
      </c>
      <c r="X524" s="28">
        <v>2.2302448199999998</v>
      </c>
      <c r="Y524" s="28">
        <v>4.5237312699999999</v>
      </c>
      <c r="Z524" s="28">
        <v>3.6850690000000005E-2</v>
      </c>
      <c r="AA524" s="28">
        <v>64.986837909999991</v>
      </c>
      <c r="AB524" s="28">
        <v>26.895014700000019</v>
      </c>
      <c r="AC524" s="28">
        <v>0</v>
      </c>
      <c r="AD524" s="28">
        <v>0</v>
      </c>
      <c r="AE524" s="28">
        <v>0</v>
      </c>
      <c r="AF524" s="28">
        <v>0</v>
      </c>
      <c r="AG524" s="28">
        <v>4</v>
      </c>
      <c r="AH524" s="28">
        <v>4</v>
      </c>
      <c r="AI524" s="28">
        <v>0</v>
      </c>
      <c r="AJ524" s="28">
        <v>0</v>
      </c>
      <c r="AK524" s="28">
        <v>4</v>
      </c>
      <c r="AL524" s="28">
        <v>12.7207568</v>
      </c>
      <c r="AM524" s="28">
        <v>12.7207568</v>
      </c>
      <c r="AN524" s="28">
        <v>0</v>
      </c>
      <c r="AO524" s="28">
        <v>0</v>
      </c>
      <c r="AP524" s="28">
        <v>0</v>
      </c>
      <c r="AQ524" s="28">
        <v>0</v>
      </c>
      <c r="AR524" s="28">
        <v>0</v>
      </c>
      <c r="AS524" s="28">
        <v>9.75846166</v>
      </c>
      <c r="AT524" s="28">
        <v>22.479218459999998</v>
      </c>
      <c r="AU524" s="28">
        <v>8.4157962400000201</v>
      </c>
      <c r="AV524" s="28">
        <v>34.812559829999998</v>
      </c>
      <c r="AW524" s="28">
        <v>43.228356070000018</v>
      </c>
      <c r="AX524" s="28">
        <v>0</v>
      </c>
      <c r="AY524" s="28">
        <v>3.4642051899999999</v>
      </c>
      <c r="AZ524" s="27">
        <v>39.764150880000017</v>
      </c>
      <c r="BA524" s="15"/>
    </row>
    <row r="525" spans="2:53" x14ac:dyDescent="0.2">
      <c r="B525" s="18" t="s">
        <v>683</v>
      </c>
      <c r="C525" s="28">
        <v>23.425602779999998</v>
      </c>
      <c r="D525" s="28">
        <v>15.10220224</v>
      </c>
      <c r="E525" s="28">
        <v>9.9793165500000001</v>
      </c>
      <c r="F525" s="28">
        <v>4.5678992300000001</v>
      </c>
      <c r="G525" s="28">
        <v>0.55498645999999996</v>
      </c>
      <c r="H525" s="28">
        <v>8.3234005399999997</v>
      </c>
      <c r="I525" s="28">
        <v>2.2319517400000004</v>
      </c>
      <c r="J525" s="28">
        <v>4.3328704099999999</v>
      </c>
      <c r="K525" s="28">
        <v>0</v>
      </c>
      <c r="L525" s="28">
        <v>1.75857839</v>
      </c>
      <c r="M525" s="28">
        <v>103.18245328</v>
      </c>
      <c r="N525" s="28">
        <v>98.169995</v>
      </c>
      <c r="O525" s="28">
        <v>0</v>
      </c>
      <c r="P525" s="28">
        <v>5.0124582800000006</v>
      </c>
      <c r="Q525" s="28">
        <v>0</v>
      </c>
      <c r="R525" s="28">
        <v>126.60805606</v>
      </c>
      <c r="S525" s="28">
        <v>76.652156410000003</v>
      </c>
      <c r="T525" s="28">
        <v>7.5971925100000002</v>
      </c>
      <c r="U525" s="28">
        <v>4.4924807800000002</v>
      </c>
      <c r="V525" s="28">
        <v>0</v>
      </c>
      <c r="W525" s="28">
        <v>0</v>
      </c>
      <c r="X525" s="28">
        <v>3.9767661599999999</v>
      </c>
      <c r="Y525" s="28">
        <v>4.9777610599999997</v>
      </c>
      <c r="Z525" s="28">
        <v>0</v>
      </c>
      <c r="AA525" s="28">
        <v>97.696356919999999</v>
      </c>
      <c r="AB525" s="28">
        <v>28.911699139999996</v>
      </c>
      <c r="AC525" s="28">
        <v>0</v>
      </c>
      <c r="AD525" s="28">
        <v>0</v>
      </c>
      <c r="AE525" s="28">
        <v>0</v>
      </c>
      <c r="AF525" s="28">
        <v>0</v>
      </c>
      <c r="AG525" s="28">
        <v>0</v>
      </c>
      <c r="AH525" s="28">
        <v>0</v>
      </c>
      <c r="AI525" s="28">
        <v>0</v>
      </c>
      <c r="AJ525" s="28">
        <v>6.6057368399999996</v>
      </c>
      <c r="AK525" s="28">
        <v>6.6057368399999996</v>
      </c>
      <c r="AL525" s="28">
        <v>1.9651651999999999</v>
      </c>
      <c r="AM525" s="28">
        <v>1.9651651999999999</v>
      </c>
      <c r="AN525" s="28">
        <v>0</v>
      </c>
      <c r="AO525" s="28">
        <v>0</v>
      </c>
      <c r="AP525" s="28">
        <v>0</v>
      </c>
      <c r="AQ525" s="28">
        <v>0</v>
      </c>
      <c r="AR525" s="28">
        <v>0</v>
      </c>
      <c r="AS525" s="28">
        <v>14.79865285</v>
      </c>
      <c r="AT525" s="28">
        <v>16.763818050000001</v>
      </c>
      <c r="AU525" s="28">
        <v>18.753617929999994</v>
      </c>
      <c r="AV525" s="28">
        <v>41.306115740000003</v>
      </c>
      <c r="AW525" s="28">
        <v>60.05973367</v>
      </c>
      <c r="AX525" s="28">
        <v>5.1680890999999995</v>
      </c>
      <c r="AY525" s="28">
        <v>0</v>
      </c>
      <c r="AZ525" s="27">
        <v>54.891644569999997</v>
      </c>
      <c r="BA525" s="15"/>
    </row>
    <row r="526" spans="2:53" x14ac:dyDescent="0.2">
      <c r="B526" s="18" t="s">
        <v>684</v>
      </c>
      <c r="C526" s="28">
        <v>23.93892833</v>
      </c>
      <c r="D526" s="28">
        <v>10.911248949999999</v>
      </c>
      <c r="E526" s="28">
        <v>5.6177537699999993</v>
      </c>
      <c r="F526" s="28">
        <v>4.7603953800000003</v>
      </c>
      <c r="G526" s="28">
        <v>0.53309980000000001</v>
      </c>
      <c r="H526" s="28">
        <v>13.02767938</v>
      </c>
      <c r="I526" s="28">
        <v>11.71842704</v>
      </c>
      <c r="J526" s="28">
        <v>1.30925234</v>
      </c>
      <c r="K526" s="28">
        <v>0</v>
      </c>
      <c r="L526" s="28">
        <v>0</v>
      </c>
      <c r="M526" s="28">
        <v>78.278253000000007</v>
      </c>
      <c r="N526" s="28">
        <v>78.269188</v>
      </c>
      <c r="O526" s="28">
        <v>0</v>
      </c>
      <c r="P526" s="28">
        <v>0</v>
      </c>
      <c r="Q526" s="28">
        <v>9.0650000000000001E-3</v>
      </c>
      <c r="R526" s="28">
        <v>102.21718133</v>
      </c>
      <c r="S526" s="28">
        <v>65.452209879999998</v>
      </c>
      <c r="T526" s="28">
        <v>2.3055452599999997</v>
      </c>
      <c r="U526" s="28">
        <v>5.1893399000000002</v>
      </c>
      <c r="V526" s="28">
        <v>0</v>
      </c>
      <c r="W526" s="28">
        <v>0</v>
      </c>
      <c r="X526" s="28">
        <v>2.1218858799999998</v>
      </c>
      <c r="Y526" s="28">
        <v>3.0916448299999999</v>
      </c>
      <c r="Z526" s="28">
        <v>0</v>
      </c>
      <c r="AA526" s="28">
        <v>78.16062574999998</v>
      </c>
      <c r="AB526" s="28">
        <v>24.056555580000023</v>
      </c>
      <c r="AC526" s="28">
        <v>1.15E-2</v>
      </c>
      <c r="AD526" s="28">
        <v>1.15E-2</v>
      </c>
      <c r="AE526" s="28">
        <v>0</v>
      </c>
      <c r="AF526" s="28">
        <v>0</v>
      </c>
      <c r="AG526" s="28">
        <v>0</v>
      </c>
      <c r="AH526" s="28">
        <v>0</v>
      </c>
      <c r="AI526" s="28">
        <v>0</v>
      </c>
      <c r="AJ526" s="28">
        <v>0</v>
      </c>
      <c r="AK526" s="28">
        <v>1.15E-2</v>
      </c>
      <c r="AL526" s="28">
        <v>4.2112230199999994</v>
      </c>
      <c r="AM526" s="28">
        <v>4.2112230199999994</v>
      </c>
      <c r="AN526" s="28">
        <v>0</v>
      </c>
      <c r="AO526" s="28">
        <v>0</v>
      </c>
      <c r="AP526" s="28">
        <v>0</v>
      </c>
      <c r="AQ526" s="28">
        <v>0</v>
      </c>
      <c r="AR526" s="28">
        <v>0</v>
      </c>
      <c r="AS526" s="28">
        <v>11.645795849999999</v>
      </c>
      <c r="AT526" s="28">
        <v>15.857018869999997</v>
      </c>
      <c r="AU526" s="28">
        <v>8.2110367100000268</v>
      </c>
      <c r="AV526" s="28">
        <v>10.82608046</v>
      </c>
      <c r="AW526" s="28">
        <v>19.037117170000027</v>
      </c>
      <c r="AX526" s="28">
        <v>0</v>
      </c>
      <c r="AY526" s="28">
        <v>0</v>
      </c>
      <c r="AZ526" s="27">
        <v>19.037117170000027</v>
      </c>
      <c r="BA526" s="15"/>
    </row>
    <row r="527" spans="2:53" x14ac:dyDescent="0.2">
      <c r="B527" s="18" t="s">
        <v>685</v>
      </c>
      <c r="C527" s="28">
        <v>96.858085700000004</v>
      </c>
      <c r="D527" s="28">
        <v>65.674319100000005</v>
      </c>
      <c r="E527" s="28">
        <v>32.011450199999999</v>
      </c>
      <c r="F527" s="28">
        <v>32.232064700000002</v>
      </c>
      <c r="G527" s="28">
        <v>1.4308041999999999</v>
      </c>
      <c r="H527" s="28">
        <v>31.183766600000002</v>
      </c>
      <c r="I527" s="28">
        <v>12.825184849999999</v>
      </c>
      <c r="J527" s="28">
        <v>4.9060149000000006</v>
      </c>
      <c r="K527" s="28">
        <v>12.888658019999999</v>
      </c>
      <c r="L527" s="28">
        <v>0.56390882999999992</v>
      </c>
      <c r="M527" s="28">
        <v>197.72605648000001</v>
      </c>
      <c r="N527" s="28">
        <v>192.72705400000001</v>
      </c>
      <c r="O527" s="28">
        <v>4.9990024800000006</v>
      </c>
      <c r="P527" s="28">
        <v>0</v>
      </c>
      <c r="Q527" s="28">
        <v>0</v>
      </c>
      <c r="R527" s="28">
        <v>294.58414218000001</v>
      </c>
      <c r="S527" s="28">
        <v>93.937575819999992</v>
      </c>
      <c r="T527" s="28">
        <v>6.6645885099999997</v>
      </c>
      <c r="U527" s="28">
        <v>16.316282380000001</v>
      </c>
      <c r="V527" s="28">
        <v>0</v>
      </c>
      <c r="W527" s="28">
        <v>0</v>
      </c>
      <c r="X527" s="28">
        <v>11.289749410000001</v>
      </c>
      <c r="Y527" s="28">
        <v>28.307922739999999</v>
      </c>
      <c r="Z527" s="28">
        <v>2.5235894399999999</v>
      </c>
      <c r="AA527" s="28">
        <v>159.0397083</v>
      </c>
      <c r="AB527" s="28">
        <v>135.54443388000001</v>
      </c>
      <c r="AC527" s="28">
        <v>0</v>
      </c>
      <c r="AD527" s="28">
        <v>0</v>
      </c>
      <c r="AE527" s="28">
        <v>0</v>
      </c>
      <c r="AF527" s="28">
        <v>0</v>
      </c>
      <c r="AG527" s="28">
        <v>0</v>
      </c>
      <c r="AH527" s="28">
        <v>0</v>
      </c>
      <c r="AI527" s="28">
        <v>0</v>
      </c>
      <c r="AJ527" s="28">
        <v>0</v>
      </c>
      <c r="AK527" s="28">
        <v>0</v>
      </c>
      <c r="AL527" s="28">
        <v>33.384409169999998</v>
      </c>
      <c r="AM527" s="28">
        <v>33.384409169999998</v>
      </c>
      <c r="AN527" s="28">
        <v>0</v>
      </c>
      <c r="AO527" s="28">
        <v>0</v>
      </c>
      <c r="AP527" s="28">
        <v>16.063484079999998</v>
      </c>
      <c r="AQ527" s="28">
        <v>16.063484079999998</v>
      </c>
      <c r="AR527" s="28">
        <v>0</v>
      </c>
      <c r="AS527" s="28">
        <v>0</v>
      </c>
      <c r="AT527" s="28">
        <v>49.447893249999993</v>
      </c>
      <c r="AU527" s="28">
        <v>86.096540630000021</v>
      </c>
      <c r="AV527" s="28">
        <v>180.38012843999999</v>
      </c>
      <c r="AW527" s="28">
        <v>266.47666907000001</v>
      </c>
      <c r="AX527" s="28">
        <v>2.13496446</v>
      </c>
      <c r="AY527" s="28">
        <v>11.09684464</v>
      </c>
      <c r="AZ527" s="27">
        <v>253.24485997000002</v>
      </c>
      <c r="BA527" s="15"/>
    </row>
    <row r="528" spans="2:53" x14ac:dyDescent="0.2">
      <c r="B528" s="18" t="s">
        <v>686</v>
      </c>
      <c r="C528" s="28">
        <v>36.561176939999996</v>
      </c>
      <c r="D528" s="28">
        <v>27.247815979999999</v>
      </c>
      <c r="E528" s="28">
        <v>13.539025859999999</v>
      </c>
      <c r="F528" s="28">
        <v>12.986194099999999</v>
      </c>
      <c r="G528" s="28">
        <v>0.72259602000000001</v>
      </c>
      <c r="H528" s="28">
        <v>9.3133609600000007</v>
      </c>
      <c r="I528" s="28">
        <v>4.7930210099999995</v>
      </c>
      <c r="J528" s="28">
        <v>2.6245308299999999</v>
      </c>
      <c r="K528" s="28">
        <v>1.8790003500000001</v>
      </c>
      <c r="L528" s="28">
        <v>1.6808770000000001E-2</v>
      </c>
      <c r="M528" s="28">
        <v>94.149994000000007</v>
      </c>
      <c r="N528" s="28">
        <v>94.149994000000007</v>
      </c>
      <c r="O528" s="28">
        <v>0</v>
      </c>
      <c r="P528" s="28">
        <v>0</v>
      </c>
      <c r="Q528" s="28">
        <v>0</v>
      </c>
      <c r="R528" s="28">
        <v>130.71117093999999</v>
      </c>
      <c r="S528" s="28">
        <v>104.83759191</v>
      </c>
      <c r="T528" s="28">
        <v>3.1505128199999999</v>
      </c>
      <c r="U528" s="28">
        <v>5.8895660799999998</v>
      </c>
      <c r="V528" s="28">
        <v>0</v>
      </c>
      <c r="W528" s="28">
        <v>0</v>
      </c>
      <c r="X528" s="28">
        <v>2.8125307200000003</v>
      </c>
      <c r="Y528" s="28">
        <v>6.4204462599999994</v>
      </c>
      <c r="Z528" s="28">
        <v>0</v>
      </c>
      <c r="AA528" s="28">
        <v>123.11064779</v>
      </c>
      <c r="AB528" s="28">
        <v>7.6005231499999866</v>
      </c>
      <c r="AC528" s="28">
        <v>0</v>
      </c>
      <c r="AD528" s="28">
        <v>0</v>
      </c>
      <c r="AE528" s="28">
        <v>0</v>
      </c>
      <c r="AF528" s="28">
        <v>0</v>
      </c>
      <c r="AG528" s="28">
        <v>0</v>
      </c>
      <c r="AH528" s="28">
        <v>0</v>
      </c>
      <c r="AI528" s="28">
        <v>0</v>
      </c>
      <c r="AJ528" s="28">
        <v>0</v>
      </c>
      <c r="AK528" s="28">
        <v>0</v>
      </c>
      <c r="AL528" s="28">
        <v>1.1548162</v>
      </c>
      <c r="AM528" s="28">
        <v>1.1548162</v>
      </c>
      <c r="AN528" s="28">
        <v>0</v>
      </c>
      <c r="AO528" s="28">
        <v>0</v>
      </c>
      <c r="AP528" s="28">
        <v>0</v>
      </c>
      <c r="AQ528" s="28">
        <v>0</v>
      </c>
      <c r="AR528" s="28">
        <v>0</v>
      </c>
      <c r="AS528" s="28">
        <v>0</v>
      </c>
      <c r="AT528" s="28">
        <v>1.1548162</v>
      </c>
      <c r="AU528" s="28">
        <v>6.4457069499999866</v>
      </c>
      <c r="AV528" s="28">
        <v>12.658010580000001</v>
      </c>
      <c r="AW528" s="28">
        <v>19.103717529999987</v>
      </c>
      <c r="AX528" s="28">
        <v>0</v>
      </c>
      <c r="AY528" s="28">
        <v>0</v>
      </c>
      <c r="AZ528" s="27">
        <v>19.103717529999987</v>
      </c>
      <c r="BA528" s="15"/>
    </row>
    <row r="529" spans="2:53" x14ac:dyDescent="0.2">
      <c r="B529" s="18" t="s">
        <v>431</v>
      </c>
      <c r="C529" s="28">
        <v>142.65500079</v>
      </c>
      <c r="D529" s="28">
        <v>67.138204060000007</v>
      </c>
      <c r="E529" s="28">
        <v>15.56457041</v>
      </c>
      <c r="F529" s="28">
        <v>48.714790149999999</v>
      </c>
      <c r="G529" s="28">
        <v>2.8588434999999999</v>
      </c>
      <c r="H529" s="28">
        <v>75.516796729999996</v>
      </c>
      <c r="I529" s="28">
        <v>9.5006933399999998</v>
      </c>
      <c r="J529" s="28">
        <v>4.9354877899999998</v>
      </c>
      <c r="K529" s="28">
        <v>57.735740010000001</v>
      </c>
      <c r="L529" s="28">
        <v>3.34487559</v>
      </c>
      <c r="M529" s="28">
        <v>570.17657255000006</v>
      </c>
      <c r="N529" s="28">
        <v>186.21606</v>
      </c>
      <c r="O529" s="28">
        <v>383.96051255000003</v>
      </c>
      <c r="P529" s="28">
        <v>0</v>
      </c>
      <c r="Q529" s="28">
        <v>0</v>
      </c>
      <c r="R529" s="28">
        <v>712.83157334000009</v>
      </c>
      <c r="S529" s="28">
        <v>475.55275970999998</v>
      </c>
      <c r="T529" s="28">
        <v>7.6276158499999998</v>
      </c>
      <c r="U529" s="28">
        <v>28.501616930000001</v>
      </c>
      <c r="V529" s="28">
        <v>0</v>
      </c>
      <c r="W529" s="28">
        <v>0</v>
      </c>
      <c r="X529" s="28">
        <v>12.46364724</v>
      </c>
      <c r="Y529" s="28">
        <v>17.51940823</v>
      </c>
      <c r="Z529" s="28">
        <v>0</v>
      </c>
      <c r="AA529" s="28">
        <v>541.66504795999992</v>
      </c>
      <c r="AB529" s="28">
        <v>171.16652538000017</v>
      </c>
      <c r="AC529" s="28">
        <v>0.54471824000000002</v>
      </c>
      <c r="AD529" s="28">
        <v>0.54471824000000002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0.54471824000000002</v>
      </c>
      <c r="AL529" s="28">
        <v>79.280028209999998</v>
      </c>
      <c r="AM529" s="28">
        <v>79.280028209999998</v>
      </c>
      <c r="AN529" s="28">
        <v>0</v>
      </c>
      <c r="AO529" s="28">
        <v>0</v>
      </c>
      <c r="AP529" s="28">
        <v>0</v>
      </c>
      <c r="AQ529" s="28">
        <v>0</v>
      </c>
      <c r="AR529" s="28">
        <v>0</v>
      </c>
      <c r="AS529" s="28">
        <v>0</v>
      </c>
      <c r="AT529" s="28">
        <v>79.280028209999998</v>
      </c>
      <c r="AU529" s="28">
        <v>92.431215410000178</v>
      </c>
      <c r="AV529" s="28">
        <v>28.672823749999999</v>
      </c>
      <c r="AW529" s="28">
        <v>121.10403916000018</v>
      </c>
      <c r="AX529" s="28">
        <v>73.352722220000004</v>
      </c>
      <c r="AY529" s="28">
        <v>0</v>
      </c>
      <c r="AZ529" s="27">
        <v>47.75131694000018</v>
      </c>
      <c r="BA529" s="15"/>
    </row>
    <row r="530" spans="2:53" x14ac:dyDescent="0.2">
      <c r="B530" s="18" t="s">
        <v>687</v>
      </c>
      <c r="C530" s="28">
        <v>283.45544869000003</v>
      </c>
      <c r="D530" s="28">
        <v>212.27764182000001</v>
      </c>
      <c r="E530" s="28">
        <v>122.96131149999999</v>
      </c>
      <c r="F530" s="28">
        <v>84.692841170000008</v>
      </c>
      <c r="G530" s="28">
        <v>4.6234891500000002</v>
      </c>
      <c r="H530" s="28">
        <v>71.177806869999998</v>
      </c>
      <c r="I530" s="28">
        <v>39.289034489999999</v>
      </c>
      <c r="J530" s="28">
        <v>31.206664760000002</v>
      </c>
      <c r="K530" s="28">
        <v>0</v>
      </c>
      <c r="L530" s="28">
        <v>0.68210762000000003</v>
      </c>
      <c r="M530" s="28">
        <v>414.12479659999997</v>
      </c>
      <c r="N530" s="28">
        <v>398.73842602999997</v>
      </c>
      <c r="O530" s="28">
        <v>15.38637057</v>
      </c>
      <c r="P530" s="28">
        <v>0</v>
      </c>
      <c r="Q530" s="28">
        <v>0</v>
      </c>
      <c r="R530" s="28">
        <v>697.58024528999999</v>
      </c>
      <c r="S530" s="28">
        <v>251.98813952</v>
      </c>
      <c r="T530" s="28">
        <v>18.798397210000001</v>
      </c>
      <c r="U530" s="28">
        <v>27.68192694</v>
      </c>
      <c r="V530" s="28">
        <v>0</v>
      </c>
      <c r="W530" s="28">
        <v>0</v>
      </c>
      <c r="X530" s="28">
        <v>11.328170249999999</v>
      </c>
      <c r="Y530" s="28">
        <v>50.268656200000002</v>
      </c>
      <c r="Z530" s="28">
        <v>0</v>
      </c>
      <c r="AA530" s="28">
        <v>360.06529011999999</v>
      </c>
      <c r="AB530" s="28">
        <v>337.51495517000001</v>
      </c>
      <c r="AC530" s="28">
        <v>0.93104487000000002</v>
      </c>
      <c r="AD530" s="28">
        <v>0</v>
      </c>
      <c r="AE530" s="28">
        <v>0</v>
      </c>
      <c r="AF530" s="28">
        <v>0.93104487000000002</v>
      </c>
      <c r="AG530" s="28">
        <v>0</v>
      </c>
      <c r="AH530" s="28">
        <v>0</v>
      </c>
      <c r="AI530" s="28">
        <v>0</v>
      </c>
      <c r="AJ530" s="28">
        <v>0</v>
      </c>
      <c r="AK530" s="28">
        <v>0.93104487000000002</v>
      </c>
      <c r="AL530" s="28">
        <v>137.85467150999997</v>
      </c>
      <c r="AM530" s="28">
        <v>135.77217191999998</v>
      </c>
      <c r="AN530" s="28">
        <v>0</v>
      </c>
      <c r="AO530" s="28">
        <v>2.0824995900000003</v>
      </c>
      <c r="AP530" s="28">
        <v>0</v>
      </c>
      <c r="AQ530" s="28">
        <v>0</v>
      </c>
      <c r="AR530" s="28">
        <v>0</v>
      </c>
      <c r="AS530" s="28">
        <v>22.838443179999999</v>
      </c>
      <c r="AT530" s="28">
        <v>160.69311468999996</v>
      </c>
      <c r="AU530" s="28">
        <v>177.75288535000004</v>
      </c>
      <c r="AV530" s="28">
        <v>419.64512988000001</v>
      </c>
      <c r="AW530" s="28">
        <v>597.39801523000006</v>
      </c>
      <c r="AX530" s="28">
        <v>22.777948170000002</v>
      </c>
      <c r="AY530" s="28">
        <v>2.0627733400000001</v>
      </c>
      <c r="AZ530" s="27">
        <v>572.55729372000008</v>
      </c>
      <c r="BA530" s="15"/>
    </row>
    <row r="531" spans="2:53" x14ac:dyDescent="0.2">
      <c r="B531" s="18" t="s">
        <v>688</v>
      </c>
      <c r="C531" s="28">
        <v>202.47688414999999</v>
      </c>
      <c r="D531" s="28">
        <v>136.71203626999997</v>
      </c>
      <c r="E531" s="28">
        <v>89.122629879999991</v>
      </c>
      <c r="F531" s="28">
        <v>45.64931121</v>
      </c>
      <c r="G531" s="28">
        <v>1.9400951799999999</v>
      </c>
      <c r="H531" s="28">
        <v>65.764847880000005</v>
      </c>
      <c r="I531" s="28">
        <v>29.362412199999998</v>
      </c>
      <c r="J531" s="28">
        <v>17.973651499999999</v>
      </c>
      <c r="K531" s="28">
        <v>18.119089450000001</v>
      </c>
      <c r="L531" s="28">
        <v>0.30969472999999997</v>
      </c>
      <c r="M531" s="28">
        <v>366.41231598000002</v>
      </c>
      <c r="N531" s="28">
        <v>352.26440400000001</v>
      </c>
      <c r="O531" s="28">
        <v>0</v>
      </c>
      <c r="P531" s="28">
        <v>14.14791198</v>
      </c>
      <c r="Q531" s="28">
        <v>0</v>
      </c>
      <c r="R531" s="28">
        <v>568.88920013000006</v>
      </c>
      <c r="S531" s="28">
        <v>225.13725846</v>
      </c>
      <c r="T531" s="28">
        <v>10.4162833</v>
      </c>
      <c r="U531" s="28">
        <v>25.77248677</v>
      </c>
      <c r="V531" s="28">
        <v>0</v>
      </c>
      <c r="W531" s="28">
        <v>0</v>
      </c>
      <c r="X531" s="28">
        <v>29.905315300000002</v>
      </c>
      <c r="Y531" s="28">
        <v>64.159604819999998</v>
      </c>
      <c r="Z531" s="28">
        <v>0</v>
      </c>
      <c r="AA531" s="28">
        <v>355.39094865000004</v>
      </c>
      <c r="AB531" s="28">
        <v>213.49825148000002</v>
      </c>
      <c r="AC531" s="28">
        <v>0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  <c r="AJ531" s="28">
        <v>0</v>
      </c>
      <c r="AK531" s="28">
        <v>0</v>
      </c>
      <c r="AL531" s="28">
        <v>45.786528140000001</v>
      </c>
      <c r="AM531" s="28">
        <v>45.786528140000001</v>
      </c>
      <c r="AN531" s="28">
        <v>0</v>
      </c>
      <c r="AO531" s="28">
        <v>0</v>
      </c>
      <c r="AP531" s="28">
        <v>0</v>
      </c>
      <c r="AQ531" s="28">
        <v>0</v>
      </c>
      <c r="AR531" s="28">
        <v>0</v>
      </c>
      <c r="AS531" s="28">
        <v>0</v>
      </c>
      <c r="AT531" s="28">
        <v>45.786528140000001</v>
      </c>
      <c r="AU531" s="28">
        <v>167.71172334000002</v>
      </c>
      <c r="AV531" s="28">
        <v>93.405466379999993</v>
      </c>
      <c r="AW531" s="28">
        <v>261.11718972</v>
      </c>
      <c r="AX531" s="28">
        <v>0</v>
      </c>
      <c r="AY531" s="28">
        <v>0</v>
      </c>
      <c r="AZ531" s="27">
        <v>261.11718972</v>
      </c>
      <c r="BA531" s="15"/>
    </row>
    <row r="532" spans="2:53" x14ac:dyDescent="0.2">
      <c r="B532" s="18" t="s">
        <v>689</v>
      </c>
      <c r="C532" s="28">
        <v>20.701753759999999</v>
      </c>
      <c r="D532" s="28">
        <v>17.797706229999999</v>
      </c>
      <c r="E532" s="28">
        <v>15.779830109999999</v>
      </c>
      <c r="F532" s="28">
        <v>1.6836263600000001</v>
      </c>
      <c r="G532" s="28">
        <v>0.33424976000000001</v>
      </c>
      <c r="H532" s="28">
        <v>2.9040475300000002</v>
      </c>
      <c r="I532" s="28">
        <v>0.89118828000000005</v>
      </c>
      <c r="J532" s="28">
        <v>1.8163395200000001</v>
      </c>
      <c r="K532" s="28">
        <v>0</v>
      </c>
      <c r="L532" s="28">
        <v>0.19651973</v>
      </c>
      <c r="M532" s="28">
        <v>68.85131100000001</v>
      </c>
      <c r="N532" s="28">
        <v>68.636311000000006</v>
      </c>
      <c r="O532" s="28">
        <v>0</v>
      </c>
      <c r="P532" s="28">
        <v>0</v>
      </c>
      <c r="Q532" s="28">
        <v>0.215</v>
      </c>
      <c r="R532" s="28">
        <v>89.553064760000012</v>
      </c>
      <c r="S532" s="28">
        <v>52.219516740000003</v>
      </c>
      <c r="T532" s="28">
        <v>4.41</v>
      </c>
      <c r="U532" s="28">
        <v>5.50756522</v>
      </c>
      <c r="V532" s="28">
        <v>0</v>
      </c>
      <c r="W532" s="28">
        <v>0</v>
      </c>
      <c r="X532" s="28">
        <v>4.2037590199999997</v>
      </c>
      <c r="Y532" s="28">
        <v>3.00332307</v>
      </c>
      <c r="Z532" s="28">
        <v>0</v>
      </c>
      <c r="AA532" s="28">
        <v>69.344164049999989</v>
      </c>
      <c r="AB532" s="28">
        <v>20.208900710000023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10.305588160000001</v>
      </c>
      <c r="AM532" s="28">
        <v>10.305588160000001</v>
      </c>
      <c r="AN532" s="28">
        <v>0</v>
      </c>
      <c r="AO532" s="28">
        <v>0</v>
      </c>
      <c r="AP532" s="28">
        <v>0</v>
      </c>
      <c r="AQ532" s="28">
        <v>0</v>
      </c>
      <c r="AR532" s="28">
        <v>0</v>
      </c>
      <c r="AS532" s="28">
        <v>0</v>
      </c>
      <c r="AT532" s="28">
        <v>10.305588160000001</v>
      </c>
      <c r="AU532" s="28">
        <v>9.9033125500000221</v>
      </c>
      <c r="AV532" s="28">
        <v>23.422326469999998</v>
      </c>
      <c r="AW532" s="28">
        <v>33.325639020000018</v>
      </c>
      <c r="AX532" s="28">
        <v>1.3057916099999998</v>
      </c>
      <c r="AY532" s="28">
        <v>0</v>
      </c>
      <c r="AZ532" s="27">
        <v>32.019847410000018</v>
      </c>
      <c r="BA532" s="15"/>
    </row>
    <row r="533" spans="2:53" x14ac:dyDescent="0.2">
      <c r="B533" s="19" t="s">
        <v>1568</v>
      </c>
      <c r="C533" s="25">
        <v>1716.99139169</v>
      </c>
      <c r="D533" s="25">
        <v>1197.7310288799999</v>
      </c>
      <c r="E533" s="25">
        <v>470.10331517999992</v>
      </c>
      <c r="F533" s="25">
        <v>702.50249747999999</v>
      </c>
      <c r="G533" s="25">
        <v>25.125216220000002</v>
      </c>
      <c r="H533" s="25">
        <v>519.26036281000006</v>
      </c>
      <c r="I533" s="25">
        <v>194.33788784999999</v>
      </c>
      <c r="J533" s="25">
        <v>154.29717432000001</v>
      </c>
      <c r="K533" s="25">
        <v>149.64866948999997</v>
      </c>
      <c r="L533" s="25">
        <v>20.976631149999999</v>
      </c>
      <c r="M533" s="25">
        <v>2903.5157638700002</v>
      </c>
      <c r="N533" s="25">
        <v>2466.8541710300001</v>
      </c>
      <c r="O533" s="25">
        <v>414.47735758000005</v>
      </c>
      <c r="P533" s="25">
        <v>19.160370260000001</v>
      </c>
      <c r="Q533" s="25">
        <v>3.0238650000000002</v>
      </c>
      <c r="R533" s="25">
        <v>4620.5071555599998</v>
      </c>
      <c r="S533" s="25">
        <v>2326.9141655799995</v>
      </c>
      <c r="T533" s="25">
        <v>114.25977928</v>
      </c>
      <c r="U533" s="25">
        <v>234.53093976</v>
      </c>
      <c r="V533" s="25">
        <v>0</v>
      </c>
      <c r="W533" s="25">
        <v>0.8</v>
      </c>
      <c r="X533" s="25">
        <v>147.29250593999998</v>
      </c>
      <c r="Y533" s="25">
        <v>275.19766492000002</v>
      </c>
      <c r="Z533" s="25">
        <v>12.446842870000001</v>
      </c>
      <c r="AA533" s="25">
        <v>3111.4418983500004</v>
      </c>
      <c r="AB533" s="25">
        <v>1509.0652572100005</v>
      </c>
      <c r="AC533" s="25">
        <v>1.48726311</v>
      </c>
      <c r="AD533" s="25">
        <v>0.55621823999999997</v>
      </c>
      <c r="AE533" s="25">
        <v>0</v>
      </c>
      <c r="AF533" s="25">
        <v>0.93104487000000002</v>
      </c>
      <c r="AG533" s="25">
        <v>32.517467879999998</v>
      </c>
      <c r="AH533" s="25">
        <v>32.517467879999998</v>
      </c>
      <c r="AI533" s="25">
        <v>0</v>
      </c>
      <c r="AJ533" s="25">
        <v>6.6057368399999996</v>
      </c>
      <c r="AK533" s="25">
        <v>40.610467829999997</v>
      </c>
      <c r="AL533" s="25">
        <v>552.91183984999998</v>
      </c>
      <c r="AM533" s="25">
        <v>550.82934025999998</v>
      </c>
      <c r="AN533" s="25">
        <v>0</v>
      </c>
      <c r="AO533" s="25">
        <v>2.0824995900000003</v>
      </c>
      <c r="AP533" s="25">
        <v>34.042644429999996</v>
      </c>
      <c r="AQ533" s="25">
        <v>34.042644429999996</v>
      </c>
      <c r="AR533" s="25">
        <v>0</v>
      </c>
      <c r="AS533" s="25">
        <v>60.892895539999998</v>
      </c>
      <c r="AT533" s="25">
        <v>647.8473798199999</v>
      </c>
      <c r="AU533" s="25">
        <v>901.8283452200003</v>
      </c>
      <c r="AV533" s="25">
        <v>1447.1741973999999</v>
      </c>
      <c r="AW533" s="25">
        <v>2349.0025426200004</v>
      </c>
      <c r="AX533" s="25">
        <v>156.09760170999999</v>
      </c>
      <c r="AY533" s="25">
        <v>39.452498810000002</v>
      </c>
      <c r="AZ533" s="25">
        <v>2153.4524421000006</v>
      </c>
      <c r="BA533" s="15"/>
    </row>
    <row r="534" spans="2:53" x14ac:dyDescent="0.2">
      <c r="B534" s="57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15"/>
    </row>
    <row r="535" spans="2:53" x14ac:dyDescent="0.2">
      <c r="B535" s="59" t="s">
        <v>89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15"/>
    </row>
    <row r="536" spans="2:53" x14ac:dyDescent="0.2">
      <c r="B536" s="18" t="s">
        <v>690</v>
      </c>
      <c r="C536" s="28">
        <v>45.439391669999999</v>
      </c>
      <c r="D536" s="28">
        <v>35.408538440000001</v>
      </c>
      <c r="E536" s="28">
        <v>18.742758850000001</v>
      </c>
      <c r="F536" s="28">
        <v>15.661310670000001</v>
      </c>
      <c r="G536" s="28">
        <v>1.0044689200000001</v>
      </c>
      <c r="H536" s="28">
        <v>10.03085323</v>
      </c>
      <c r="I536" s="28">
        <v>3.9714410099999999</v>
      </c>
      <c r="J536" s="28">
        <v>1.3816005</v>
      </c>
      <c r="K536" s="28">
        <v>2.9159670499999999</v>
      </c>
      <c r="L536" s="28">
        <v>1.7618446699999999</v>
      </c>
      <c r="M536" s="28">
        <v>103.76503530999999</v>
      </c>
      <c r="N536" s="28">
        <v>102.37595399999999</v>
      </c>
      <c r="O536" s="28">
        <v>1.3890813100000001</v>
      </c>
      <c r="P536" s="28">
        <v>0</v>
      </c>
      <c r="Q536" s="28">
        <v>0</v>
      </c>
      <c r="R536" s="28">
        <v>149.20442697999999</v>
      </c>
      <c r="S536" s="28">
        <v>59.142326959999998</v>
      </c>
      <c r="T536" s="28">
        <v>3.3843154599999998</v>
      </c>
      <c r="U536" s="28">
        <v>5.7455525999999999</v>
      </c>
      <c r="V536" s="28">
        <v>0</v>
      </c>
      <c r="W536" s="28">
        <v>0</v>
      </c>
      <c r="X536" s="28">
        <v>12.458642579999999</v>
      </c>
      <c r="Y536" s="28">
        <v>5.1938390099999996</v>
      </c>
      <c r="Z536" s="28">
        <v>0</v>
      </c>
      <c r="AA536" s="28">
        <v>85.924676610000006</v>
      </c>
      <c r="AB536" s="28">
        <v>63.279750369999988</v>
      </c>
      <c r="AC536" s="28">
        <v>0</v>
      </c>
      <c r="AD536" s="28">
        <v>0</v>
      </c>
      <c r="AE536" s="28">
        <v>0</v>
      </c>
      <c r="AF536" s="28">
        <v>0</v>
      </c>
      <c r="AG536" s="28">
        <v>0</v>
      </c>
      <c r="AH536" s="28">
        <v>0</v>
      </c>
      <c r="AI536" s="28">
        <v>0</v>
      </c>
      <c r="AJ536" s="28">
        <v>2.2117355399999998</v>
      </c>
      <c r="AK536" s="28">
        <v>2.2117355399999998</v>
      </c>
      <c r="AL536" s="28">
        <v>6.73273688</v>
      </c>
      <c r="AM536" s="28">
        <v>6.73273688</v>
      </c>
      <c r="AN536" s="28">
        <v>0</v>
      </c>
      <c r="AO536" s="28">
        <v>0</v>
      </c>
      <c r="AP536" s="28">
        <v>0</v>
      </c>
      <c r="AQ536" s="28">
        <v>0</v>
      </c>
      <c r="AR536" s="28">
        <v>0</v>
      </c>
      <c r="AS536" s="28">
        <v>4.8696794099999998</v>
      </c>
      <c r="AT536" s="28">
        <v>11.602416290000001</v>
      </c>
      <c r="AU536" s="28">
        <v>53.889069619999994</v>
      </c>
      <c r="AV536" s="28">
        <v>116.86529942999999</v>
      </c>
      <c r="AW536" s="28">
        <v>170.75436904999998</v>
      </c>
      <c r="AX536" s="28">
        <v>11.64054651</v>
      </c>
      <c r="AY536" s="28">
        <v>5.4704702800000007</v>
      </c>
      <c r="AZ536" s="27">
        <v>153.64335225999997</v>
      </c>
      <c r="BA536" s="15"/>
    </row>
    <row r="537" spans="2:53" x14ac:dyDescent="0.2">
      <c r="B537" s="18" t="s">
        <v>691</v>
      </c>
      <c r="C537" s="28">
        <v>48.073273470000004</v>
      </c>
      <c r="D537" s="28">
        <v>32.309399480000003</v>
      </c>
      <c r="E537" s="28">
        <v>16.1154701</v>
      </c>
      <c r="F537" s="28">
        <v>15.413845890000001</v>
      </c>
      <c r="G537" s="28">
        <v>0.78008348999999999</v>
      </c>
      <c r="H537" s="28">
        <v>15.763873989999999</v>
      </c>
      <c r="I537" s="28">
        <v>7.5622550099999994</v>
      </c>
      <c r="J537" s="28">
        <v>3.0253027100000001</v>
      </c>
      <c r="K537" s="28">
        <v>4.8743460000000001</v>
      </c>
      <c r="L537" s="28">
        <v>0.30197027000000004</v>
      </c>
      <c r="M537" s="28">
        <v>123.07110025</v>
      </c>
      <c r="N537" s="28">
        <v>120.137759</v>
      </c>
      <c r="O537" s="28">
        <v>2.9333412499999998</v>
      </c>
      <c r="P537" s="28">
        <v>0</v>
      </c>
      <c r="Q537" s="28">
        <v>0</v>
      </c>
      <c r="R537" s="28">
        <v>171.14437372</v>
      </c>
      <c r="S537" s="28">
        <v>66.327664960000007</v>
      </c>
      <c r="T537" s="28">
        <v>5.5651612400000001</v>
      </c>
      <c r="U537" s="28">
        <v>10.05998778</v>
      </c>
      <c r="V537" s="28">
        <v>0</v>
      </c>
      <c r="W537" s="28">
        <v>0</v>
      </c>
      <c r="X537" s="28">
        <v>14.23727334</v>
      </c>
      <c r="Y537" s="28">
        <v>6.3035026199999997</v>
      </c>
      <c r="Z537" s="28">
        <v>2.54436683</v>
      </c>
      <c r="AA537" s="28">
        <v>105.03795677000001</v>
      </c>
      <c r="AB537" s="28">
        <v>66.106416949999996</v>
      </c>
      <c r="AC537" s="28">
        <v>0</v>
      </c>
      <c r="AD537" s="28">
        <v>0</v>
      </c>
      <c r="AE537" s="28">
        <v>0</v>
      </c>
      <c r="AF537" s="28">
        <v>0</v>
      </c>
      <c r="AG537" s="28">
        <v>0</v>
      </c>
      <c r="AH537" s="28">
        <v>0</v>
      </c>
      <c r="AI537" s="28">
        <v>0</v>
      </c>
      <c r="AJ537" s="28">
        <v>0</v>
      </c>
      <c r="AK537" s="28">
        <v>0</v>
      </c>
      <c r="AL537" s="28">
        <v>18.288976390000002</v>
      </c>
      <c r="AM537" s="28">
        <v>18.288976390000002</v>
      </c>
      <c r="AN537" s="28">
        <v>0</v>
      </c>
      <c r="AO537" s="28">
        <v>0</v>
      </c>
      <c r="AP537" s="28">
        <v>6.1511086800000001</v>
      </c>
      <c r="AQ537" s="28">
        <v>6.1511086800000001</v>
      </c>
      <c r="AR537" s="28">
        <v>0</v>
      </c>
      <c r="AS537" s="28">
        <v>0</v>
      </c>
      <c r="AT537" s="28">
        <v>24.440085070000002</v>
      </c>
      <c r="AU537" s="28">
        <v>41.666331879999994</v>
      </c>
      <c r="AV537" s="28">
        <v>68.702931300000003</v>
      </c>
      <c r="AW537" s="28">
        <v>110.36926317999999</v>
      </c>
      <c r="AX537" s="28">
        <v>4.0364061600000003</v>
      </c>
      <c r="AY537" s="28">
        <v>0</v>
      </c>
      <c r="AZ537" s="27">
        <v>106.33285701999999</v>
      </c>
      <c r="BA537" s="15"/>
    </row>
    <row r="538" spans="2:53" x14ac:dyDescent="0.2">
      <c r="B538" s="18" t="s">
        <v>692</v>
      </c>
      <c r="C538" s="28">
        <v>44.609632170000005</v>
      </c>
      <c r="D538" s="28">
        <v>31.275551360000001</v>
      </c>
      <c r="E538" s="28">
        <v>17.887208000000001</v>
      </c>
      <c r="F538" s="28">
        <v>13.084441529999999</v>
      </c>
      <c r="G538" s="28">
        <v>0.30390183000000004</v>
      </c>
      <c r="H538" s="28">
        <v>13.334080810000001</v>
      </c>
      <c r="I538" s="28">
        <v>8.0561574700000005</v>
      </c>
      <c r="J538" s="28">
        <v>1.1230125</v>
      </c>
      <c r="K538" s="28">
        <v>3.8778000000000001</v>
      </c>
      <c r="L538" s="28">
        <v>0.27711084000000002</v>
      </c>
      <c r="M538" s="28">
        <v>148.30345199999999</v>
      </c>
      <c r="N538" s="28">
        <v>148.30345199999999</v>
      </c>
      <c r="O538" s="28">
        <v>0</v>
      </c>
      <c r="P538" s="28">
        <v>0</v>
      </c>
      <c r="Q538" s="28">
        <v>0</v>
      </c>
      <c r="R538" s="28">
        <v>192.91308416999999</v>
      </c>
      <c r="S538" s="28">
        <v>73.683478249999993</v>
      </c>
      <c r="T538" s="28">
        <v>2.3366472699999998</v>
      </c>
      <c r="U538" s="28">
        <v>5.9945427999999996</v>
      </c>
      <c r="V538" s="28">
        <v>0</v>
      </c>
      <c r="W538" s="28">
        <v>0</v>
      </c>
      <c r="X538" s="28">
        <v>2.7438561200000002</v>
      </c>
      <c r="Y538" s="28">
        <v>4.3433711200000005</v>
      </c>
      <c r="Z538" s="28">
        <v>0</v>
      </c>
      <c r="AA538" s="28">
        <v>89.101895560000003</v>
      </c>
      <c r="AB538" s="28">
        <v>103.81118860999999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2.2950000000000002E-2</v>
      </c>
      <c r="AM538" s="28">
        <v>2.2950000000000002E-2</v>
      </c>
      <c r="AN538" s="28">
        <v>0</v>
      </c>
      <c r="AO538" s="28">
        <v>0</v>
      </c>
      <c r="AP538" s="28">
        <v>0</v>
      </c>
      <c r="AQ538" s="28">
        <v>0</v>
      </c>
      <c r="AR538" s="28">
        <v>0</v>
      </c>
      <c r="AS538" s="28">
        <v>0</v>
      </c>
      <c r="AT538" s="28">
        <v>2.2950000000000002E-2</v>
      </c>
      <c r="AU538" s="28">
        <v>103.78823860999999</v>
      </c>
      <c r="AV538" s="28">
        <v>267.73613326000003</v>
      </c>
      <c r="AW538" s="28">
        <v>371.52437187000004</v>
      </c>
      <c r="AX538" s="28">
        <v>0</v>
      </c>
      <c r="AY538" s="28">
        <v>5.9452255799999998</v>
      </c>
      <c r="AZ538" s="27">
        <v>365.57914629000004</v>
      </c>
      <c r="BA538" s="15"/>
    </row>
    <row r="539" spans="2:53" x14ac:dyDescent="0.2">
      <c r="B539" s="18" t="s">
        <v>693</v>
      </c>
      <c r="C539" s="28">
        <v>51.442800460000001</v>
      </c>
      <c r="D539" s="28">
        <v>23.52499877</v>
      </c>
      <c r="E539" s="28">
        <v>18.97966534</v>
      </c>
      <c r="F539" s="28">
        <v>4.3853317499999998</v>
      </c>
      <c r="G539" s="28">
        <v>0.16000167999999998</v>
      </c>
      <c r="H539" s="28">
        <v>27.917801690000005</v>
      </c>
      <c r="I539" s="28">
        <v>1.2146858</v>
      </c>
      <c r="J539" s="28">
        <v>0.77366334999999997</v>
      </c>
      <c r="K539" s="28">
        <v>25.723693190000002</v>
      </c>
      <c r="L539" s="28">
        <v>0.20575935000000001</v>
      </c>
      <c r="M539" s="28">
        <v>81.58090086</v>
      </c>
      <c r="N539" s="28">
        <v>75.669968999999995</v>
      </c>
      <c r="O539" s="28">
        <v>5.9109318600000007</v>
      </c>
      <c r="P539" s="28">
        <v>0</v>
      </c>
      <c r="Q539" s="28">
        <v>0</v>
      </c>
      <c r="R539" s="28">
        <v>133.02370131999999</v>
      </c>
      <c r="S539" s="28">
        <v>60.610352670000005</v>
      </c>
      <c r="T539" s="28">
        <v>1.8941763</v>
      </c>
      <c r="U539" s="28">
        <v>5.4928752599999999</v>
      </c>
      <c r="V539" s="28">
        <v>0</v>
      </c>
      <c r="W539" s="28">
        <v>0</v>
      </c>
      <c r="X539" s="28">
        <v>4.3028085799999998</v>
      </c>
      <c r="Y539" s="28">
        <v>28.135918850000003</v>
      </c>
      <c r="Z539" s="28">
        <v>0</v>
      </c>
      <c r="AA539" s="28">
        <v>100.43613166</v>
      </c>
      <c r="AB539" s="28">
        <v>32.587569659999986</v>
      </c>
      <c r="AC539" s="28">
        <v>0</v>
      </c>
      <c r="AD539" s="28">
        <v>0</v>
      </c>
      <c r="AE539" s="28">
        <v>0</v>
      </c>
      <c r="AF539" s="28">
        <v>0</v>
      </c>
      <c r="AG539" s="28">
        <v>0</v>
      </c>
      <c r="AH539" s="28">
        <v>0</v>
      </c>
      <c r="AI539" s="28">
        <v>0</v>
      </c>
      <c r="AJ539" s="28">
        <v>0</v>
      </c>
      <c r="AK539" s="28">
        <v>0</v>
      </c>
      <c r="AL539" s="28">
        <v>12.56816194</v>
      </c>
      <c r="AM539" s="28">
        <v>12.56816194</v>
      </c>
      <c r="AN539" s="28">
        <v>0</v>
      </c>
      <c r="AO539" s="28">
        <v>0</v>
      </c>
      <c r="AP539" s="28">
        <v>0</v>
      </c>
      <c r="AQ539" s="28">
        <v>0</v>
      </c>
      <c r="AR539" s="28">
        <v>0</v>
      </c>
      <c r="AS539" s="28">
        <v>0</v>
      </c>
      <c r="AT539" s="28">
        <v>12.56816194</v>
      </c>
      <c r="AU539" s="28">
        <v>20.019407719999986</v>
      </c>
      <c r="AV539" s="28">
        <v>58.52074313</v>
      </c>
      <c r="AW539" s="28">
        <v>78.540150849999989</v>
      </c>
      <c r="AX539" s="28">
        <v>0</v>
      </c>
      <c r="AY539" s="28">
        <v>18.607926750000001</v>
      </c>
      <c r="AZ539" s="27">
        <v>59.932224099999985</v>
      </c>
      <c r="BA539" s="15"/>
    </row>
    <row r="540" spans="2:53" x14ac:dyDescent="0.2">
      <c r="B540" s="18" t="s">
        <v>694</v>
      </c>
      <c r="C540" s="28">
        <v>5.7794872999999995</v>
      </c>
      <c r="D540" s="28">
        <v>3.6388197600000001</v>
      </c>
      <c r="E540" s="28">
        <v>2.51773471</v>
      </c>
      <c r="F540" s="28">
        <v>0.91320243000000001</v>
      </c>
      <c r="G540" s="28">
        <v>0.20788261999999999</v>
      </c>
      <c r="H540" s="28">
        <v>2.1406675399999999</v>
      </c>
      <c r="I540" s="28">
        <v>0.85061631000000004</v>
      </c>
      <c r="J540" s="28">
        <v>0.45548</v>
      </c>
      <c r="K540" s="28">
        <v>0.56877</v>
      </c>
      <c r="L540" s="28">
        <v>0.26580123</v>
      </c>
      <c r="M540" s="28">
        <v>58.703721999999999</v>
      </c>
      <c r="N540" s="28">
        <v>58.703721999999999</v>
      </c>
      <c r="O540" s="28">
        <v>0</v>
      </c>
      <c r="P540" s="28">
        <v>0</v>
      </c>
      <c r="Q540" s="28">
        <v>0</v>
      </c>
      <c r="R540" s="28">
        <v>64.483209299999999</v>
      </c>
      <c r="S540" s="28">
        <v>34.67115244</v>
      </c>
      <c r="T540" s="28">
        <v>0.30340628999999997</v>
      </c>
      <c r="U540" s="28">
        <v>2.7620939500000001</v>
      </c>
      <c r="V540" s="28">
        <v>0</v>
      </c>
      <c r="W540" s="28">
        <v>0</v>
      </c>
      <c r="X540" s="28">
        <v>1.29446824</v>
      </c>
      <c r="Y540" s="28">
        <v>2.64485517</v>
      </c>
      <c r="Z540" s="28">
        <v>0</v>
      </c>
      <c r="AA540" s="28">
        <v>41.675976089999999</v>
      </c>
      <c r="AB540" s="28">
        <v>22.80723321</v>
      </c>
      <c r="AC540" s="28">
        <v>0</v>
      </c>
      <c r="AD540" s="28">
        <v>0</v>
      </c>
      <c r="AE540" s="28">
        <v>0</v>
      </c>
      <c r="AF540" s="28">
        <v>0</v>
      </c>
      <c r="AG540" s="28">
        <v>0</v>
      </c>
      <c r="AH540" s="28">
        <v>0</v>
      </c>
      <c r="AI540" s="28">
        <v>0</v>
      </c>
      <c r="AJ540" s="28">
        <v>1.15054225</v>
      </c>
      <c r="AK540" s="28">
        <v>1.15054225</v>
      </c>
      <c r="AL540" s="28">
        <v>1.9210358700000001</v>
      </c>
      <c r="AM540" s="28">
        <v>1.9210358700000001</v>
      </c>
      <c r="AN540" s="28">
        <v>0</v>
      </c>
      <c r="AO540" s="28">
        <v>0</v>
      </c>
      <c r="AP540" s="28">
        <v>0</v>
      </c>
      <c r="AQ540" s="28">
        <v>0</v>
      </c>
      <c r="AR540" s="28">
        <v>0</v>
      </c>
      <c r="AS540" s="28">
        <v>0</v>
      </c>
      <c r="AT540" s="28">
        <v>1.9210358700000001</v>
      </c>
      <c r="AU540" s="28">
        <v>22.03673959</v>
      </c>
      <c r="AV540" s="28">
        <v>28.024365969999998</v>
      </c>
      <c r="AW540" s="28">
        <v>50.061105560000001</v>
      </c>
      <c r="AX540" s="28">
        <v>0.50403416000000001</v>
      </c>
      <c r="AY540" s="28">
        <v>4.3814497599999997</v>
      </c>
      <c r="AZ540" s="27">
        <v>45.175621639999996</v>
      </c>
      <c r="BA540" s="15"/>
    </row>
    <row r="541" spans="2:53" x14ac:dyDescent="0.2">
      <c r="B541" s="18" t="s">
        <v>695</v>
      </c>
      <c r="C541" s="28">
        <v>29.0221844</v>
      </c>
      <c r="D541" s="28">
        <v>17.313550159999998</v>
      </c>
      <c r="E541" s="28">
        <v>7.1634913699999991</v>
      </c>
      <c r="F541" s="28">
        <v>9.9813502100000004</v>
      </c>
      <c r="G541" s="28">
        <v>0.16870858</v>
      </c>
      <c r="H541" s="28">
        <v>11.708634240000002</v>
      </c>
      <c r="I541" s="28">
        <v>1.0567758500000002</v>
      </c>
      <c r="J541" s="28">
        <v>10.651858390000001</v>
      </c>
      <c r="K541" s="28">
        <v>0</v>
      </c>
      <c r="L541" s="28">
        <v>0</v>
      </c>
      <c r="M541" s="28">
        <v>67.114166999999995</v>
      </c>
      <c r="N541" s="28">
        <v>67.114166999999995</v>
      </c>
      <c r="O541" s="28">
        <v>0</v>
      </c>
      <c r="P541" s="28">
        <v>0</v>
      </c>
      <c r="Q541" s="28">
        <v>0</v>
      </c>
      <c r="R541" s="28">
        <v>96.136351399999995</v>
      </c>
      <c r="S541" s="28">
        <v>47.810782369999998</v>
      </c>
      <c r="T541" s="28">
        <v>0.50551000000000001</v>
      </c>
      <c r="U541" s="28">
        <v>13.04503416</v>
      </c>
      <c r="V541" s="28">
        <v>0</v>
      </c>
      <c r="W541" s="28">
        <v>0</v>
      </c>
      <c r="X541" s="28">
        <v>10.00979364</v>
      </c>
      <c r="Y541" s="28">
        <v>9.0214259499999994</v>
      </c>
      <c r="Z541" s="28">
        <v>0</v>
      </c>
      <c r="AA541" s="28">
        <v>80.392546119999992</v>
      </c>
      <c r="AB541" s="28">
        <v>15.743805280000004</v>
      </c>
      <c r="AC541" s="28">
        <v>0</v>
      </c>
      <c r="AD541" s="28">
        <v>0</v>
      </c>
      <c r="AE541" s="28">
        <v>0</v>
      </c>
      <c r="AF541" s="28">
        <v>0</v>
      </c>
      <c r="AG541" s="28">
        <v>0</v>
      </c>
      <c r="AH541" s="28">
        <v>0</v>
      </c>
      <c r="AI541" s="28">
        <v>0</v>
      </c>
      <c r="AJ541" s="28">
        <v>0</v>
      </c>
      <c r="AK541" s="28">
        <v>0</v>
      </c>
      <c r="AL541" s="28">
        <v>9.3036048400000002</v>
      </c>
      <c r="AM541" s="28">
        <v>9.3036048400000002</v>
      </c>
      <c r="AN541" s="28">
        <v>0</v>
      </c>
      <c r="AO541" s="28">
        <v>0</v>
      </c>
      <c r="AP541" s="28">
        <v>0</v>
      </c>
      <c r="AQ541" s="28">
        <v>0</v>
      </c>
      <c r="AR541" s="28">
        <v>0</v>
      </c>
      <c r="AS541" s="28">
        <v>0</v>
      </c>
      <c r="AT541" s="28">
        <v>9.3036048400000002</v>
      </c>
      <c r="AU541" s="28">
        <v>6.4402004400000035</v>
      </c>
      <c r="AV541" s="28">
        <v>10.649829609999999</v>
      </c>
      <c r="AW541" s="28">
        <v>17.090030050000003</v>
      </c>
      <c r="AX541" s="28">
        <v>0</v>
      </c>
      <c r="AY541" s="28">
        <v>1.8382775</v>
      </c>
      <c r="AZ541" s="27">
        <v>15.251752550000003</v>
      </c>
      <c r="BA541" s="15"/>
    </row>
    <row r="542" spans="2:53" x14ac:dyDescent="0.2">
      <c r="B542" s="18" t="s">
        <v>696</v>
      </c>
      <c r="C542" s="28">
        <v>16.442862389999998</v>
      </c>
      <c r="D542" s="28">
        <v>7.0061921999999992</v>
      </c>
      <c r="E542" s="28">
        <v>4.1887650999999995</v>
      </c>
      <c r="F542" s="28">
        <v>2.5345354599999999</v>
      </c>
      <c r="G542" s="28">
        <v>0.28289164</v>
      </c>
      <c r="H542" s="28">
        <v>9.4366701899999992</v>
      </c>
      <c r="I542" s="28">
        <v>1.9492766100000001</v>
      </c>
      <c r="J542" s="28">
        <v>1.9345498799999998</v>
      </c>
      <c r="K542" s="28">
        <v>5.2401587000000003</v>
      </c>
      <c r="L542" s="28">
        <v>0.31268499999999999</v>
      </c>
      <c r="M542" s="28">
        <v>63.547086</v>
      </c>
      <c r="N542" s="28">
        <v>63.547086</v>
      </c>
      <c r="O542" s="28">
        <v>0</v>
      </c>
      <c r="P542" s="28">
        <v>0</v>
      </c>
      <c r="Q542" s="28">
        <v>0</v>
      </c>
      <c r="R542" s="28">
        <v>79.989948389999995</v>
      </c>
      <c r="S542" s="28">
        <v>45.113216649999998</v>
      </c>
      <c r="T542" s="28">
        <v>1.40722225</v>
      </c>
      <c r="U542" s="28">
        <v>6.21160991</v>
      </c>
      <c r="V542" s="28">
        <v>0.31712017999999997</v>
      </c>
      <c r="W542" s="28">
        <v>0</v>
      </c>
      <c r="X542" s="28">
        <v>2.0029586100000003</v>
      </c>
      <c r="Y542" s="28">
        <v>9.6389440000000004</v>
      </c>
      <c r="Z542" s="28">
        <v>2.6746890099999998</v>
      </c>
      <c r="AA542" s="28">
        <v>67.365760609999995</v>
      </c>
      <c r="AB542" s="28">
        <v>12.62418778</v>
      </c>
      <c r="AC542" s="28">
        <v>0</v>
      </c>
      <c r="AD542" s="28">
        <v>0</v>
      </c>
      <c r="AE542" s="28">
        <v>0</v>
      </c>
      <c r="AF542" s="28">
        <v>0</v>
      </c>
      <c r="AG542" s="28">
        <v>0</v>
      </c>
      <c r="AH542" s="28">
        <v>0</v>
      </c>
      <c r="AI542" s="28">
        <v>0</v>
      </c>
      <c r="AJ542" s="28">
        <v>0</v>
      </c>
      <c r="AK542" s="28">
        <v>0</v>
      </c>
      <c r="AL542" s="28">
        <v>4.7215292999999994</v>
      </c>
      <c r="AM542" s="28">
        <v>4.7215292999999994</v>
      </c>
      <c r="AN542" s="28">
        <v>0</v>
      </c>
      <c r="AO542" s="28">
        <v>0</v>
      </c>
      <c r="AP542" s="28">
        <v>1.29418872</v>
      </c>
      <c r="AQ542" s="28">
        <v>1.29418872</v>
      </c>
      <c r="AR542" s="28">
        <v>0</v>
      </c>
      <c r="AS542" s="28">
        <v>13.515300419999999</v>
      </c>
      <c r="AT542" s="28">
        <v>19.531018439999997</v>
      </c>
      <c r="AU542" s="28">
        <v>-6.9068306599999971</v>
      </c>
      <c r="AV542" s="28">
        <v>38.295010609999999</v>
      </c>
      <c r="AW542" s="28">
        <v>31.388179950000001</v>
      </c>
      <c r="AX542" s="28">
        <v>0</v>
      </c>
      <c r="AY542" s="28">
        <v>0</v>
      </c>
      <c r="AZ542" s="27">
        <v>31.388179950000001</v>
      </c>
      <c r="BA542" s="15"/>
    </row>
    <row r="543" spans="2:53" x14ac:dyDescent="0.2">
      <c r="B543" s="18" t="s">
        <v>697</v>
      </c>
      <c r="C543" s="28">
        <v>123.89589577</v>
      </c>
      <c r="D543" s="28">
        <v>90.07629335</v>
      </c>
      <c r="E543" s="28">
        <v>32.651091729999997</v>
      </c>
      <c r="F543" s="28">
        <v>55.15415995</v>
      </c>
      <c r="G543" s="28">
        <v>2.2710416699999998</v>
      </c>
      <c r="H543" s="28">
        <v>33.819602419999995</v>
      </c>
      <c r="I543" s="28">
        <v>13.20534702</v>
      </c>
      <c r="J543" s="28">
        <v>6.2169184</v>
      </c>
      <c r="K543" s="28">
        <v>13.38209127</v>
      </c>
      <c r="L543" s="28">
        <v>1.01524573</v>
      </c>
      <c r="M543" s="28">
        <v>190.63880301</v>
      </c>
      <c r="N543" s="28">
        <v>190.23143490000001</v>
      </c>
      <c r="O543" s="28">
        <v>0</v>
      </c>
      <c r="P543" s="28">
        <v>0</v>
      </c>
      <c r="Q543" s="28">
        <v>0.40736811000000001</v>
      </c>
      <c r="R543" s="28">
        <v>314.53469877999999</v>
      </c>
      <c r="S543" s="28">
        <v>131.60053187</v>
      </c>
      <c r="T543" s="28">
        <v>7.7746996199999998</v>
      </c>
      <c r="U543" s="28">
        <v>16.906756179999999</v>
      </c>
      <c r="V543" s="28">
        <v>0</v>
      </c>
      <c r="W543" s="28">
        <v>0</v>
      </c>
      <c r="X543" s="28">
        <v>5.1890339800000005</v>
      </c>
      <c r="Y543" s="28">
        <v>41.9887503</v>
      </c>
      <c r="Z543" s="28">
        <v>2.7934841000000001</v>
      </c>
      <c r="AA543" s="28">
        <v>206.25325605</v>
      </c>
      <c r="AB543" s="28">
        <v>108.28144272999998</v>
      </c>
      <c r="AC543" s="28">
        <v>0</v>
      </c>
      <c r="AD543" s="28">
        <v>0</v>
      </c>
      <c r="AE543" s="28">
        <v>0</v>
      </c>
      <c r="AF543" s="28">
        <v>0</v>
      </c>
      <c r="AG543" s="28">
        <v>0</v>
      </c>
      <c r="AH543" s="28">
        <v>0</v>
      </c>
      <c r="AI543" s="28">
        <v>0</v>
      </c>
      <c r="AJ543" s="28">
        <v>18.628135149999999</v>
      </c>
      <c r="AK543" s="28">
        <v>18.628135149999999</v>
      </c>
      <c r="AL543" s="28">
        <v>22.219341510000003</v>
      </c>
      <c r="AM543" s="28">
        <v>22.219341510000003</v>
      </c>
      <c r="AN543" s="28">
        <v>0</v>
      </c>
      <c r="AO543" s="28">
        <v>0</v>
      </c>
      <c r="AP543" s="28">
        <v>11.621441519999999</v>
      </c>
      <c r="AQ543" s="28">
        <v>11.621441519999999</v>
      </c>
      <c r="AR543" s="28">
        <v>0</v>
      </c>
      <c r="AS543" s="28">
        <v>0</v>
      </c>
      <c r="AT543" s="28">
        <v>33.840783030000004</v>
      </c>
      <c r="AU543" s="28">
        <v>93.068794849999961</v>
      </c>
      <c r="AV543" s="28">
        <v>236.05650932</v>
      </c>
      <c r="AW543" s="28">
        <v>329.12530416999994</v>
      </c>
      <c r="AX543" s="28">
        <v>3.7150230199999998</v>
      </c>
      <c r="AY543" s="28">
        <v>0</v>
      </c>
      <c r="AZ543" s="27">
        <v>325.41028114999995</v>
      </c>
      <c r="BA543" s="15"/>
    </row>
    <row r="544" spans="2:53" x14ac:dyDescent="0.2">
      <c r="B544" s="18" t="s">
        <v>698</v>
      </c>
      <c r="C544" s="28">
        <v>13.571917429999999</v>
      </c>
      <c r="D544" s="28">
        <v>5.94953939</v>
      </c>
      <c r="E544" s="28">
        <v>4.2339480800000002</v>
      </c>
      <c r="F544" s="28">
        <v>1.5272893999999999</v>
      </c>
      <c r="G544" s="28">
        <v>0.18830191000000002</v>
      </c>
      <c r="H544" s="28">
        <v>7.6223780400000001</v>
      </c>
      <c r="I544" s="28">
        <v>1.51432649</v>
      </c>
      <c r="J544" s="28">
        <v>1.4382492499999999</v>
      </c>
      <c r="K544" s="28">
        <v>4.4525693099999994</v>
      </c>
      <c r="L544" s="28">
        <v>0.21723298999999999</v>
      </c>
      <c r="M544" s="28">
        <v>70.511794099999989</v>
      </c>
      <c r="N544" s="28">
        <v>65.785141999999993</v>
      </c>
      <c r="O544" s="28">
        <v>1.0034771</v>
      </c>
      <c r="P544" s="28">
        <v>2.9731749999999999</v>
      </c>
      <c r="Q544" s="28">
        <v>0.75</v>
      </c>
      <c r="R544" s="28">
        <v>84.083711529999988</v>
      </c>
      <c r="S544" s="28">
        <v>46.295675680000002</v>
      </c>
      <c r="T544" s="28">
        <v>1.2878793799999999</v>
      </c>
      <c r="U544" s="28">
        <v>6.4314096799999998</v>
      </c>
      <c r="V544" s="28">
        <v>0</v>
      </c>
      <c r="W544" s="28">
        <v>0</v>
      </c>
      <c r="X544" s="28">
        <v>3.6550313599999997</v>
      </c>
      <c r="Y544" s="28">
        <v>4.6733143099999994</v>
      </c>
      <c r="Z544" s="28">
        <v>0.75397311</v>
      </c>
      <c r="AA544" s="28">
        <v>63.097283520000005</v>
      </c>
      <c r="AB544" s="28">
        <v>20.986428009999983</v>
      </c>
      <c r="AC544" s="28">
        <v>0</v>
      </c>
      <c r="AD544" s="28">
        <v>0</v>
      </c>
      <c r="AE544" s="28">
        <v>0</v>
      </c>
      <c r="AF544" s="28">
        <v>0</v>
      </c>
      <c r="AG544" s="28">
        <v>0</v>
      </c>
      <c r="AH544" s="28">
        <v>0</v>
      </c>
      <c r="AI544" s="28">
        <v>0</v>
      </c>
      <c r="AJ544" s="28">
        <v>0</v>
      </c>
      <c r="AK544" s="28">
        <v>0</v>
      </c>
      <c r="AL544" s="28">
        <v>4.5254314600000001</v>
      </c>
      <c r="AM544" s="28">
        <v>4.5254314600000001</v>
      </c>
      <c r="AN544" s="28">
        <v>0</v>
      </c>
      <c r="AO544" s="28">
        <v>0</v>
      </c>
      <c r="AP544" s="28">
        <v>3.7982485800000001</v>
      </c>
      <c r="AQ544" s="28">
        <v>3.7982485800000001</v>
      </c>
      <c r="AR544" s="28">
        <v>0</v>
      </c>
      <c r="AS544" s="28">
        <v>4.7060471599999998</v>
      </c>
      <c r="AT544" s="28">
        <v>13.0297272</v>
      </c>
      <c r="AU544" s="28">
        <v>7.9567008099999832</v>
      </c>
      <c r="AV544" s="28">
        <v>18.02679921</v>
      </c>
      <c r="AW544" s="28">
        <v>25.983500019999983</v>
      </c>
      <c r="AX544" s="28">
        <v>0</v>
      </c>
      <c r="AY544" s="28">
        <v>0</v>
      </c>
      <c r="AZ544" s="27">
        <v>25.983500019999983</v>
      </c>
      <c r="BA544" s="15"/>
    </row>
    <row r="545" spans="2:53" x14ac:dyDescent="0.2">
      <c r="B545" s="18" t="s">
        <v>699</v>
      </c>
      <c r="C545" s="28">
        <v>20.622246849999996</v>
      </c>
      <c r="D545" s="28">
        <v>11.678752629999998</v>
      </c>
      <c r="E545" s="28">
        <v>6.2198158699999988</v>
      </c>
      <c r="F545" s="28">
        <v>5.1919110799999997</v>
      </c>
      <c r="G545" s="28">
        <v>0.26702567999999999</v>
      </c>
      <c r="H545" s="28">
        <v>8.9434942199999998</v>
      </c>
      <c r="I545" s="28">
        <v>1.43700272</v>
      </c>
      <c r="J545" s="28">
        <v>0.73129299999999997</v>
      </c>
      <c r="K545" s="28">
        <v>6.5240790000000004</v>
      </c>
      <c r="L545" s="28">
        <v>0.2511195</v>
      </c>
      <c r="M545" s="28">
        <v>87.16411291</v>
      </c>
      <c r="N545" s="28">
        <v>78.669663540000002</v>
      </c>
      <c r="O545" s="28">
        <v>8.4944493699999999</v>
      </c>
      <c r="P545" s="28">
        <v>0</v>
      </c>
      <c r="Q545" s="28">
        <v>0</v>
      </c>
      <c r="R545" s="28">
        <v>107.78635976</v>
      </c>
      <c r="S545" s="28">
        <v>61.007101460000001</v>
      </c>
      <c r="T545" s="28">
        <v>1.9952213700000001</v>
      </c>
      <c r="U545" s="28">
        <v>6.6701551500000003</v>
      </c>
      <c r="V545" s="28">
        <v>0</v>
      </c>
      <c r="W545" s="28">
        <v>0</v>
      </c>
      <c r="X545" s="28">
        <v>1.8399200800000002</v>
      </c>
      <c r="Y545" s="28">
        <v>11.80970003</v>
      </c>
      <c r="Z545" s="28">
        <v>0</v>
      </c>
      <c r="AA545" s="28">
        <v>83.322098090000011</v>
      </c>
      <c r="AB545" s="28">
        <v>24.464261669999985</v>
      </c>
      <c r="AC545" s="28">
        <v>0</v>
      </c>
      <c r="AD545" s="28">
        <v>0</v>
      </c>
      <c r="AE545" s="28">
        <v>0</v>
      </c>
      <c r="AF545" s="28">
        <v>0</v>
      </c>
      <c r="AG545" s="28">
        <v>0</v>
      </c>
      <c r="AH545" s="28">
        <v>0</v>
      </c>
      <c r="AI545" s="28">
        <v>0</v>
      </c>
      <c r="AJ545" s="28">
        <v>0</v>
      </c>
      <c r="AK545" s="28">
        <v>0</v>
      </c>
      <c r="AL545" s="28">
        <v>0.71679373999999996</v>
      </c>
      <c r="AM545" s="28">
        <v>0.71679373999999996</v>
      </c>
      <c r="AN545" s="28">
        <v>0</v>
      </c>
      <c r="AO545" s="28">
        <v>0</v>
      </c>
      <c r="AP545" s="28">
        <v>7.7200834199999999</v>
      </c>
      <c r="AQ545" s="28">
        <v>7.7200834199999999</v>
      </c>
      <c r="AR545" s="28">
        <v>0</v>
      </c>
      <c r="AS545" s="28">
        <v>0</v>
      </c>
      <c r="AT545" s="28">
        <v>8.4368771599999999</v>
      </c>
      <c r="AU545" s="28">
        <v>16.027384509999983</v>
      </c>
      <c r="AV545" s="28">
        <v>24.207633390000002</v>
      </c>
      <c r="AW545" s="28">
        <v>40.235017899999988</v>
      </c>
      <c r="AX545" s="28">
        <v>0</v>
      </c>
      <c r="AY545" s="28">
        <v>0</v>
      </c>
      <c r="AZ545" s="27">
        <v>40.235017899999988</v>
      </c>
      <c r="BA545" s="15"/>
    </row>
    <row r="546" spans="2:53" x14ac:dyDescent="0.2">
      <c r="B546" s="18" t="s">
        <v>700</v>
      </c>
      <c r="C546" s="28">
        <v>6.5143106399999997</v>
      </c>
      <c r="D546" s="28">
        <v>4.2458197599999998</v>
      </c>
      <c r="E546" s="28">
        <v>2.3985725200000001</v>
      </c>
      <c r="F546" s="28">
        <v>1.46543074</v>
      </c>
      <c r="G546" s="28">
        <v>0.3818165</v>
      </c>
      <c r="H546" s="28">
        <v>2.2684908799999999</v>
      </c>
      <c r="I546" s="28">
        <v>1.42475325</v>
      </c>
      <c r="J546" s="28">
        <v>0.46733153000000005</v>
      </c>
      <c r="K546" s="28">
        <v>0.12121</v>
      </c>
      <c r="L546" s="28">
        <v>0.25519609999999998</v>
      </c>
      <c r="M546" s="28">
        <v>68.173736000000005</v>
      </c>
      <c r="N546" s="28">
        <v>67.822236000000004</v>
      </c>
      <c r="O546" s="28">
        <v>0.35149999999999998</v>
      </c>
      <c r="P546" s="28">
        <v>0</v>
      </c>
      <c r="Q546" s="28">
        <v>0</v>
      </c>
      <c r="R546" s="28">
        <v>74.68804664000001</v>
      </c>
      <c r="S546" s="28">
        <v>44.179935540000002</v>
      </c>
      <c r="T546" s="28">
        <v>0.70744595999999993</v>
      </c>
      <c r="U546" s="28">
        <v>3.9254222999999997</v>
      </c>
      <c r="V546" s="28">
        <v>0</v>
      </c>
      <c r="W546" s="28">
        <v>0</v>
      </c>
      <c r="X546" s="28">
        <v>4.30736469</v>
      </c>
      <c r="Y546" s="28">
        <v>2.9242494100000003</v>
      </c>
      <c r="Z546" s="28">
        <v>1.0009355</v>
      </c>
      <c r="AA546" s="28">
        <v>57.045353400000003</v>
      </c>
      <c r="AB546" s="28">
        <v>17.642693240000007</v>
      </c>
      <c r="AC546" s="28">
        <v>0</v>
      </c>
      <c r="AD546" s="28">
        <v>0</v>
      </c>
      <c r="AE546" s="28">
        <v>0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28">
        <v>6.4131452699999993</v>
      </c>
      <c r="AM546" s="28">
        <v>6.4131452699999993</v>
      </c>
      <c r="AN546" s="28">
        <v>0</v>
      </c>
      <c r="AO546" s="28">
        <v>0</v>
      </c>
      <c r="AP546" s="28">
        <v>3.0404040399999999</v>
      </c>
      <c r="AQ546" s="28">
        <v>3.0404040399999999</v>
      </c>
      <c r="AR546" s="28">
        <v>0</v>
      </c>
      <c r="AS546" s="28">
        <v>0</v>
      </c>
      <c r="AT546" s="28">
        <v>9.4535493099999997</v>
      </c>
      <c r="AU546" s="28">
        <v>8.1891439300000073</v>
      </c>
      <c r="AV546" s="28">
        <v>23.29352986</v>
      </c>
      <c r="AW546" s="28">
        <v>31.482673790000007</v>
      </c>
      <c r="AX546" s="28">
        <v>0.40671499999999999</v>
      </c>
      <c r="AY546" s="28">
        <v>10.03016098</v>
      </c>
      <c r="AZ546" s="27">
        <v>21.04579781000001</v>
      </c>
      <c r="BA546" s="15"/>
    </row>
    <row r="547" spans="2:53" x14ac:dyDescent="0.2">
      <c r="B547" s="18" t="s">
        <v>701</v>
      </c>
      <c r="C547" s="28">
        <v>22.087388969999999</v>
      </c>
      <c r="D547" s="28">
        <v>5.7345339599999994</v>
      </c>
      <c r="E547" s="28">
        <v>3.8879695099999996</v>
      </c>
      <c r="F547" s="28">
        <v>1.6256028300000001</v>
      </c>
      <c r="G547" s="28">
        <v>0.22096162</v>
      </c>
      <c r="H547" s="28">
        <v>16.352855009999999</v>
      </c>
      <c r="I547" s="28">
        <v>0.75893960999999999</v>
      </c>
      <c r="J547" s="28">
        <v>0.86222941000000008</v>
      </c>
      <c r="K547" s="28">
        <v>14.016078859999999</v>
      </c>
      <c r="L547" s="28">
        <v>0.71560712999999987</v>
      </c>
      <c r="M547" s="28">
        <v>71.034267149999991</v>
      </c>
      <c r="N547" s="28">
        <v>68.069767999999996</v>
      </c>
      <c r="O547" s="28">
        <v>0.46591329999999997</v>
      </c>
      <c r="P547" s="28">
        <v>2.49858585</v>
      </c>
      <c r="Q547" s="28">
        <v>0</v>
      </c>
      <c r="R547" s="28">
        <v>93.121656119999983</v>
      </c>
      <c r="S547" s="28">
        <v>35.804736679999998</v>
      </c>
      <c r="T547" s="28">
        <v>0.77276456999999998</v>
      </c>
      <c r="U547" s="28">
        <v>6.1382996199999997</v>
      </c>
      <c r="V547" s="28">
        <v>0</v>
      </c>
      <c r="W547" s="28">
        <v>4.8065416799999996</v>
      </c>
      <c r="X547" s="28">
        <v>0.65951722000000002</v>
      </c>
      <c r="Y547" s="28">
        <v>19.7698334</v>
      </c>
      <c r="Z547" s="28">
        <v>0</v>
      </c>
      <c r="AA547" s="28">
        <v>67.951693169999999</v>
      </c>
      <c r="AB547" s="28">
        <v>25.169962949999984</v>
      </c>
      <c r="AC547" s="28">
        <v>0</v>
      </c>
      <c r="AD547" s="28">
        <v>0</v>
      </c>
      <c r="AE547" s="28">
        <v>0</v>
      </c>
      <c r="AF547" s="28">
        <v>0</v>
      </c>
      <c r="AG547" s="28">
        <v>0</v>
      </c>
      <c r="AH547" s="28">
        <v>0</v>
      </c>
      <c r="AI547" s="28">
        <v>0</v>
      </c>
      <c r="AJ547" s="28">
        <v>0</v>
      </c>
      <c r="AK547" s="28">
        <v>0</v>
      </c>
      <c r="AL547" s="28">
        <v>13.51651012</v>
      </c>
      <c r="AM547" s="28">
        <v>13.51651012</v>
      </c>
      <c r="AN547" s="28">
        <v>0</v>
      </c>
      <c r="AO547" s="28">
        <v>0</v>
      </c>
      <c r="AP547" s="28">
        <v>0</v>
      </c>
      <c r="AQ547" s="28">
        <v>0</v>
      </c>
      <c r="AR547" s="28">
        <v>0</v>
      </c>
      <c r="AS547" s="28">
        <v>0</v>
      </c>
      <c r="AT547" s="28">
        <v>13.51651012</v>
      </c>
      <c r="AU547" s="28">
        <v>11.653452829999985</v>
      </c>
      <c r="AV547" s="28">
        <v>29.499099509999997</v>
      </c>
      <c r="AW547" s="28">
        <v>41.152552339999986</v>
      </c>
      <c r="AX547" s="28">
        <v>0</v>
      </c>
      <c r="AY547" s="28">
        <v>8.4876930099999992</v>
      </c>
      <c r="AZ547" s="27">
        <v>32.664859329999985</v>
      </c>
      <c r="BA547" s="15"/>
    </row>
    <row r="548" spans="2:53" x14ac:dyDescent="0.2">
      <c r="B548" s="18" t="s">
        <v>702</v>
      </c>
      <c r="C548" s="28">
        <v>11.3552199</v>
      </c>
      <c r="D548" s="28">
        <v>7.6416643100000003</v>
      </c>
      <c r="E548" s="28">
        <v>6.2748893200000007</v>
      </c>
      <c r="F548" s="28">
        <v>1.08456351</v>
      </c>
      <c r="G548" s="28">
        <v>0.28221147999999996</v>
      </c>
      <c r="H548" s="28">
        <v>3.7135555899999995</v>
      </c>
      <c r="I548" s="28">
        <v>1.4625783799999998</v>
      </c>
      <c r="J548" s="28">
        <v>1.0626845</v>
      </c>
      <c r="K548" s="28">
        <v>0.78073400000000004</v>
      </c>
      <c r="L548" s="28">
        <v>0.40755871000000005</v>
      </c>
      <c r="M548" s="28">
        <v>58.672945980000001</v>
      </c>
      <c r="N548" s="28">
        <v>57.891663000000001</v>
      </c>
      <c r="O548" s="28">
        <v>0.78128297999999996</v>
      </c>
      <c r="P548" s="28">
        <v>0</v>
      </c>
      <c r="Q548" s="28">
        <v>0</v>
      </c>
      <c r="R548" s="28">
        <v>70.028165880000003</v>
      </c>
      <c r="S548" s="28">
        <v>68.86402609999999</v>
      </c>
      <c r="T548" s="28">
        <v>1.44625245</v>
      </c>
      <c r="U548" s="28">
        <v>4.0650712699999998</v>
      </c>
      <c r="V548" s="28">
        <v>0</v>
      </c>
      <c r="W548" s="28">
        <v>0</v>
      </c>
      <c r="X548" s="28">
        <v>1.6525068600000001</v>
      </c>
      <c r="Y548" s="28">
        <v>4.1833063900000003</v>
      </c>
      <c r="Z548" s="28">
        <v>0.95137233999999993</v>
      </c>
      <c r="AA548" s="28">
        <v>81.162535410000004</v>
      </c>
      <c r="AB548" s="28">
        <v>-11.134369530000001</v>
      </c>
      <c r="AC548" s="28">
        <v>0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8">
        <v>0</v>
      </c>
      <c r="AJ548" s="28">
        <v>5.848805E-2</v>
      </c>
      <c r="AK548" s="28">
        <v>5.848805E-2</v>
      </c>
      <c r="AL548" s="28">
        <v>4.8114033300000001</v>
      </c>
      <c r="AM548" s="28">
        <v>4.8114033300000001</v>
      </c>
      <c r="AN548" s="28">
        <v>0</v>
      </c>
      <c r="AO548" s="28">
        <v>0</v>
      </c>
      <c r="AP548" s="28">
        <v>0.75239062000000001</v>
      </c>
      <c r="AQ548" s="28">
        <v>0.75239062000000001</v>
      </c>
      <c r="AR548" s="28">
        <v>0</v>
      </c>
      <c r="AS548" s="28">
        <v>0</v>
      </c>
      <c r="AT548" s="28">
        <v>5.56379395</v>
      </c>
      <c r="AU548" s="28">
        <v>-16.63967543</v>
      </c>
      <c r="AV548" s="28">
        <v>48.290732590000005</v>
      </c>
      <c r="AW548" s="28">
        <v>31.651057160000004</v>
      </c>
      <c r="AX548" s="28">
        <v>0</v>
      </c>
      <c r="AY548" s="28">
        <v>0</v>
      </c>
      <c r="AZ548" s="27">
        <v>31.651057160000004</v>
      </c>
      <c r="BA548" s="15"/>
    </row>
    <row r="549" spans="2:53" x14ac:dyDescent="0.2">
      <c r="B549" s="18" t="s">
        <v>703</v>
      </c>
      <c r="C549" s="28">
        <v>31.55625835</v>
      </c>
      <c r="D549" s="28">
        <v>17.064159279999998</v>
      </c>
      <c r="E549" s="28">
        <v>10.051468809999999</v>
      </c>
      <c r="F549" s="28">
        <v>6.4168969999999996</v>
      </c>
      <c r="G549" s="28">
        <v>0.59579346999999994</v>
      </c>
      <c r="H549" s="28">
        <v>14.49209907</v>
      </c>
      <c r="I549" s="28">
        <v>4.7685219600000002</v>
      </c>
      <c r="J549" s="28">
        <v>2.12259785</v>
      </c>
      <c r="K549" s="28">
        <v>6.88929305</v>
      </c>
      <c r="L549" s="28">
        <v>0.71168620999999999</v>
      </c>
      <c r="M549" s="28">
        <v>145.55598061999999</v>
      </c>
      <c r="N549" s="28">
        <v>126.696185</v>
      </c>
      <c r="O549" s="28">
        <v>0.96579561999999997</v>
      </c>
      <c r="P549" s="28">
        <v>0</v>
      </c>
      <c r="Q549" s="28">
        <v>17.893999999999998</v>
      </c>
      <c r="R549" s="28">
        <v>177.11223896999999</v>
      </c>
      <c r="S549" s="28">
        <v>69.681334450000008</v>
      </c>
      <c r="T549" s="28">
        <v>3.4322239100000003</v>
      </c>
      <c r="U549" s="28">
        <v>15.770435839999999</v>
      </c>
      <c r="V549" s="28">
        <v>0</v>
      </c>
      <c r="W549" s="28">
        <v>0</v>
      </c>
      <c r="X549" s="28">
        <v>6.4990282699999993</v>
      </c>
      <c r="Y549" s="28">
        <v>12.810572650000001</v>
      </c>
      <c r="Z549" s="28">
        <v>0</v>
      </c>
      <c r="AA549" s="28">
        <v>108.19359512000001</v>
      </c>
      <c r="AB549" s="28">
        <v>68.918643849999981</v>
      </c>
      <c r="AC549" s="28">
        <v>0</v>
      </c>
      <c r="AD549" s="28">
        <v>0</v>
      </c>
      <c r="AE549" s="28">
        <v>0</v>
      </c>
      <c r="AF549" s="28">
        <v>0</v>
      </c>
      <c r="AG549" s="28">
        <v>0</v>
      </c>
      <c r="AH549" s="28">
        <v>0</v>
      </c>
      <c r="AI549" s="28">
        <v>0</v>
      </c>
      <c r="AJ549" s="28">
        <v>11.166538279999999</v>
      </c>
      <c r="AK549" s="28">
        <v>11.166538279999999</v>
      </c>
      <c r="AL549" s="28">
        <v>16.145641090000002</v>
      </c>
      <c r="AM549" s="28">
        <v>16.145641090000002</v>
      </c>
      <c r="AN549" s="28">
        <v>0</v>
      </c>
      <c r="AO549" s="28">
        <v>0</v>
      </c>
      <c r="AP549" s="28">
        <v>4.2E-7</v>
      </c>
      <c r="AQ549" s="28">
        <v>4.2E-7</v>
      </c>
      <c r="AR549" s="28">
        <v>0</v>
      </c>
      <c r="AS549" s="28">
        <v>13.592100759999999</v>
      </c>
      <c r="AT549" s="28">
        <v>29.737742269999998</v>
      </c>
      <c r="AU549" s="28">
        <v>50.34743985999998</v>
      </c>
      <c r="AV549" s="28">
        <v>97.822170260000007</v>
      </c>
      <c r="AW549" s="28">
        <v>148.16961011999999</v>
      </c>
      <c r="AX549" s="28">
        <v>5.8956211900000008</v>
      </c>
      <c r="AY549" s="28">
        <v>12.808995749999999</v>
      </c>
      <c r="AZ549" s="27">
        <v>129.46499317999996</v>
      </c>
      <c r="BA549" s="15"/>
    </row>
    <row r="550" spans="2:53" x14ac:dyDescent="0.2">
      <c r="B550" s="18" t="s">
        <v>704</v>
      </c>
      <c r="C550" s="28">
        <v>11.98089276</v>
      </c>
      <c r="D550" s="28">
        <v>6.0374381000000001</v>
      </c>
      <c r="E550" s="28">
        <v>3.8049211700000001</v>
      </c>
      <c r="F550" s="28">
        <v>1.66792735</v>
      </c>
      <c r="G550" s="28">
        <v>0.56458957999999992</v>
      </c>
      <c r="H550" s="28">
        <v>5.9434546599999996</v>
      </c>
      <c r="I550" s="28">
        <v>1.74011278</v>
      </c>
      <c r="J550" s="28">
        <v>1.0072156800000001</v>
      </c>
      <c r="K550" s="28">
        <v>3.0144122499999999</v>
      </c>
      <c r="L550" s="28">
        <v>0.18171395000000001</v>
      </c>
      <c r="M550" s="28">
        <v>83.796790000000001</v>
      </c>
      <c r="N550" s="28">
        <v>68.505790000000005</v>
      </c>
      <c r="O550" s="28">
        <v>0</v>
      </c>
      <c r="P550" s="28">
        <v>0</v>
      </c>
      <c r="Q550" s="28">
        <v>15.291</v>
      </c>
      <c r="R550" s="28">
        <v>95.777682760000005</v>
      </c>
      <c r="S550" s="28">
        <v>30.70731297</v>
      </c>
      <c r="T550" s="28">
        <v>1.4047938799999999</v>
      </c>
      <c r="U550" s="28">
        <v>4.8371131900000002</v>
      </c>
      <c r="V550" s="28">
        <v>0</v>
      </c>
      <c r="W550" s="28">
        <v>7.2921898700000005</v>
      </c>
      <c r="X550" s="28">
        <v>12.345406859999999</v>
      </c>
      <c r="Y550" s="28">
        <v>6.5625611699999995</v>
      </c>
      <c r="Z550" s="28">
        <v>0.68389881000000008</v>
      </c>
      <c r="AA550" s="28">
        <v>63.833276750000003</v>
      </c>
      <c r="AB550" s="28">
        <v>31.944406010000002</v>
      </c>
      <c r="AC550" s="28">
        <v>0</v>
      </c>
      <c r="AD550" s="28">
        <v>0</v>
      </c>
      <c r="AE550" s="28">
        <v>0</v>
      </c>
      <c r="AF550" s="28">
        <v>0</v>
      </c>
      <c r="AG550" s="28">
        <v>0</v>
      </c>
      <c r="AH550" s="28">
        <v>0</v>
      </c>
      <c r="AI550" s="28">
        <v>0</v>
      </c>
      <c r="AJ550" s="28">
        <v>4.6157419000000006</v>
      </c>
      <c r="AK550" s="28">
        <v>4.6157419000000006</v>
      </c>
      <c r="AL550" s="28">
        <v>5.1392931700000002</v>
      </c>
      <c r="AM550" s="28">
        <v>5.1392931700000002</v>
      </c>
      <c r="AN550" s="28">
        <v>0</v>
      </c>
      <c r="AO550" s="28">
        <v>0</v>
      </c>
      <c r="AP550" s="28">
        <v>0.60428086999999997</v>
      </c>
      <c r="AQ550" s="28">
        <v>0.60428086999999997</v>
      </c>
      <c r="AR550" s="28">
        <v>0</v>
      </c>
      <c r="AS550" s="28">
        <v>0</v>
      </c>
      <c r="AT550" s="28">
        <v>5.7435740400000004</v>
      </c>
      <c r="AU550" s="28">
        <v>30.816573870000006</v>
      </c>
      <c r="AV550" s="28">
        <v>16.440936839999999</v>
      </c>
      <c r="AW550" s="28">
        <v>47.257510710000005</v>
      </c>
      <c r="AX550" s="28">
        <v>0</v>
      </c>
      <c r="AY550" s="28">
        <v>2.45752164</v>
      </c>
      <c r="AZ550" s="27">
        <v>44.799989070000002</v>
      </c>
      <c r="BA550" s="15"/>
    </row>
    <row r="551" spans="2:53" x14ac:dyDescent="0.2">
      <c r="B551" s="18" t="s">
        <v>705</v>
      </c>
      <c r="C551" s="28">
        <v>48.673948940000002</v>
      </c>
      <c r="D551" s="28">
        <v>34.397739190000003</v>
      </c>
      <c r="E551" s="28">
        <v>25.228564500000001</v>
      </c>
      <c r="F551" s="28">
        <v>8.3400016800000003</v>
      </c>
      <c r="G551" s="28">
        <v>0.82917300999999999</v>
      </c>
      <c r="H551" s="28">
        <v>14.276209750000001</v>
      </c>
      <c r="I551" s="28">
        <v>2.9130957000000004</v>
      </c>
      <c r="J551" s="28">
        <v>7.58999281</v>
      </c>
      <c r="K551" s="28">
        <v>2.8012765000000002</v>
      </c>
      <c r="L551" s="28">
        <v>0.97184473999999998</v>
      </c>
      <c r="M551" s="28">
        <v>96.843189329999987</v>
      </c>
      <c r="N551" s="28">
        <v>90.780389749999998</v>
      </c>
      <c r="O551" s="28">
        <v>5.9609595799999999</v>
      </c>
      <c r="P551" s="28">
        <v>0</v>
      </c>
      <c r="Q551" s="28">
        <v>0.10184</v>
      </c>
      <c r="R551" s="28">
        <v>145.51713826999998</v>
      </c>
      <c r="S551" s="28">
        <v>40.85182709</v>
      </c>
      <c r="T551" s="28">
        <v>1.5366099099999999</v>
      </c>
      <c r="U551" s="28">
        <v>6.5111981600000002</v>
      </c>
      <c r="V551" s="28">
        <v>0</v>
      </c>
      <c r="W551" s="28">
        <v>2.85598799</v>
      </c>
      <c r="X551" s="28">
        <v>2.74147819</v>
      </c>
      <c r="Y551" s="28">
        <v>15.337425400000001</v>
      </c>
      <c r="Z551" s="28">
        <v>0</v>
      </c>
      <c r="AA551" s="28">
        <v>69.834526740000001</v>
      </c>
      <c r="AB551" s="28">
        <v>75.682611529999974</v>
      </c>
      <c r="AC551" s="28">
        <v>0</v>
      </c>
      <c r="AD551" s="28">
        <v>0</v>
      </c>
      <c r="AE551" s="28">
        <v>0</v>
      </c>
      <c r="AF551" s="28">
        <v>0</v>
      </c>
      <c r="AG551" s="28">
        <v>0</v>
      </c>
      <c r="AH551" s="28">
        <v>0</v>
      </c>
      <c r="AI551" s="28">
        <v>0</v>
      </c>
      <c r="AJ551" s="28">
        <v>0</v>
      </c>
      <c r="AK551" s="28">
        <v>0</v>
      </c>
      <c r="AL551" s="28">
        <v>7.8074955200000007</v>
      </c>
      <c r="AM551" s="28">
        <v>7.8074955200000007</v>
      </c>
      <c r="AN551" s="28">
        <v>0</v>
      </c>
      <c r="AO551" s="28">
        <v>0</v>
      </c>
      <c r="AP551" s="28">
        <v>0</v>
      </c>
      <c r="AQ551" s="28">
        <v>0</v>
      </c>
      <c r="AR551" s="28">
        <v>0</v>
      </c>
      <c r="AS551" s="28">
        <v>0</v>
      </c>
      <c r="AT551" s="28">
        <v>7.8074955200000007</v>
      </c>
      <c r="AU551" s="28">
        <v>67.875116009999971</v>
      </c>
      <c r="AV551" s="28">
        <v>40.953584489999997</v>
      </c>
      <c r="AW551" s="28">
        <v>108.82870049999997</v>
      </c>
      <c r="AX551" s="28">
        <v>0</v>
      </c>
      <c r="AY551" s="28">
        <v>0</v>
      </c>
      <c r="AZ551" s="27">
        <v>108.82870049999997</v>
      </c>
      <c r="BA551" s="15"/>
    </row>
    <row r="552" spans="2:53" x14ac:dyDescent="0.2">
      <c r="B552" s="18" t="s">
        <v>706</v>
      </c>
      <c r="C552" s="28">
        <v>10.03797578</v>
      </c>
      <c r="D552" s="28">
        <v>4.6637194699999993</v>
      </c>
      <c r="E552" s="28">
        <v>3.0202740099999996</v>
      </c>
      <c r="F552" s="28">
        <v>1.36355191</v>
      </c>
      <c r="G552" s="28">
        <v>0.27989354999999999</v>
      </c>
      <c r="H552" s="28">
        <v>5.3742563099999998</v>
      </c>
      <c r="I552" s="28">
        <v>1.9896204099999999</v>
      </c>
      <c r="J552" s="28">
        <v>0.30866300000000002</v>
      </c>
      <c r="K552" s="28">
        <v>2.38519667</v>
      </c>
      <c r="L552" s="28">
        <v>0.69077622999999999</v>
      </c>
      <c r="M552" s="28">
        <v>89.057435220000002</v>
      </c>
      <c r="N552" s="28">
        <v>63.417794999999998</v>
      </c>
      <c r="O552" s="28">
        <v>0.36884022</v>
      </c>
      <c r="P552" s="28">
        <v>0</v>
      </c>
      <c r="Q552" s="28">
        <v>25.270800000000001</v>
      </c>
      <c r="R552" s="28">
        <v>99.095410999999999</v>
      </c>
      <c r="S552" s="28">
        <v>47.02635308</v>
      </c>
      <c r="T552" s="28">
        <v>0.78508149999999999</v>
      </c>
      <c r="U552" s="28">
        <v>3.6834880699999997</v>
      </c>
      <c r="V552" s="28">
        <v>0</v>
      </c>
      <c r="W552" s="28">
        <v>0</v>
      </c>
      <c r="X552" s="28">
        <v>2.8417724799999999</v>
      </c>
      <c r="Y552" s="28">
        <v>3.9476700899999999</v>
      </c>
      <c r="Z552" s="28">
        <v>0.28307806000000002</v>
      </c>
      <c r="AA552" s="28">
        <v>58.567443280000006</v>
      </c>
      <c r="AB552" s="28">
        <v>40.527967719999992</v>
      </c>
      <c r="AC552" s="28">
        <v>0</v>
      </c>
      <c r="AD552" s="28">
        <v>0</v>
      </c>
      <c r="AE552" s="28">
        <v>0</v>
      </c>
      <c r="AF552" s="28">
        <v>0</v>
      </c>
      <c r="AG552" s="28">
        <v>0</v>
      </c>
      <c r="AH552" s="28">
        <v>0</v>
      </c>
      <c r="AI552" s="28">
        <v>0</v>
      </c>
      <c r="AJ552" s="28">
        <v>0.24199915999999999</v>
      </c>
      <c r="AK552" s="28">
        <v>0.24199915999999999</v>
      </c>
      <c r="AL552" s="28">
        <v>30.993243889999999</v>
      </c>
      <c r="AM552" s="28">
        <v>6.7434500599999998</v>
      </c>
      <c r="AN552" s="28">
        <v>0</v>
      </c>
      <c r="AO552" s="28">
        <v>24.249793829999998</v>
      </c>
      <c r="AP552" s="28">
        <v>0.19309573000000002</v>
      </c>
      <c r="AQ552" s="28">
        <v>0.19309573000000002</v>
      </c>
      <c r="AR552" s="28">
        <v>0</v>
      </c>
      <c r="AS552" s="28">
        <v>8.9125245299999989</v>
      </c>
      <c r="AT552" s="28">
        <v>40.098864149999997</v>
      </c>
      <c r="AU552" s="28">
        <v>0.6711027299999941</v>
      </c>
      <c r="AV552" s="28">
        <v>22.421328190000001</v>
      </c>
      <c r="AW552" s="28">
        <v>23.092430919999995</v>
      </c>
      <c r="AX552" s="28">
        <v>3.2023977799999996</v>
      </c>
      <c r="AY552" s="28">
        <v>0</v>
      </c>
      <c r="AZ552" s="52">
        <v>19.890033139999996</v>
      </c>
      <c r="BA552" s="15"/>
    </row>
    <row r="553" spans="2:53" x14ac:dyDescent="0.2">
      <c r="B553" s="18" t="s">
        <v>707</v>
      </c>
      <c r="C553" s="28">
        <v>20.059417159999999</v>
      </c>
      <c r="D553" s="28">
        <v>4.3960261299999992</v>
      </c>
      <c r="E553" s="28">
        <v>2.8499229299999995</v>
      </c>
      <c r="F553" s="28">
        <v>1.26650588</v>
      </c>
      <c r="G553" s="28">
        <v>0.27959731999999998</v>
      </c>
      <c r="H553" s="28">
        <v>15.66339103</v>
      </c>
      <c r="I553" s="28">
        <v>0.77291350999999997</v>
      </c>
      <c r="J553" s="28">
        <v>0.74348800000000004</v>
      </c>
      <c r="K553" s="28">
        <v>13.66207352</v>
      </c>
      <c r="L553" s="28">
        <v>0.48491600000000001</v>
      </c>
      <c r="M553" s="28">
        <v>68.229907999999995</v>
      </c>
      <c r="N553" s="28">
        <v>68.229907999999995</v>
      </c>
      <c r="O553" s="28">
        <v>0</v>
      </c>
      <c r="P553" s="28">
        <v>0</v>
      </c>
      <c r="Q553" s="28">
        <v>0</v>
      </c>
      <c r="R553" s="28">
        <v>88.28932515999999</v>
      </c>
      <c r="S553" s="28">
        <v>32.657815739999997</v>
      </c>
      <c r="T553" s="28">
        <v>0.82745391000000001</v>
      </c>
      <c r="U553" s="28">
        <v>7.2924418399999995</v>
      </c>
      <c r="V553" s="28">
        <v>0</v>
      </c>
      <c r="W553" s="28">
        <v>0</v>
      </c>
      <c r="X553" s="28">
        <v>3.9143488900000003</v>
      </c>
      <c r="Y553" s="28">
        <v>20.261724309999998</v>
      </c>
      <c r="Z553" s="28">
        <v>0</v>
      </c>
      <c r="AA553" s="28">
        <v>64.953784689999992</v>
      </c>
      <c r="AB553" s="28">
        <v>23.335540469999998</v>
      </c>
      <c r="AC553" s="28">
        <v>0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0</v>
      </c>
      <c r="AK553" s="28">
        <v>0</v>
      </c>
      <c r="AL553" s="28">
        <v>8.7291557599999994</v>
      </c>
      <c r="AM553" s="28">
        <v>8.7291557599999994</v>
      </c>
      <c r="AN553" s="28">
        <v>0</v>
      </c>
      <c r="AO553" s="28">
        <v>0</v>
      </c>
      <c r="AP553" s="28">
        <v>0</v>
      </c>
      <c r="AQ553" s="28">
        <v>0</v>
      </c>
      <c r="AR553" s="28">
        <v>0</v>
      </c>
      <c r="AS553" s="28">
        <v>8.7209921300000008</v>
      </c>
      <c r="AT553" s="28">
        <v>17.45014789</v>
      </c>
      <c r="AU553" s="28">
        <v>5.8853925799999978</v>
      </c>
      <c r="AV553" s="28">
        <v>30.00893529</v>
      </c>
      <c r="AW553" s="28">
        <v>35.894327869999998</v>
      </c>
      <c r="AX553" s="28">
        <v>0</v>
      </c>
      <c r="AY553" s="28">
        <v>3.5886801400000001</v>
      </c>
      <c r="AZ553" s="27">
        <v>32.305647729999997</v>
      </c>
      <c r="BA553" s="15"/>
    </row>
    <row r="554" spans="2:53" x14ac:dyDescent="0.2">
      <c r="B554" s="32" t="s">
        <v>708</v>
      </c>
      <c r="C554" s="28">
        <v>0</v>
      </c>
      <c r="D554" s="28">
        <v>0</v>
      </c>
      <c r="E554" s="28">
        <v>0</v>
      </c>
      <c r="F554" s="28">
        <v>0</v>
      </c>
      <c r="G554" s="28">
        <v>0</v>
      </c>
      <c r="H554" s="28">
        <v>0</v>
      </c>
      <c r="I554" s="28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28">
        <v>0</v>
      </c>
      <c r="R554" s="28">
        <v>0</v>
      </c>
      <c r="S554" s="28">
        <v>0</v>
      </c>
      <c r="T554" s="28">
        <v>0</v>
      </c>
      <c r="U554" s="28">
        <v>0</v>
      </c>
      <c r="V554" s="28">
        <v>0</v>
      </c>
      <c r="W554" s="28">
        <v>0</v>
      </c>
      <c r="X554" s="28">
        <v>0</v>
      </c>
      <c r="Y554" s="28">
        <v>0</v>
      </c>
      <c r="Z554" s="28">
        <v>0</v>
      </c>
      <c r="AA554" s="28">
        <v>0</v>
      </c>
      <c r="AB554" s="28">
        <v>0</v>
      </c>
      <c r="AC554" s="28">
        <v>0</v>
      </c>
      <c r="AD554" s="28">
        <v>0</v>
      </c>
      <c r="AE554" s="28">
        <v>0</v>
      </c>
      <c r="AF554" s="28">
        <v>0</v>
      </c>
      <c r="AG554" s="28">
        <v>0</v>
      </c>
      <c r="AH554" s="28">
        <v>0</v>
      </c>
      <c r="AI554" s="28">
        <v>0</v>
      </c>
      <c r="AJ554" s="28">
        <v>0</v>
      </c>
      <c r="AK554" s="28">
        <v>0</v>
      </c>
      <c r="AL554" s="28">
        <v>0</v>
      </c>
      <c r="AM554" s="28">
        <v>0</v>
      </c>
      <c r="AN554" s="28">
        <v>0</v>
      </c>
      <c r="AO554" s="28">
        <v>0</v>
      </c>
      <c r="AP554" s="28">
        <v>0</v>
      </c>
      <c r="AQ554" s="28">
        <v>0</v>
      </c>
      <c r="AR554" s="28">
        <v>0</v>
      </c>
      <c r="AS554" s="28">
        <v>0</v>
      </c>
      <c r="AT554" s="28">
        <v>0</v>
      </c>
      <c r="AU554" s="28">
        <v>0</v>
      </c>
      <c r="AV554" s="33"/>
      <c r="AW554" s="33"/>
      <c r="AX554" s="28">
        <v>0</v>
      </c>
      <c r="AY554" s="28">
        <v>0</v>
      </c>
      <c r="AZ554" s="34">
        <v>0</v>
      </c>
      <c r="BA554" s="15"/>
    </row>
    <row r="555" spans="2:53" x14ac:dyDescent="0.2">
      <c r="B555" s="18" t="s">
        <v>91</v>
      </c>
      <c r="C555" s="28">
        <v>9.5942277999999988</v>
      </c>
      <c r="D555" s="28">
        <v>3.8760818999999995</v>
      </c>
      <c r="E555" s="28">
        <v>2.4086552199999995</v>
      </c>
      <c r="F555" s="28">
        <v>1.1296222900000001</v>
      </c>
      <c r="G555" s="28">
        <v>0.33780439000000001</v>
      </c>
      <c r="H555" s="28">
        <v>5.7181458999999997</v>
      </c>
      <c r="I555" s="28">
        <v>0.97557958</v>
      </c>
      <c r="J555" s="28">
        <v>1.1134182399999999</v>
      </c>
      <c r="K555" s="28">
        <v>3.4521700800000001</v>
      </c>
      <c r="L555" s="28">
        <v>0.176978</v>
      </c>
      <c r="M555" s="28">
        <v>56.76906262</v>
      </c>
      <c r="N555" s="28">
        <v>56.121167</v>
      </c>
      <c r="O555" s="28">
        <v>0.64789562000000001</v>
      </c>
      <c r="P555" s="28">
        <v>0</v>
      </c>
      <c r="Q555" s="28">
        <v>0</v>
      </c>
      <c r="R555" s="28">
        <v>66.363290419999998</v>
      </c>
      <c r="S555" s="28">
        <v>43.170911700000005</v>
      </c>
      <c r="T555" s="28">
        <v>0.77111944999999993</v>
      </c>
      <c r="U555" s="28">
        <v>3.6286929400000001</v>
      </c>
      <c r="V555" s="28">
        <v>0</v>
      </c>
      <c r="W555" s="28">
        <v>0</v>
      </c>
      <c r="X555" s="28">
        <v>0.43547000000000002</v>
      </c>
      <c r="Y555" s="28">
        <v>3.2129640299999997</v>
      </c>
      <c r="Z555" s="28">
        <v>0</v>
      </c>
      <c r="AA555" s="28">
        <v>51.21915812000001</v>
      </c>
      <c r="AB555" s="28">
        <v>15.144132299999988</v>
      </c>
      <c r="AC555" s="28">
        <v>0</v>
      </c>
      <c r="AD555" s="28">
        <v>0</v>
      </c>
      <c r="AE555" s="28">
        <v>0</v>
      </c>
      <c r="AF555" s="28">
        <v>0</v>
      </c>
      <c r="AG555" s="28">
        <v>0</v>
      </c>
      <c r="AH555" s="28">
        <v>0</v>
      </c>
      <c r="AI555" s="28">
        <v>0</v>
      </c>
      <c r="AJ555" s="28">
        <v>0</v>
      </c>
      <c r="AK555" s="28">
        <v>0</v>
      </c>
      <c r="AL555" s="28">
        <v>12.032995789999999</v>
      </c>
      <c r="AM555" s="28">
        <v>12.032995789999999</v>
      </c>
      <c r="AN555" s="28">
        <v>0</v>
      </c>
      <c r="AO555" s="28">
        <v>0</v>
      </c>
      <c r="AP555" s="28">
        <v>0</v>
      </c>
      <c r="AQ555" s="28">
        <v>0</v>
      </c>
      <c r="AR555" s="28">
        <v>0</v>
      </c>
      <c r="AS555" s="28">
        <v>0</v>
      </c>
      <c r="AT555" s="28">
        <v>12.032995789999999</v>
      </c>
      <c r="AU555" s="28">
        <v>3.111136509999989</v>
      </c>
      <c r="AV555" s="28">
        <v>28.6585614</v>
      </c>
      <c r="AW555" s="28">
        <v>31.769697909999991</v>
      </c>
      <c r="AX555" s="28">
        <v>0</v>
      </c>
      <c r="AY555" s="28">
        <v>0.49856699999999998</v>
      </c>
      <c r="AZ555" s="27">
        <v>31.271130909999989</v>
      </c>
      <c r="BA555" s="15"/>
    </row>
    <row r="556" spans="2:53" x14ac:dyDescent="0.2">
      <c r="B556" s="18" t="s">
        <v>411</v>
      </c>
      <c r="C556" s="28">
        <v>121.0537444</v>
      </c>
      <c r="D556" s="28">
        <v>75.371121740000007</v>
      </c>
      <c r="E556" s="28">
        <v>25.742582800000001</v>
      </c>
      <c r="F556" s="28">
        <v>47.061448630000001</v>
      </c>
      <c r="G556" s="28">
        <v>2.5670903100000002</v>
      </c>
      <c r="H556" s="28">
        <v>45.68262266</v>
      </c>
      <c r="I556" s="28">
        <v>13.853639289999998</v>
      </c>
      <c r="J556" s="28">
        <v>4.3951204700000002</v>
      </c>
      <c r="K556" s="28">
        <v>26.994017710000001</v>
      </c>
      <c r="L556" s="28">
        <v>0.43984519</v>
      </c>
      <c r="M556" s="28">
        <v>197.634321</v>
      </c>
      <c r="N556" s="28">
        <v>197.634321</v>
      </c>
      <c r="O556" s="28">
        <v>0</v>
      </c>
      <c r="P556" s="28">
        <v>0</v>
      </c>
      <c r="Q556" s="28">
        <v>0</v>
      </c>
      <c r="R556" s="28">
        <v>318.68806540000003</v>
      </c>
      <c r="S556" s="28">
        <v>200.91881387000001</v>
      </c>
      <c r="T556" s="28">
        <v>10.975264880000001</v>
      </c>
      <c r="U556" s="28">
        <v>17.134291780000002</v>
      </c>
      <c r="V556" s="28">
        <v>0</v>
      </c>
      <c r="W556" s="28">
        <v>0</v>
      </c>
      <c r="X556" s="28">
        <v>6.8581362199999996</v>
      </c>
      <c r="Y556" s="28">
        <v>21.491828129999998</v>
      </c>
      <c r="Z556" s="28">
        <v>0.48017609</v>
      </c>
      <c r="AA556" s="28">
        <v>257.85851097</v>
      </c>
      <c r="AB556" s="28">
        <v>60.82955443000003</v>
      </c>
      <c r="AC556" s="28">
        <v>0</v>
      </c>
      <c r="AD556" s="28">
        <v>0</v>
      </c>
      <c r="AE556" s="28">
        <v>0</v>
      </c>
      <c r="AF556" s="28">
        <v>0</v>
      </c>
      <c r="AG556" s="28">
        <v>0</v>
      </c>
      <c r="AH556" s="28">
        <v>0</v>
      </c>
      <c r="AI556" s="28">
        <v>0</v>
      </c>
      <c r="AJ556" s="28">
        <v>0</v>
      </c>
      <c r="AK556" s="28">
        <v>0</v>
      </c>
      <c r="AL556" s="28">
        <v>21.299533289999999</v>
      </c>
      <c r="AM556" s="28">
        <v>21.299533289999999</v>
      </c>
      <c r="AN556" s="28">
        <v>0</v>
      </c>
      <c r="AO556" s="28">
        <v>0</v>
      </c>
      <c r="AP556" s="28">
        <v>0.50354633999999998</v>
      </c>
      <c r="AQ556" s="28">
        <v>0.50354633999999998</v>
      </c>
      <c r="AR556" s="28">
        <v>0</v>
      </c>
      <c r="AS556" s="28">
        <v>0</v>
      </c>
      <c r="AT556" s="28">
        <v>21.803079629999999</v>
      </c>
      <c r="AU556" s="28">
        <v>39.026474800000031</v>
      </c>
      <c r="AV556" s="28">
        <v>75.581890239999993</v>
      </c>
      <c r="AW556" s="28">
        <v>114.60836504000002</v>
      </c>
      <c r="AX556" s="28">
        <v>12.893150629999999</v>
      </c>
      <c r="AY556" s="28">
        <v>12.214755109999999</v>
      </c>
      <c r="AZ556" s="27">
        <v>89.500459300000031</v>
      </c>
      <c r="BA556" s="15"/>
    </row>
    <row r="557" spans="2:53" x14ac:dyDescent="0.2">
      <c r="B557" s="18" t="s">
        <v>413</v>
      </c>
      <c r="C557" s="28">
        <v>19.148879730000001</v>
      </c>
      <c r="D557" s="28">
        <v>7.2487174299999992</v>
      </c>
      <c r="E557" s="28">
        <v>6.0495082699999996</v>
      </c>
      <c r="F557" s="28">
        <v>0.87169615</v>
      </c>
      <c r="G557" s="28">
        <v>0.32751300999999999</v>
      </c>
      <c r="H557" s="28">
        <v>11.900162300000002</v>
      </c>
      <c r="I557" s="28">
        <v>1.9651148600000001</v>
      </c>
      <c r="J557" s="28">
        <v>2.1076545800000002</v>
      </c>
      <c r="K557" s="28">
        <v>7.8198522000000006</v>
      </c>
      <c r="L557" s="28">
        <v>7.5406600000000002E-3</v>
      </c>
      <c r="M557" s="28">
        <v>85.991028</v>
      </c>
      <c r="N557" s="28">
        <v>85.991028</v>
      </c>
      <c r="O557" s="28">
        <v>0</v>
      </c>
      <c r="P557" s="28">
        <v>0</v>
      </c>
      <c r="Q557" s="28">
        <v>0</v>
      </c>
      <c r="R557" s="28">
        <v>105.13990773</v>
      </c>
      <c r="S557" s="28">
        <v>66.301150120000003</v>
      </c>
      <c r="T557" s="28">
        <v>1.4680402800000001</v>
      </c>
      <c r="U557" s="28">
        <v>8.1063367199999998</v>
      </c>
      <c r="V557" s="28">
        <v>0</v>
      </c>
      <c r="W557" s="28">
        <v>0</v>
      </c>
      <c r="X557" s="28">
        <v>4.0160272499999996</v>
      </c>
      <c r="Y557" s="28">
        <v>3.7865887900000001</v>
      </c>
      <c r="Z557" s="28">
        <v>0.56326560999999997</v>
      </c>
      <c r="AA557" s="28">
        <v>84.241408769999993</v>
      </c>
      <c r="AB557" s="28">
        <v>20.898498960000012</v>
      </c>
      <c r="AC557" s="28">
        <v>0</v>
      </c>
      <c r="AD557" s="28">
        <v>0</v>
      </c>
      <c r="AE557" s="28">
        <v>0</v>
      </c>
      <c r="AF557" s="28">
        <v>0</v>
      </c>
      <c r="AG557" s="28">
        <v>0</v>
      </c>
      <c r="AH557" s="28">
        <v>0</v>
      </c>
      <c r="AI557" s="28">
        <v>0</v>
      </c>
      <c r="AJ557" s="28">
        <v>0</v>
      </c>
      <c r="AK557" s="28">
        <v>0</v>
      </c>
      <c r="AL557" s="28">
        <v>4.5071015999999995</v>
      </c>
      <c r="AM557" s="28">
        <v>4.5071015999999995</v>
      </c>
      <c r="AN557" s="28">
        <v>0</v>
      </c>
      <c r="AO557" s="28">
        <v>0</v>
      </c>
      <c r="AP557" s="28">
        <v>5.95</v>
      </c>
      <c r="AQ557" s="28">
        <v>5.95</v>
      </c>
      <c r="AR557" s="28">
        <v>0</v>
      </c>
      <c r="AS557" s="28">
        <v>0</v>
      </c>
      <c r="AT557" s="28">
        <v>10.4571016</v>
      </c>
      <c r="AU557" s="28">
        <v>10.441397360000012</v>
      </c>
      <c r="AV557" s="28">
        <v>5.2821763900000001</v>
      </c>
      <c r="AW557" s="28">
        <v>15.723573750000012</v>
      </c>
      <c r="AX557" s="28">
        <v>0</v>
      </c>
      <c r="AY557" s="28">
        <v>0</v>
      </c>
      <c r="AZ557" s="27">
        <v>15.723573750000012</v>
      </c>
      <c r="BA557" s="15"/>
    </row>
    <row r="558" spans="2:53" x14ac:dyDescent="0.2">
      <c r="B558" s="18" t="s">
        <v>709</v>
      </c>
      <c r="C558" s="28">
        <v>42.792576830000002</v>
      </c>
      <c r="D558" s="28">
        <v>22.681442619999999</v>
      </c>
      <c r="E558" s="28">
        <v>9.6065231600000001</v>
      </c>
      <c r="F558" s="28">
        <v>12.372704789999998</v>
      </c>
      <c r="G558" s="28">
        <v>0.70221467000000004</v>
      </c>
      <c r="H558" s="28">
        <v>20.111134209999999</v>
      </c>
      <c r="I558" s="28">
        <v>5.2363808799999996</v>
      </c>
      <c r="J558" s="28">
        <v>2.7913000000000001</v>
      </c>
      <c r="K558" s="28">
        <v>11.49309469</v>
      </c>
      <c r="L558" s="28">
        <v>0.59035864000000005</v>
      </c>
      <c r="M558" s="28">
        <v>91.331436020000012</v>
      </c>
      <c r="N558" s="28">
        <v>89.977896999999999</v>
      </c>
      <c r="O558" s="28">
        <v>0.88718958999999997</v>
      </c>
      <c r="P558" s="28">
        <v>0.45474999999999999</v>
      </c>
      <c r="Q558" s="28">
        <v>1.1599430000000001E-2</v>
      </c>
      <c r="R558" s="28">
        <v>134.12401285000001</v>
      </c>
      <c r="S558" s="28">
        <v>79.177259719999995</v>
      </c>
      <c r="T558" s="28">
        <v>3.1618618700000001</v>
      </c>
      <c r="U558" s="28">
        <v>9.9763660999999999</v>
      </c>
      <c r="V558" s="28">
        <v>0</v>
      </c>
      <c r="W558" s="28">
        <v>0</v>
      </c>
      <c r="X558" s="28">
        <v>1.61664305</v>
      </c>
      <c r="Y558" s="28">
        <v>10.370747099999999</v>
      </c>
      <c r="Z558" s="28">
        <v>1.9332304599999999</v>
      </c>
      <c r="AA558" s="28">
        <v>106.2361083</v>
      </c>
      <c r="AB558" s="28">
        <v>27.887904550000016</v>
      </c>
      <c r="AC558" s="28">
        <v>0</v>
      </c>
      <c r="AD558" s="28">
        <v>0</v>
      </c>
      <c r="AE558" s="28">
        <v>0</v>
      </c>
      <c r="AF558" s="28">
        <v>0</v>
      </c>
      <c r="AG558" s="28">
        <v>0</v>
      </c>
      <c r="AH558" s="28">
        <v>0</v>
      </c>
      <c r="AI558" s="28">
        <v>0</v>
      </c>
      <c r="AJ558" s="28">
        <v>13.744068159999999</v>
      </c>
      <c r="AK558" s="28">
        <v>13.744068159999999</v>
      </c>
      <c r="AL558" s="28">
        <v>8.1459128199999995</v>
      </c>
      <c r="AM558" s="28">
        <v>8.1459128199999995</v>
      </c>
      <c r="AN558" s="28">
        <v>0</v>
      </c>
      <c r="AO558" s="28">
        <v>0</v>
      </c>
      <c r="AP558" s="28">
        <v>5.2</v>
      </c>
      <c r="AQ558" s="28">
        <v>5.2</v>
      </c>
      <c r="AR558" s="28">
        <v>0</v>
      </c>
      <c r="AS558" s="28">
        <v>0</v>
      </c>
      <c r="AT558" s="28">
        <v>13.345912819999999</v>
      </c>
      <c r="AU558" s="28">
        <v>28.286059890000015</v>
      </c>
      <c r="AV558" s="28">
        <v>32.064867619999994</v>
      </c>
      <c r="AW558" s="28">
        <v>60.350927510000005</v>
      </c>
      <c r="AX558" s="28">
        <v>0</v>
      </c>
      <c r="AY558" s="28">
        <v>0</v>
      </c>
      <c r="AZ558" s="27">
        <v>60.350927510000005</v>
      </c>
      <c r="BA558" s="15"/>
    </row>
    <row r="559" spans="2:53" x14ac:dyDescent="0.2">
      <c r="B559" s="18" t="s">
        <v>640</v>
      </c>
      <c r="C559" s="28">
        <v>11.78648978</v>
      </c>
      <c r="D559" s="28">
        <v>9.0566097899999995</v>
      </c>
      <c r="E559" s="28">
        <v>5.8810845399999998</v>
      </c>
      <c r="F559" s="28">
        <v>3.0045424600000001</v>
      </c>
      <c r="G559" s="28">
        <v>0.17098279</v>
      </c>
      <c r="H559" s="28">
        <v>2.7298799899999997</v>
      </c>
      <c r="I559" s="28">
        <v>2.0004871799999999</v>
      </c>
      <c r="J559" s="28">
        <v>0.42508049999999997</v>
      </c>
      <c r="K559" s="28">
        <v>5.5814999999999997E-2</v>
      </c>
      <c r="L559" s="28">
        <v>0.24849731</v>
      </c>
      <c r="M559" s="28">
        <v>99.807784920000003</v>
      </c>
      <c r="N559" s="28">
        <v>86.108794000000003</v>
      </c>
      <c r="O559" s="28">
        <v>0</v>
      </c>
      <c r="P559" s="28">
        <v>5.6872319200000003</v>
      </c>
      <c r="Q559" s="28">
        <v>8.0117589999999996</v>
      </c>
      <c r="R559" s="28">
        <v>111.5942747</v>
      </c>
      <c r="S559" s="28">
        <v>47.443081890000002</v>
      </c>
      <c r="T559" s="28">
        <v>1.7919860000000001</v>
      </c>
      <c r="U559" s="28">
        <v>8.374740169999999</v>
      </c>
      <c r="V559" s="28">
        <v>0</v>
      </c>
      <c r="W559" s="28">
        <v>0</v>
      </c>
      <c r="X559" s="28">
        <v>8.6392769600000001</v>
      </c>
      <c r="Y559" s="28">
        <v>7.2139602699999994</v>
      </c>
      <c r="Z559" s="28">
        <v>0</v>
      </c>
      <c r="AA559" s="28">
        <v>73.463045290000011</v>
      </c>
      <c r="AB559" s="28">
        <v>38.131229409999989</v>
      </c>
      <c r="AC559" s="28">
        <v>0</v>
      </c>
      <c r="AD559" s="28">
        <v>0</v>
      </c>
      <c r="AE559" s="28">
        <v>0</v>
      </c>
      <c r="AF559" s="28">
        <v>0</v>
      </c>
      <c r="AG559" s="28">
        <v>0</v>
      </c>
      <c r="AH559" s="28">
        <v>0</v>
      </c>
      <c r="AI559" s="28">
        <v>0</v>
      </c>
      <c r="AJ559" s="28">
        <v>0</v>
      </c>
      <c r="AK559" s="28">
        <v>0</v>
      </c>
      <c r="AL559" s="28">
        <v>9.8437675000000002</v>
      </c>
      <c r="AM559" s="28">
        <v>9.8437675000000002</v>
      </c>
      <c r="AN559" s="28">
        <v>0</v>
      </c>
      <c r="AO559" s="28">
        <v>0</v>
      </c>
      <c r="AP559" s="28">
        <v>0</v>
      </c>
      <c r="AQ559" s="28">
        <v>0</v>
      </c>
      <c r="AR559" s="28">
        <v>0</v>
      </c>
      <c r="AS559" s="28">
        <v>0</v>
      </c>
      <c r="AT559" s="28">
        <v>9.8437675000000002</v>
      </c>
      <c r="AU559" s="28">
        <v>28.28746190999999</v>
      </c>
      <c r="AV559" s="28">
        <v>45.363370669999995</v>
      </c>
      <c r="AW559" s="28">
        <v>73.650832579999985</v>
      </c>
      <c r="AX559" s="28">
        <v>0</v>
      </c>
      <c r="AY559" s="28">
        <v>0</v>
      </c>
      <c r="AZ559" s="27">
        <v>73.650832579999985</v>
      </c>
      <c r="BA559" s="15"/>
    </row>
    <row r="560" spans="2:53" x14ac:dyDescent="0.2">
      <c r="B560" s="19" t="s">
        <v>1568</v>
      </c>
      <c r="C560" s="25">
        <v>765.54102295000007</v>
      </c>
      <c r="D560" s="25">
        <v>460.59670921999998</v>
      </c>
      <c r="E560" s="25">
        <v>235.90488590999993</v>
      </c>
      <c r="F560" s="25">
        <v>211.51787359000005</v>
      </c>
      <c r="G560" s="25">
        <v>13.173949720000003</v>
      </c>
      <c r="H560" s="25">
        <v>304.94431372999992</v>
      </c>
      <c r="I560" s="25">
        <v>80.679621679999997</v>
      </c>
      <c r="J560" s="25">
        <v>52.728704550000003</v>
      </c>
      <c r="K560" s="25">
        <v>161.04469905000002</v>
      </c>
      <c r="L560" s="25">
        <v>10.491288449999999</v>
      </c>
      <c r="M560" s="25">
        <v>2207.2980582999999</v>
      </c>
      <c r="N560" s="25">
        <v>2097.7852911900004</v>
      </c>
      <c r="O560" s="25">
        <v>30.160657800000003</v>
      </c>
      <c r="P560" s="25">
        <v>11.61374277</v>
      </c>
      <c r="Q560" s="25">
        <v>67.738366540000001</v>
      </c>
      <c r="R560" s="25">
        <v>2972.8390812499997</v>
      </c>
      <c r="S560" s="25">
        <v>1433.0468422600002</v>
      </c>
      <c r="T560" s="25">
        <v>55.535137750000004</v>
      </c>
      <c r="U560" s="25">
        <v>178.76391547000003</v>
      </c>
      <c r="V560" s="25">
        <v>0.31712017999999997</v>
      </c>
      <c r="W560" s="25">
        <v>14.954719539999999</v>
      </c>
      <c r="X560" s="25">
        <v>114.26076346999997</v>
      </c>
      <c r="Y560" s="25">
        <v>255.62705250000002</v>
      </c>
      <c r="Z560" s="25">
        <v>14.662469920000003</v>
      </c>
      <c r="AA560" s="25">
        <v>2067.1680210899999</v>
      </c>
      <c r="AB560" s="25">
        <v>905.6710601599998</v>
      </c>
      <c r="AC560" s="25">
        <v>0</v>
      </c>
      <c r="AD560" s="25">
        <v>0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  <c r="AJ560" s="25">
        <v>51.817248489999997</v>
      </c>
      <c r="AK560" s="25">
        <v>51.817248489999997</v>
      </c>
      <c r="AL560" s="25">
        <v>230.40576108000002</v>
      </c>
      <c r="AM560" s="25">
        <v>206.15596725</v>
      </c>
      <c r="AN560" s="25">
        <v>0</v>
      </c>
      <c r="AO560" s="25">
        <v>24.249793829999998</v>
      </c>
      <c r="AP560" s="25">
        <v>46.828788940000003</v>
      </c>
      <c r="AQ560" s="25">
        <v>46.828788940000003</v>
      </c>
      <c r="AR560" s="25">
        <v>0</v>
      </c>
      <c r="AS560" s="25">
        <v>54.316644409999995</v>
      </c>
      <c r="AT560" s="25">
        <v>331.55119443000001</v>
      </c>
      <c r="AU560" s="25">
        <v>625.93711421999978</v>
      </c>
      <c r="AV560" s="25">
        <v>1362.7664385799997</v>
      </c>
      <c r="AW560" s="25">
        <v>1988.7035528000001</v>
      </c>
      <c r="AX560" s="25">
        <v>42.293894449999996</v>
      </c>
      <c r="AY560" s="25">
        <v>86.329723499999972</v>
      </c>
      <c r="AZ560" s="25">
        <v>1860.0799348500002</v>
      </c>
      <c r="BA560" s="15"/>
    </row>
    <row r="561" spans="2:53" x14ac:dyDescent="0.2">
      <c r="B561" s="57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15"/>
    </row>
    <row r="562" spans="2:53" x14ac:dyDescent="0.2">
      <c r="B562" s="59" t="s">
        <v>90</v>
      </c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15"/>
    </row>
    <row r="563" spans="2:53" x14ac:dyDescent="0.2">
      <c r="B563" s="18" t="s">
        <v>710</v>
      </c>
      <c r="C563" s="28">
        <v>4.06784912</v>
      </c>
      <c r="D563" s="28">
        <v>1.9888579700000002</v>
      </c>
      <c r="E563" s="28">
        <v>0.99652684000000014</v>
      </c>
      <c r="F563" s="28">
        <v>0.85345269999999995</v>
      </c>
      <c r="G563" s="28">
        <v>0.13887843</v>
      </c>
      <c r="H563" s="28">
        <v>2.0789911499999998</v>
      </c>
      <c r="I563" s="28">
        <v>0.70220424999999997</v>
      </c>
      <c r="J563" s="28">
        <v>1.2629112</v>
      </c>
      <c r="K563" s="28">
        <v>0</v>
      </c>
      <c r="L563" s="28">
        <v>0.11387570000000001</v>
      </c>
      <c r="M563" s="28">
        <v>50.585061000000003</v>
      </c>
      <c r="N563" s="28">
        <v>50.585061000000003</v>
      </c>
      <c r="O563" s="28">
        <v>0</v>
      </c>
      <c r="P563" s="28">
        <v>0</v>
      </c>
      <c r="Q563" s="28">
        <v>0</v>
      </c>
      <c r="R563" s="28">
        <v>54.652910120000001</v>
      </c>
      <c r="S563" s="28">
        <v>25.762257680000001</v>
      </c>
      <c r="T563" s="28">
        <v>0.27899047999999999</v>
      </c>
      <c r="U563" s="28">
        <v>3.2294511200000002</v>
      </c>
      <c r="V563" s="28">
        <v>0</v>
      </c>
      <c r="W563" s="28">
        <v>0</v>
      </c>
      <c r="X563" s="28">
        <v>3.4728592799999998</v>
      </c>
      <c r="Y563" s="28">
        <v>5.71555664</v>
      </c>
      <c r="Z563" s="28">
        <v>0</v>
      </c>
      <c r="AA563" s="28">
        <v>38.459115200000006</v>
      </c>
      <c r="AB563" s="28">
        <v>16.193794919999995</v>
      </c>
      <c r="AC563" s="28">
        <v>0</v>
      </c>
      <c r="AD563" s="28">
        <v>0</v>
      </c>
      <c r="AE563" s="28">
        <v>0</v>
      </c>
      <c r="AF563" s="28">
        <v>0</v>
      </c>
      <c r="AG563" s="28">
        <v>0</v>
      </c>
      <c r="AH563" s="28">
        <v>0</v>
      </c>
      <c r="AI563" s="28">
        <v>0</v>
      </c>
      <c r="AJ563" s="28">
        <v>0</v>
      </c>
      <c r="AK563" s="28">
        <v>0</v>
      </c>
      <c r="AL563" s="28">
        <v>0.44724999999999998</v>
      </c>
      <c r="AM563" s="28">
        <v>0.44724999999999998</v>
      </c>
      <c r="AN563" s="28">
        <v>0</v>
      </c>
      <c r="AO563" s="28">
        <v>0</v>
      </c>
      <c r="AP563" s="28">
        <v>0</v>
      </c>
      <c r="AQ563" s="28">
        <v>0</v>
      </c>
      <c r="AR563" s="28">
        <v>0</v>
      </c>
      <c r="AS563" s="28">
        <v>0</v>
      </c>
      <c r="AT563" s="28">
        <v>0.44724999999999998</v>
      </c>
      <c r="AU563" s="28">
        <v>15.746544919999995</v>
      </c>
      <c r="AV563" s="28">
        <v>29.609716559999999</v>
      </c>
      <c r="AW563" s="28">
        <v>45.356261479999993</v>
      </c>
      <c r="AX563" s="28">
        <v>1.19794029</v>
      </c>
      <c r="AY563" s="28">
        <v>0</v>
      </c>
      <c r="AZ563" s="27">
        <v>44.158321189999995</v>
      </c>
      <c r="BA563" s="15"/>
    </row>
    <row r="564" spans="2:53" x14ac:dyDescent="0.2">
      <c r="B564" s="18" t="s">
        <v>711</v>
      </c>
      <c r="C564" s="28">
        <v>15.93957333</v>
      </c>
      <c r="D564" s="28">
        <v>2.80867786</v>
      </c>
      <c r="E564" s="28">
        <v>1.08610608</v>
      </c>
      <c r="F564" s="28">
        <v>1.3057279399999999</v>
      </c>
      <c r="G564" s="28">
        <v>0.41684384000000002</v>
      </c>
      <c r="H564" s="28">
        <v>13.13089547</v>
      </c>
      <c r="I564" s="28">
        <v>1.1357713500000002</v>
      </c>
      <c r="J564" s="28">
        <v>8.1841213100000001</v>
      </c>
      <c r="K564" s="28">
        <v>0</v>
      </c>
      <c r="L564" s="28">
        <v>3.8110028099999997</v>
      </c>
      <c r="M564" s="28">
        <v>58.168755900000001</v>
      </c>
      <c r="N564" s="28">
        <v>58.051459000000001</v>
      </c>
      <c r="O564" s="28">
        <v>0.1172969</v>
      </c>
      <c r="P564" s="28">
        <v>0</v>
      </c>
      <c r="Q564" s="28">
        <v>0</v>
      </c>
      <c r="R564" s="28">
        <v>74.108329229999995</v>
      </c>
      <c r="S564" s="28">
        <v>34.367715560000001</v>
      </c>
      <c r="T564" s="28">
        <v>0.457146</v>
      </c>
      <c r="U564" s="28">
        <v>4.1279788999999996</v>
      </c>
      <c r="V564" s="28">
        <v>0</v>
      </c>
      <c r="W564" s="28">
        <v>4.7813889500000002</v>
      </c>
      <c r="X564" s="28">
        <v>2.2834576200000001</v>
      </c>
      <c r="Y564" s="28">
        <v>17.835089979999999</v>
      </c>
      <c r="Z564" s="28">
        <v>0</v>
      </c>
      <c r="AA564" s="28">
        <v>63.852777010000004</v>
      </c>
      <c r="AB564" s="28">
        <v>10.255552219999991</v>
      </c>
      <c r="AC564" s="28">
        <v>0</v>
      </c>
      <c r="AD564" s="28">
        <v>0</v>
      </c>
      <c r="AE564" s="28">
        <v>0</v>
      </c>
      <c r="AF564" s="28">
        <v>0</v>
      </c>
      <c r="AG564" s="28">
        <v>0</v>
      </c>
      <c r="AH564" s="28">
        <v>0</v>
      </c>
      <c r="AI564" s="28">
        <v>0</v>
      </c>
      <c r="AJ564" s="28">
        <v>0</v>
      </c>
      <c r="AK564" s="28">
        <v>0</v>
      </c>
      <c r="AL564" s="28">
        <v>1.3043499999999999</v>
      </c>
      <c r="AM564" s="28">
        <v>1.3043499999999999</v>
      </c>
      <c r="AN564" s="28">
        <v>0</v>
      </c>
      <c r="AO564" s="28">
        <v>0</v>
      </c>
      <c r="AP564" s="28">
        <v>0.53745480000000001</v>
      </c>
      <c r="AQ564" s="28">
        <v>0.53745480000000001</v>
      </c>
      <c r="AR564" s="28">
        <v>0</v>
      </c>
      <c r="AS564" s="28">
        <v>0</v>
      </c>
      <c r="AT564" s="28">
        <v>1.8418047999999998</v>
      </c>
      <c r="AU564" s="28">
        <v>8.4137474199999911</v>
      </c>
      <c r="AV564" s="28">
        <v>15.89090311</v>
      </c>
      <c r="AW564" s="28">
        <v>24.304650529999989</v>
      </c>
      <c r="AX564" s="28">
        <v>0</v>
      </c>
      <c r="AY564" s="28">
        <v>0</v>
      </c>
      <c r="AZ564" s="27">
        <v>24.304650529999989</v>
      </c>
      <c r="BA564" s="15"/>
    </row>
    <row r="565" spans="2:53" x14ac:dyDescent="0.2">
      <c r="B565" s="18" t="s">
        <v>712</v>
      </c>
      <c r="C565" s="28">
        <v>34.612043650000004</v>
      </c>
      <c r="D565" s="28">
        <v>13.49780799</v>
      </c>
      <c r="E565" s="28">
        <v>6.4582503200000003</v>
      </c>
      <c r="F565" s="28">
        <v>5.3622521399999998</v>
      </c>
      <c r="G565" s="28">
        <v>1.6773055299999999</v>
      </c>
      <c r="H565" s="28">
        <v>21.114235660000002</v>
      </c>
      <c r="I565" s="28">
        <v>4.3780490300000006</v>
      </c>
      <c r="J565" s="28">
        <v>9.0015964299999993</v>
      </c>
      <c r="K565" s="28">
        <v>5.8573123600000008</v>
      </c>
      <c r="L565" s="28">
        <v>1.8772778400000001</v>
      </c>
      <c r="M565" s="28">
        <v>149.34072628000001</v>
      </c>
      <c r="N565" s="28">
        <v>149.16358700000001</v>
      </c>
      <c r="O565" s="28">
        <v>7.7139280000000005E-2</v>
      </c>
      <c r="P565" s="28">
        <v>0.1</v>
      </c>
      <c r="Q565" s="28">
        <v>0</v>
      </c>
      <c r="R565" s="28">
        <v>183.95276993000002</v>
      </c>
      <c r="S565" s="28">
        <v>91.395962699999998</v>
      </c>
      <c r="T565" s="28">
        <v>2.4383819600000001</v>
      </c>
      <c r="U565" s="28">
        <v>10.74469333</v>
      </c>
      <c r="V565" s="28">
        <v>1.2636446799999999</v>
      </c>
      <c r="W565" s="28">
        <v>3.0260217799999998</v>
      </c>
      <c r="X565" s="28">
        <v>14.356417</v>
      </c>
      <c r="Y565" s="28">
        <v>23.667252149999999</v>
      </c>
      <c r="Z565" s="28">
        <v>0</v>
      </c>
      <c r="AA565" s="28">
        <v>146.89237359999998</v>
      </c>
      <c r="AB565" s="28">
        <v>37.060396330000032</v>
      </c>
      <c r="AC565" s="28">
        <v>0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34.298876829999998</v>
      </c>
      <c r="AM565" s="28">
        <v>34.298876829999998</v>
      </c>
      <c r="AN565" s="28">
        <v>0</v>
      </c>
      <c r="AO565" s="28">
        <v>0</v>
      </c>
      <c r="AP565" s="28">
        <v>0</v>
      </c>
      <c r="AQ565" s="28">
        <v>0</v>
      </c>
      <c r="AR565" s="28">
        <v>0</v>
      </c>
      <c r="AS565" s="28">
        <v>0</v>
      </c>
      <c r="AT565" s="28">
        <v>34.298876829999998</v>
      </c>
      <c r="AU565" s="28">
        <v>2.7615195000000341</v>
      </c>
      <c r="AV565" s="28">
        <v>78.039033500000002</v>
      </c>
      <c r="AW565" s="28">
        <v>80.800553000000036</v>
      </c>
      <c r="AX565" s="28">
        <v>0</v>
      </c>
      <c r="AY565" s="28">
        <v>0</v>
      </c>
      <c r="AZ565" s="27">
        <v>80.800553000000036</v>
      </c>
      <c r="BA565" s="13"/>
    </row>
    <row r="566" spans="2:53" x14ac:dyDescent="0.2">
      <c r="B566" s="18" t="s">
        <v>713</v>
      </c>
      <c r="C566" s="28">
        <v>7.9334236300000001</v>
      </c>
      <c r="D566" s="28">
        <v>5.5754937799999995</v>
      </c>
      <c r="E566" s="28">
        <v>4.16924779</v>
      </c>
      <c r="F566" s="28">
        <v>1.05172127</v>
      </c>
      <c r="G566" s="28">
        <v>0.35452471999999996</v>
      </c>
      <c r="H566" s="28">
        <v>2.3579298500000001</v>
      </c>
      <c r="I566" s="28">
        <v>0.47582981000000002</v>
      </c>
      <c r="J566" s="28">
        <v>0.28207549999999998</v>
      </c>
      <c r="K566" s="28">
        <v>0.79558593</v>
      </c>
      <c r="L566" s="28">
        <v>0.80443860999999994</v>
      </c>
      <c r="M566" s="28">
        <v>92.856479999999991</v>
      </c>
      <c r="N566" s="28">
        <v>91.969679999999997</v>
      </c>
      <c r="O566" s="28">
        <v>0</v>
      </c>
      <c r="P566" s="28">
        <v>0</v>
      </c>
      <c r="Q566" s="28">
        <v>0.88680000000000003</v>
      </c>
      <c r="R566" s="28">
        <v>100.78990363</v>
      </c>
      <c r="S566" s="28">
        <v>39.969497539999999</v>
      </c>
      <c r="T566" s="28">
        <v>0.56165113</v>
      </c>
      <c r="U566" s="28">
        <v>5.80525248</v>
      </c>
      <c r="V566" s="28">
        <v>0</v>
      </c>
      <c r="W566" s="28">
        <v>0</v>
      </c>
      <c r="X566" s="28">
        <v>9.8040782699999998</v>
      </c>
      <c r="Y566" s="28">
        <v>4.1761428499999997</v>
      </c>
      <c r="Z566" s="28">
        <v>0</v>
      </c>
      <c r="AA566" s="28">
        <v>60.316622269999996</v>
      </c>
      <c r="AB566" s="28">
        <v>40.473281360000001</v>
      </c>
      <c r="AC566" s="28">
        <v>0</v>
      </c>
      <c r="AD566" s="28">
        <v>0</v>
      </c>
      <c r="AE566" s="28">
        <v>0</v>
      </c>
      <c r="AF566" s="28">
        <v>0</v>
      </c>
      <c r="AG566" s="28">
        <v>0</v>
      </c>
      <c r="AH566" s="28">
        <v>0</v>
      </c>
      <c r="AI566" s="28">
        <v>0</v>
      </c>
      <c r="AJ566" s="28">
        <v>0</v>
      </c>
      <c r="AK566" s="28">
        <v>0</v>
      </c>
      <c r="AL566" s="28">
        <v>4.5198181200000001</v>
      </c>
      <c r="AM566" s="28">
        <v>4.5198181200000001</v>
      </c>
      <c r="AN566" s="28">
        <v>0</v>
      </c>
      <c r="AO566" s="28">
        <v>0</v>
      </c>
      <c r="AP566" s="28">
        <v>0</v>
      </c>
      <c r="AQ566" s="28">
        <v>0</v>
      </c>
      <c r="AR566" s="28">
        <v>0</v>
      </c>
      <c r="AS566" s="28">
        <v>0</v>
      </c>
      <c r="AT566" s="28">
        <v>4.5198181200000001</v>
      </c>
      <c r="AU566" s="28">
        <v>35.953463240000005</v>
      </c>
      <c r="AV566" s="28">
        <v>40.42325014</v>
      </c>
      <c r="AW566" s="28">
        <v>76.376713380000012</v>
      </c>
      <c r="AX566" s="28">
        <v>3.8408643199999997</v>
      </c>
      <c r="AY566" s="28">
        <v>5.0244300700000002</v>
      </c>
      <c r="AZ566" s="27">
        <v>67.511418990000024</v>
      </c>
      <c r="BA566" s="15"/>
    </row>
    <row r="567" spans="2:53" x14ac:dyDescent="0.2">
      <c r="B567" s="18" t="s">
        <v>714</v>
      </c>
      <c r="C567" s="28">
        <v>7.5112082099999995</v>
      </c>
      <c r="D567" s="28">
        <v>5.9669644899999996</v>
      </c>
      <c r="E567" s="28">
        <v>4.6590109000000002</v>
      </c>
      <c r="F567" s="28">
        <v>1.0328933199999999</v>
      </c>
      <c r="G567" s="28">
        <v>0.27506027</v>
      </c>
      <c r="H567" s="28">
        <v>1.5442437200000001</v>
      </c>
      <c r="I567" s="28">
        <v>0.81557952</v>
      </c>
      <c r="J567" s="28">
        <v>0.20805056</v>
      </c>
      <c r="K567" s="28">
        <v>0.17874000000000001</v>
      </c>
      <c r="L567" s="28">
        <v>0.34187364000000003</v>
      </c>
      <c r="M567" s="28">
        <v>66.239729999999994</v>
      </c>
      <c r="N567" s="28">
        <v>66.239729999999994</v>
      </c>
      <c r="O567" s="28">
        <v>0</v>
      </c>
      <c r="P567" s="28">
        <v>0</v>
      </c>
      <c r="Q567" s="28">
        <v>0</v>
      </c>
      <c r="R567" s="28">
        <v>73.750938209999987</v>
      </c>
      <c r="S567" s="28">
        <v>37.574907689999996</v>
      </c>
      <c r="T567" s="28">
        <v>1.2600887299999999</v>
      </c>
      <c r="U567" s="28">
        <v>5.8137955000000003</v>
      </c>
      <c r="V567" s="28">
        <v>0</v>
      </c>
      <c r="W567" s="28">
        <v>0</v>
      </c>
      <c r="X567" s="28">
        <v>6.6683047599999998</v>
      </c>
      <c r="Y567" s="28">
        <v>5.87858854</v>
      </c>
      <c r="Z567" s="28">
        <v>0</v>
      </c>
      <c r="AA567" s="28">
        <v>57.195685219999994</v>
      </c>
      <c r="AB567" s="28">
        <v>16.555252989999993</v>
      </c>
      <c r="AC567" s="28">
        <v>0</v>
      </c>
      <c r="AD567" s="28">
        <v>0</v>
      </c>
      <c r="AE567" s="28">
        <v>0</v>
      </c>
      <c r="AF567" s="28">
        <v>0</v>
      </c>
      <c r="AG567" s="28">
        <v>0</v>
      </c>
      <c r="AH567" s="28">
        <v>0</v>
      </c>
      <c r="AI567" s="28">
        <v>0</v>
      </c>
      <c r="AJ567" s="28">
        <v>0</v>
      </c>
      <c r="AK567" s="28">
        <v>0</v>
      </c>
      <c r="AL567" s="28">
        <v>0</v>
      </c>
      <c r="AM567" s="28">
        <v>0</v>
      </c>
      <c r="AN567" s="28">
        <v>0</v>
      </c>
      <c r="AO567" s="28">
        <v>0</v>
      </c>
      <c r="AP567" s="28">
        <v>0</v>
      </c>
      <c r="AQ567" s="28">
        <v>0</v>
      </c>
      <c r="AR567" s="28">
        <v>0</v>
      </c>
      <c r="AS567" s="28">
        <v>0</v>
      </c>
      <c r="AT567" s="28">
        <v>0</v>
      </c>
      <c r="AU567" s="28">
        <v>16.555252989999993</v>
      </c>
      <c r="AV567" s="28">
        <v>86.467328210000005</v>
      </c>
      <c r="AW567" s="28">
        <v>103.02258119999999</v>
      </c>
      <c r="AX567" s="28">
        <v>0</v>
      </c>
      <c r="AY567" s="28">
        <v>4.8035627199999995</v>
      </c>
      <c r="AZ567" s="27">
        <v>98.219018479999988</v>
      </c>
      <c r="BA567" s="15"/>
    </row>
    <row r="568" spans="2:53" x14ac:dyDescent="0.2">
      <c r="B568" s="18" t="s">
        <v>715</v>
      </c>
      <c r="C568" s="28">
        <v>22.054385410000002</v>
      </c>
      <c r="D568" s="28">
        <v>10.23634225</v>
      </c>
      <c r="E568" s="28">
        <v>4.4525684999999999</v>
      </c>
      <c r="F568" s="28">
        <v>4.8888666000000001</v>
      </c>
      <c r="G568" s="28">
        <v>0.89490714999999998</v>
      </c>
      <c r="H568" s="28">
        <v>11.81804316</v>
      </c>
      <c r="I568" s="28">
        <v>2.9527623700000003</v>
      </c>
      <c r="J568" s="28">
        <v>1.0718730000000001</v>
      </c>
      <c r="K568" s="28">
        <v>6.77223504</v>
      </c>
      <c r="L568" s="28">
        <v>1.0211727500000001</v>
      </c>
      <c r="M568" s="28">
        <v>156.692905</v>
      </c>
      <c r="N568" s="28">
        <v>156.692905</v>
      </c>
      <c r="O568" s="28">
        <v>0</v>
      </c>
      <c r="P568" s="28">
        <v>0</v>
      </c>
      <c r="Q568" s="28">
        <v>0</v>
      </c>
      <c r="R568" s="28">
        <v>178.74729041000001</v>
      </c>
      <c r="S568" s="28">
        <v>73.237013090000005</v>
      </c>
      <c r="T568" s="28">
        <v>0.57270226000000002</v>
      </c>
      <c r="U568" s="28">
        <v>10.782070730000001</v>
      </c>
      <c r="V568" s="28">
        <v>0</v>
      </c>
      <c r="W568" s="28">
        <v>0</v>
      </c>
      <c r="X568" s="28">
        <v>2.7732076700000001</v>
      </c>
      <c r="Y568" s="28">
        <v>24.519142769999998</v>
      </c>
      <c r="Z568" s="28">
        <v>0</v>
      </c>
      <c r="AA568" s="28">
        <v>111.88413652000001</v>
      </c>
      <c r="AB568" s="28">
        <v>66.863153889999992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3.5123310399999998</v>
      </c>
      <c r="AM568" s="28">
        <v>3.5123310399999998</v>
      </c>
      <c r="AN568" s="28">
        <v>0</v>
      </c>
      <c r="AO568" s="28">
        <v>0</v>
      </c>
      <c r="AP568" s="28">
        <v>0</v>
      </c>
      <c r="AQ568" s="28">
        <v>0</v>
      </c>
      <c r="AR568" s="28">
        <v>0</v>
      </c>
      <c r="AS568" s="28">
        <v>0</v>
      </c>
      <c r="AT568" s="28">
        <v>3.5123310399999998</v>
      </c>
      <c r="AU568" s="28">
        <v>63.350822849999993</v>
      </c>
      <c r="AV568" s="28">
        <v>111.743065</v>
      </c>
      <c r="AW568" s="28">
        <v>175.09388784999999</v>
      </c>
      <c r="AX568" s="28">
        <v>11.051644459999999</v>
      </c>
      <c r="AY568" s="28">
        <v>0</v>
      </c>
      <c r="AZ568" s="27">
        <v>164.04224338999998</v>
      </c>
      <c r="BA568" s="15"/>
    </row>
    <row r="569" spans="2:53" x14ac:dyDescent="0.2">
      <c r="B569" s="18" t="s">
        <v>643</v>
      </c>
      <c r="C569" s="28">
        <v>73.514976380000007</v>
      </c>
      <c r="D569" s="28">
        <v>44.57812809</v>
      </c>
      <c r="E569" s="28">
        <v>10.5571321</v>
      </c>
      <c r="F569" s="28">
        <v>31.53045105</v>
      </c>
      <c r="G569" s="28">
        <v>2.4905449399999999</v>
      </c>
      <c r="H569" s="28">
        <v>28.93684829</v>
      </c>
      <c r="I569" s="28">
        <v>10.839216759999999</v>
      </c>
      <c r="J569" s="28">
        <v>2.0339749999999999</v>
      </c>
      <c r="K569" s="28">
        <v>13.365882150000001</v>
      </c>
      <c r="L569" s="28">
        <v>2.6977743799999998</v>
      </c>
      <c r="M569" s="28">
        <v>208.28309433999999</v>
      </c>
      <c r="N569" s="28">
        <v>208.155912</v>
      </c>
      <c r="O569" s="28">
        <v>0.12718234</v>
      </c>
      <c r="P569" s="28">
        <v>0</v>
      </c>
      <c r="Q569" s="28">
        <v>0</v>
      </c>
      <c r="R569" s="28">
        <v>281.79807072</v>
      </c>
      <c r="S569" s="28">
        <v>84.138521230000009</v>
      </c>
      <c r="T569" s="28">
        <v>2.18617945</v>
      </c>
      <c r="U569" s="28">
        <v>17.50964347</v>
      </c>
      <c r="V569" s="28">
        <v>0</v>
      </c>
      <c r="W569" s="28">
        <v>0</v>
      </c>
      <c r="X569" s="28">
        <v>8.7560115500000002</v>
      </c>
      <c r="Y569" s="28">
        <v>29.818605760000001</v>
      </c>
      <c r="Z569" s="28">
        <v>0.18511217000000002</v>
      </c>
      <c r="AA569" s="28">
        <v>142.59407363</v>
      </c>
      <c r="AB569" s="28">
        <v>139.20399709</v>
      </c>
      <c r="AC569" s="28">
        <v>0</v>
      </c>
      <c r="AD569" s="28">
        <v>0</v>
      </c>
      <c r="AE569" s="28">
        <v>0</v>
      </c>
      <c r="AF569" s="28">
        <v>0</v>
      </c>
      <c r="AG569" s="28">
        <v>0</v>
      </c>
      <c r="AH569" s="28">
        <v>0</v>
      </c>
      <c r="AI569" s="28">
        <v>0</v>
      </c>
      <c r="AJ569" s="28">
        <v>0.1260589</v>
      </c>
      <c r="AK569" s="28">
        <v>0.1260589</v>
      </c>
      <c r="AL569" s="28">
        <v>33.62332284</v>
      </c>
      <c r="AM569" s="28">
        <v>33.62332284</v>
      </c>
      <c r="AN569" s="28">
        <v>0</v>
      </c>
      <c r="AO569" s="28">
        <v>0</v>
      </c>
      <c r="AP569" s="28">
        <v>1.77758371</v>
      </c>
      <c r="AQ569" s="28">
        <v>1.77758371</v>
      </c>
      <c r="AR569" s="28">
        <v>0</v>
      </c>
      <c r="AS569" s="28">
        <v>16.11416096</v>
      </c>
      <c r="AT569" s="28">
        <v>51.515067510000002</v>
      </c>
      <c r="AU569" s="28">
        <v>87.814988480000011</v>
      </c>
      <c r="AV569" s="28">
        <v>42.963027099999991</v>
      </c>
      <c r="AW569" s="28">
        <v>130.77801557999999</v>
      </c>
      <c r="AX569" s="28">
        <v>0</v>
      </c>
      <c r="AY569" s="28">
        <v>0</v>
      </c>
      <c r="AZ569" s="27">
        <v>130.77801557999999</v>
      </c>
      <c r="BA569" s="15"/>
    </row>
    <row r="570" spans="2:53" x14ac:dyDescent="0.2">
      <c r="B570" s="18" t="s">
        <v>716</v>
      </c>
      <c r="C570" s="28">
        <v>24.941110500000001</v>
      </c>
      <c r="D570" s="28">
        <v>14.82601887</v>
      </c>
      <c r="E570" s="28">
        <v>5.7203091400000003</v>
      </c>
      <c r="F570" s="28">
        <v>7.8350713799999996</v>
      </c>
      <c r="G570" s="28">
        <v>1.27063835</v>
      </c>
      <c r="H570" s="28">
        <v>10.11509163</v>
      </c>
      <c r="I570" s="28">
        <v>3.30579175</v>
      </c>
      <c r="J570" s="28">
        <v>1.0418547</v>
      </c>
      <c r="K570" s="28">
        <v>5.1987736799999995</v>
      </c>
      <c r="L570" s="28">
        <v>0.5686715</v>
      </c>
      <c r="M570" s="28">
        <v>161.423441</v>
      </c>
      <c r="N570" s="28">
        <v>161.423441</v>
      </c>
      <c r="O570" s="28">
        <v>0</v>
      </c>
      <c r="P570" s="28">
        <v>0</v>
      </c>
      <c r="Q570" s="28">
        <v>0</v>
      </c>
      <c r="R570" s="28">
        <v>186.3645515</v>
      </c>
      <c r="S570" s="28">
        <v>85.86836787</v>
      </c>
      <c r="T570" s="28">
        <v>1.66523818</v>
      </c>
      <c r="U570" s="28">
        <v>12.05150957</v>
      </c>
      <c r="V570" s="28">
        <v>0</v>
      </c>
      <c r="W570" s="28">
        <v>0.85157651000000001</v>
      </c>
      <c r="X570" s="28">
        <v>9.5611025600000001</v>
      </c>
      <c r="Y570" s="28">
        <v>10.50282361</v>
      </c>
      <c r="Z570" s="28">
        <v>6.3719877999999994</v>
      </c>
      <c r="AA570" s="28">
        <v>126.87260610000001</v>
      </c>
      <c r="AB570" s="28">
        <v>59.491945399999992</v>
      </c>
      <c r="AC570" s="28">
        <v>0.45100000000000001</v>
      </c>
      <c r="AD570" s="28">
        <v>0.45100000000000001</v>
      </c>
      <c r="AE570" s="28">
        <v>0</v>
      </c>
      <c r="AF570" s="28">
        <v>0</v>
      </c>
      <c r="AG570" s="28">
        <v>19.890308269999998</v>
      </c>
      <c r="AH570" s="28">
        <v>19.890308269999998</v>
      </c>
      <c r="AI570" s="28">
        <v>0</v>
      </c>
      <c r="AJ570" s="28">
        <v>2.3554124500000002</v>
      </c>
      <c r="AK570" s="28">
        <v>22.696720719999998</v>
      </c>
      <c r="AL570" s="28">
        <v>16.215175930000001</v>
      </c>
      <c r="AM570" s="28">
        <v>16.215175930000001</v>
      </c>
      <c r="AN570" s="28">
        <v>0</v>
      </c>
      <c r="AO570" s="28">
        <v>0</v>
      </c>
      <c r="AP570" s="28">
        <v>4.89015647</v>
      </c>
      <c r="AQ570" s="28">
        <v>4.89015647</v>
      </c>
      <c r="AR570" s="28">
        <v>0</v>
      </c>
      <c r="AS570" s="28">
        <v>0</v>
      </c>
      <c r="AT570" s="28">
        <v>21.105332400000002</v>
      </c>
      <c r="AU570" s="28">
        <v>61.083333719999992</v>
      </c>
      <c r="AV570" s="28">
        <v>86.182381329999998</v>
      </c>
      <c r="AW570" s="28">
        <v>147.26571504999998</v>
      </c>
      <c r="AX570" s="28">
        <v>6.7949574100000003</v>
      </c>
      <c r="AY570" s="28">
        <v>28.897644190000001</v>
      </c>
      <c r="AZ570" s="27">
        <v>111.57311344999999</v>
      </c>
      <c r="BA570" s="15"/>
    </row>
    <row r="571" spans="2:53" x14ac:dyDescent="0.2">
      <c r="B571" s="18" t="s">
        <v>302</v>
      </c>
      <c r="C571" s="28">
        <v>10.68414922</v>
      </c>
      <c r="D571" s="28">
        <v>5.4295855699999995</v>
      </c>
      <c r="E571" s="28">
        <v>3.4297415</v>
      </c>
      <c r="F571" s="28">
        <v>1.5981694399999999</v>
      </c>
      <c r="G571" s="28">
        <v>0.40167462999999998</v>
      </c>
      <c r="H571" s="28">
        <v>5.2545636500000006</v>
      </c>
      <c r="I571" s="28">
        <v>1.4758532200000001</v>
      </c>
      <c r="J571" s="28">
        <v>2.8954360000000001</v>
      </c>
      <c r="K571" s="28">
        <v>0</v>
      </c>
      <c r="L571" s="28">
        <v>0.88327443000000005</v>
      </c>
      <c r="M571" s="28">
        <v>97.688130270000002</v>
      </c>
      <c r="N571" s="28">
        <v>77.106897000000004</v>
      </c>
      <c r="O571" s="28">
        <v>1.9631409999999998E-2</v>
      </c>
      <c r="P571" s="28">
        <v>2.672888E-2</v>
      </c>
      <c r="Q571" s="28">
        <v>20.534872979999999</v>
      </c>
      <c r="R571" s="28">
        <v>108.37227949</v>
      </c>
      <c r="S571" s="28">
        <v>34.353401079999998</v>
      </c>
      <c r="T571" s="28">
        <v>1.70053235</v>
      </c>
      <c r="U571" s="28">
        <v>4.8649833400000002</v>
      </c>
      <c r="V571" s="28">
        <v>0</v>
      </c>
      <c r="W571" s="28">
        <v>0</v>
      </c>
      <c r="X571" s="28">
        <v>7.4566440400000005</v>
      </c>
      <c r="Y571" s="28">
        <v>10.01966453</v>
      </c>
      <c r="Z571" s="28">
        <v>0</v>
      </c>
      <c r="AA571" s="28">
        <v>58.395225340000003</v>
      </c>
      <c r="AB571" s="28">
        <v>49.977054149999994</v>
      </c>
      <c r="AC571" s="28">
        <v>0</v>
      </c>
      <c r="AD571" s="28">
        <v>0</v>
      </c>
      <c r="AE571" s="28">
        <v>0</v>
      </c>
      <c r="AF571" s="28">
        <v>0</v>
      </c>
      <c r="AG571" s="28">
        <v>0</v>
      </c>
      <c r="AH571" s="28">
        <v>0</v>
      </c>
      <c r="AI571" s="28">
        <v>0</v>
      </c>
      <c r="AJ571" s="28">
        <v>0.65234932999999995</v>
      </c>
      <c r="AK571" s="28">
        <v>0.65234932999999995</v>
      </c>
      <c r="AL571" s="28">
        <v>7.3102959500000004</v>
      </c>
      <c r="AM571" s="28">
        <v>7.3102959500000004</v>
      </c>
      <c r="AN571" s="28">
        <v>0</v>
      </c>
      <c r="AO571" s="28">
        <v>0</v>
      </c>
      <c r="AP571" s="28">
        <v>0</v>
      </c>
      <c r="AQ571" s="28">
        <v>0</v>
      </c>
      <c r="AR571" s="28">
        <v>0</v>
      </c>
      <c r="AS571" s="28">
        <v>0.96563726000000005</v>
      </c>
      <c r="AT571" s="28">
        <v>8.2759332099999998</v>
      </c>
      <c r="AU571" s="28">
        <v>42.353470269999995</v>
      </c>
      <c r="AV571" s="28">
        <v>57.086426809999999</v>
      </c>
      <c r="AW571" s="28">
        <v>99.439897079999994</v>
      </c>
      <c r="AX571" s="28">
        <v>0</v>
      </c>
      <c r="AY571" s="28">
        <v>0</v>
      </c>
      <c r="AZ571" s="27">
        <v>99.439897079999994</v>
      </c>
      <c r="BA571" s="15"/>
    </row>
    <row r="572" spans="2:53" x14ac:dyDescent="0.2">
      <c r="B572" s="18" t="s">
        <v>717</v>
      </c>
      <c r="C572" s="28">
        <v>6.0034074200000003</v>
      </c>
      <c r="D572" s="28">
        <v>2.5000594500000002</v>
      </c>
      <c r="E572" s="28">
        <v>1.38925871</v>
      </c>
      <c r="F572" s="28">
        <v>0.82487200000000005</v>
      </c>
      <c r="G572" s="28">
        <v>0.28592874000000001</v>
      </c>
      <c r="H572" s="28">
        <v>3.5033479700000001</v>
      </c>
      <c r="I572" s="28">
        <v>1.06629701</v>
      </c>
      <c r="J572" s="28">
        <v>0.51075999999999999</v>
      </c>
      <c r="K572" s="28">
        <v>0.76127694999999995</v>
      </c>
      <c r="L572" s="28">
        <v>1.1650140099999999</v>
      </c>
      <c r="M572" s="28">
        <v>78.915525000000002</v>
      </c>
      <c r="N572" s="28">
        <v>78.915525000000002</v>
      </c>
      <c r="O572" s="28">
        <v>0</v>
      </c>
      <c r="P572" s="28">
        <v>0</v>
      </c>
      <c r="Q572" s="28">
        <v>0</v>
      </c>
      <c r="R572" s="28">
        <v>84.918932420000004</v>
      </c>
      <c r="S572" s="28">
        <v>56.464101249999999</v>
      </c>
      <c r="T572" s="28">
        <v>0.38319397999999999</v>
      </c>
      <c r="U572" s="28">
        <v>4.6454792199999995</v>
      </c>
      <c r="V572" s="28">
        <v>0</v>
      </c>
      <c r="W572" s="28">
        <v>0</v>
      </c>
      <c r="X572" s="28">
        <v>2.5045420200000001</v>
      </c>
      <c r="Y572" s="28">
        <v>12.74522981</v>
      </c>
      <c r="Z572" s="28">
        <v>0</v>
      </c>
      <c r="AA572" s="28">
        <v>76.742546279999999</v>
      </c>
      <c r="AB572" s="28">
        <v>8.1763861400000053</v>
      </c>
      <c r="AC572" s="28">
        <v>0</v>
      </c>
      <c r="AD572" s="28">
        <v>0</v>
      </c>
      <c r="AE572" s="28">
        <v>0</v>
      </c>
      <c r="AF572" s="28">
        <v>0</v>
      </c>
      <c r="AG572" s="28">
        <v>0</v>
      </c>
      <c r="AH572" s="28">
        <v>0</v>
      </c>
      <c r="AI572" s="28">
        <v>0</v>
      </c>
      <c r="AJ572" s="28">
        <v>0</v>
      </c>
      <c r="AK572" s="28">
        <v>0</v>
      </c>
      <c r="AL572" s="28">
        <v>8.6927000000000004E-2</v>
      </c>
      <c r="AM572" s="28">
        <v>8.6927000000000004E-2</v>
      </c>
      <c r="AN572" s="28">
        <v>0</v>
      </c>
      <c r="AO572" s="28">
        <v>0</v>
      </c>
      <c r="AP572" s="28">
        <v>0</v>
      </c>
      <c r="AQ572" s="28">
        <v>0</v>
      </c>
      <c r="AR572" s="28">
        <v>0</v>
      </c>
      <c r="AS572" s="28">
        <v>0</v>
      </c>
      <c r="AT572" s="28">
        <v>8.6927000000000004E-2</v>
      </c>
      <c r="AU572" s="28">
        <v>8.089459140000006</v>
      </c>
      <c r="AV572" s="28">
        <v>28.017504600000002</v>
      </c>
      <c r="AW572" s="28">
        <v>36.106963740000012</v>
      </c>
      <c r="AX572" s="28">
        <v>0</v>
      </c>
      <c r="AY572" s="28">
        <v>0</v>
      </c>
      <c r="AZ572" s="27">
        <v>36.106963740000012</v>
      </c>
      <c r="BA572" s="15"/>
    </row>
    <row r="573" spans="2:53" x14ac:dyDescent="0.2">
      <c r="B573" s="18" t="s">
        <v>718</v>
      </c>
      <c r="C573" s="28">
        <v>4.5290810100000005</v>
      </c>
      <c r="D573" s="28">
        <v>2.3770718100000003</v>
      </c>
      <c r="E573" s="28">
        <v>1.71205871</v>
      </c>
      <c r="F573" s="28">
        <v>0.36121878000000002</v>
      </c>
      <c r="G573" s="28">
        <v>0.30379432000000001</v>
      </c>
      <c r="H573" s="28">
        <v>2.1520092000000002</v>
      </c>
      <c r="I573" s="28">
        <v>1.0676021</v>
      </c>
      <c r="J573" s="28">
        <v>0.24370737000000001</v>
      </c>
      <c r="K573" s="28">
        <v>0.17471</v>
      </c>
      <c r="L573" s="28">
        <v>0.66598972999999995</v>
      </c>
      <c r="M573" s="28">
        <v>253.33658600000001</v>
      </c>
      <c r="N573" s="28">
        <v>253.33658600000001</v>
      </c>
      <c r="O573" s="28">
        <v>0</v>
      </c>
      <c r="P573" s="28">
        <v>0</v>
      </c>
      <c r="Q573" s="28">
        <v>0</v>
      </c>
      <c r="R573" s="28">
        <v>257.86566701000004</v>
      </c>
      <c r="S573" s="28">
        <v>202.02590615</v>
      </c>
      <c r="T573" s="28">
        <v>1.0485542800000001</v>
      </c>
      <c r="U573" s="28">
        <v>14.322378859999999</v>
      </c>
      <c r="V573" s="28">
        <v>0</v>
      </c>
      <c r="W573" s="28">
        <v>0</v>
      </c>
      <c r="X573" s="28">
        <v>5.2985560599999992</v>
      </c>
      <c r="Y573" s="28">
        <v>35.931241810000003</v>
      </c>
      <c r="Z573" s="28">
        <v>0</v>
      </c>
      <c r="AA573" s="28">
        <v>258.62663715999997</v>
      </c>
      <c r="AB573" s="28">
        <v>-0.76097014999993462</v>
      </c>
      <c r="AC573" s="28">
        <v>0</v>
      </c>
      <c r="AD573" s="28">
        <v>0</v>
      </c>
      <c r="AE573" s="28">
        <v>0</v>
      </c>
      <c r="AF573" s="28">
        <v>0</v>
      </c>
      <c r="AG573" s="28">
        <v>39.907420999999999</v>
      </c>
      <c r="AH573" s="28">
        <v>39.907420999999999</v>
      </c>
      <c r="AI573" s="28">
        <v>0</v>
      </c>
      <c r="AJ573" s="28">
        <v>0</v>
      </c>
      <c r="AK573" s="28">
        <v>39.907420999999999</v>
      </c>
      <c r="AL573" s="28">
        <v>5.4764744000000007</v>
      </c>
      <c r="AM573" s="28">
        <v>5.4764744000000007</v>
      </c>
      <c r="AN573" s="28">
        <v>0</v>
      </c>
      <c r="AO573" s="28">
        <v>0</v>
      </c>
      <c r="AP573" s="28">
        <v>4.9139914899999999</v>
      </c>
      <c r="AQ573" s="28">
        <v>4.9139914899999999</v>
      </c>
      <c r="AR573" s="28">
        <v>0</v>
      </c>
      <c r="AS573" s="28">
        <v>0</v>
      </c>
      <c r="AT573" s="28">
        <v>10.390465890000002</v>
      </c>
      <c r="AU573" s="28">
        <v>28.755984960000063</v>
      </c>
      <c r="AV573" s="28">
        <v>98.199843579999992</v>
      </c>
      <c r="AW573" s="28">
        <v>126.95582854000006</v>
      </c>
      <c r="AX573" s="28">
        <v>0</v>
      </c>
      <c r="AY573" s="28">
        <v>0</v>
      </c>
      <c r="AZ573" s="27">
        <v>126.95582854000006</v>
      </c>
      <c r="BA573" s="15"/>
    </row>
    <row r="574" spans="2:53" x14ac:dyDescent="0.2">
      <c r="B574" s="18" t="s">
        <v>719</v>
      </c>
      <c r="C574" s="28">
        <v>11.7475372</v>
      </c>
      <c r="D574" s="28">
        <v>5.7911508199999995</v>
      </c>
      <c r="E574" s="28">
        <v>4.1908325399999997</v>
      </c>
      <c r="F574" s="28">
        <v>1.18243352</v>
      </c>
      <c r="G574" s="28">
        <v>0.41788476000000002</v>
      </c>
      <c r="H574" s="28">
        <v>5.9563863799999996</v>
      </c>
      <c r="I574" s="28">
        <v>1.23549156</v>
      </c>
      <c r="J574" s="28">
        <v>0.68339550000000004</v>
      </c>
      <c r="K574" s="28">
        <v>3.0021175000000002</v>
      </c>
      <c r="L574" s="28">
        <v>1.03538182</v>
      </c>
      <c r="M574" s="28">
        <v>120.164219</v>
      </c>
      <c r="N574" s="28">
        <v>120.164219</v>
      </c>
      <c r="O574" s="28">
        <v>0</v>
      </c>
      <c r="P574" s="28">
        <v>0</v>
      </c>
      <c r="Q574" s="28">
        <v>0</v>
      </c>
      <c r="R574" s="28">
        <v>131.91175620000001</v>
      </c>
      <c r="S574" s="28">
        <v>64.653411289999994</v>
      </c>
      <c r="T574" s="28">
        <v>1.2245973600000002</v>
      </c>
      <c r="U574" s="28">
        <v>7.7086665700000001</v>
      </c>
      <c r="V574" s="28">
        <v>0</v>
      </c>
      <c r="W574" s="28">
        <v>0</v>
      </c>
      <c r="X574" s="28">
        <v>4.9130329599999998</v>
      </c>
      <c r="Y574" s="28">
        <v>9.5462471799999999</v>
      </c>
      <c r="Z574" s="28">
        <v>2.5034199700000004</v>
      </c>
      <c r="AA574" s="28">
        <v>90.54937532999999</v>
      </c>
      <c r="AB574" s="28">
        <v>41.362380870000024</v>
      </c>
      <c r="AC574" s="28">
        <v>0</v>
      </c>
      <c r="AD574" s="28">
        <v>0</v>
      </c>
      <c r="AE574" s="28">
        <v>0</v>
      </c>
      <c r="AF574" s="28">
        <v>0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11.565715390000001</v>
      </c>
      <c r="AM574" s="28">
        <v>11.565715390000001</v>
      </c>
      <c r="AN574" s="28">
        <v>0</v>
      </c>
      <c r="AO574" s="28">
        <v>0</v>
      </c>
      <c r="AP574" s="28">
        <v>5.5294150999999996</v>
      </c>
      <c r="AQ574" s="28">
        <v>5.5294150999999996</v>
      </c>
      <c r="AR574" s="28">
        <v>0</v>
      </c>
      <c r="AS574" s="28">
        <v>0</v>
      </c>
      <c r="AT574" s="28">
        <v>17.095130490000003</v>
      </c>
      <c r="AU574" s="28">
        <v>24.267250380000021</v>
      </c>
      <c r="AV574" s="28">
        <v>49.839321970000007</v>
      </c>
      <c r="AW574" s="28">
        <v>74.106572350000022</v>
      </c>
      <c r="AX574" s="28">
        <v>0</v>
      </c>
      <c r="AY574" s="28">
        <v>0</v>
      </c>
      <c r="AZ574" s="27">
        <v>74.106572350000022</v>
      </c>
      <c r="BA574" s="15"/>
    </row>
    <row r="575" spans="2:53" x14ac:dyDescent="0.2">
      <c r="B575" s="18" t="s">
        <v>720</v>
      </c>
      <c r="C575" s="28">
        <v>37.78818021</v>
      </c>
      <c r="D575" s="28">
        <v>23.009265840000001</v>
      </c>
      <c r="E575" s="28">
        <v>5.2580277600000001</v>
      </c>
      <c r="F575" s="28">
        <v>16.722772259999999</v>
      </c>
      <c r="G575" s="28">
        <v>1.0284658199999999</v>
      </c>
      <c r="H575" s="28">
        <v>14.778914369999999</v>
      </c>
      <c r="I575" s="28">
        <v>4.2457418600000008</v>
      </c>
      <c r="J575" s="28">
        <v>2.8184752400000002</v>
      </c>
      <c r="K575" s="28">
        <v>6.1176424200000001</v>
      </c>
      <c r="L575" s="28">
        <v>1.5970548499999999</v>
      </c>
      <c r="M575" s="28">
        <v>156.89434096000002</v>
      </c>
      <c r="N575" s="28">
        <v>156.72454200000001</v>
      </c>
      <c r="O575" s="28">
        <v>0.16979896</v>
      </c>
      <c r="P575" s="28">
        <v>0</v>
      </c>
      <c r="Q575" s="28">
        <v>0</v>
      </c>
      <c r="R575" s="28">
        <v>194.68252117000003</v>
      </c>
      <c r="S575" s="28">
        <v>71.829398949999998</v>
      </c>
      <c r="T575" s="28">
        <v>3.1809141699999999</v>
      </c>
      <c r="U575" s="28">
        <v>10.84591687</v>
      </c>
      <c r="V575" s="28">
        <v>0</v>
      </c>
      <c r="W575" s="28">
        <v>11.871833310000001</v>
      </c>
      <c r="X575" s="28">
        <v>12.93428439</v>
      </c>
      <c r="Y575" s="28">
        <v>28.204248209999999</v>
      </c>
      <c r="Z575" s="28">
        <v>1.21651632</v>
      </c>
      <c r="AA575" s="28">
        <v>140.08311222</v>
      </c>
      <c r="AB575" s="28">
        <v>54.599408950000026</v>
      </c>
      <c r="AC575" s="28">
        <v>0</v>
      </c>
      <c r="AD575" s="28">
        <v>0</v>
      </c>
      <c r="AE575" s="28">
        <v>0</v>
      </c>
      <c r="AF575" s="28">
        <v>0</v>
      </c>
      <c r="AG575" s="28">
        <v>28.498621</v>
      </c>
      <c r="AH575" s="28">
        <v>28.498621</v>
      </c>
      <c r="AI575" s="28">
        <v>0</v>
      </c>
      <c r="AJ575" s="28">
        <v>0</v>
      </c>
      <c r="AK575" s="28">
        <v>28.498621</v>
      </c>
      <c r="AL575" s="28">
        <v>47.175191139999995</v>
      </c>
      <c r="AM575" s="28">
        <v>47.175191139999995</v>
      </c>
      <c r="AN575" s="28">
        <v>0</v>
      </c>
      <c r="AO575" s="28">
        <v>0</v>
      </c>
      <c r="AP575" s="28">
        <v>3.63640718</v>
      </c>
      <c r="AQ575" s="28">
        <v>3.63640718</v>
      </c>
      <c r="AR575" s="28">
        <v>0</v>
      </c>
      <c r="AS575" s="28">
        <v>0</v>
      </c>
      <c r="AT575" s="28">
        <v>50.811598319999995</v>
      </c>
      <c r="AU575" s="28">
        <v>32.286431630000031</v>
      </c>
      <c r="AV575" s="28">
        <v>91.001442210000008</v>
      </c>
      <c r="AW575" s="28">
        <v>123.28787384000003</v>
      </c>
      <c r="AX575" s="28">
        <v>6.1585081500000003</v>
      </c>
      <c r="AY575" s="28">
        <v>13.592680319999999</v>
      </c>
      <c r="AZ575" s="27">
        <v>103.53668537000003</v>
      </c>
      <c r="BA575" s="15"/>
    </row>
    <row r="576" spans="2:53" x14ac:dyDescent="0.2">
      <c r="B576" s="18" t="s">
        <v>453</v>
      </c>
      <c r="C576" s="28">
        <v>33.044078560000003</v>
      </c>
      <c r="D576" s="28">
        <v>13.44998271</v>
      </c>
      <c r="E576" s="28">
        <v>5.1953079800000008</v>
      </c>
      <c r="F576" s="28">
        <v>7.14330555</v>
      </c>
      <c r="G576" s="28">
        <v>1.1113691799999998</v>
      </c>
      <c r="H576" s="28">
        <v>19.594095850000002</v>
      </c>
      <c r="I576" s="28">
        <v>5.0635270300000004</v>
      </c>
      <c r="J576" s="28">
        <v>2.6319210000000002</v>
      </c>
      <c r="K576" s="28">
        <v>9.656617820000001</v>
      </c>
      <c r="L576" s="28">
        <v>2.2420300000000002</v>
      </c>
      <c r="M576" s="28">
        <v>170.974897</v>
      </c>
      <c r="N576" s="28">
        <v>170.974897</v>
      </c>
      <c r="O576" s="28">
        <v>0</v>
      </c>
      <c r="P576" s="28">
        <v>0</v>
      </c>
      <c r="Q576" s="28">
        <v>0</v>
      </c>
      <c r="R576" s="28">
        <v>204.01897556</v>
      </c>
      <c r="S576" s="28">
        <v>94.369434589999997</v>
      </c>
      <c r="T576" s="28">
        <v>1.44448993</v>
      </c>
      <c r="U576" s="28">
        <v>11.084251199999999</v>
      </c>
      <c r="V576" s="28">
        <v>0</v>
      </c>
      <c r="W576" s="28">
        <v>0</v>
      </c>
      <c r="X576" s="28">
        <v>19.983107820000001</v>
      </c>
      <c r="Y576" s="28">
        <v>22.510883440000001</v>
      </c>
      <c r="Z576" s="28">
        <v>0</v>
      </c>
      <c r="AA576" s="28">
        <v>149.39216698000001</v>
      </c>
      <c r="AB576" s="28">
        <v>54.626808579999988</v>
      </c>
      <c r="AC576" s="28">
        <v>0</v>
      </c>
      <c r="AD576" s="28">
        <v>0</v>
      </c>
      <c r="AE576" s="28">
        <v>0</v>
      </c>
      <c r="AF576" s="28">
        <v>0</v>
      </c>
      <c r="AG576" s="28">
        <v>0</v>
      </c>
      <c r="AH576" s="28">
        <v>0</v>
      </c>
      <c r="AI576" s="28">
        <v>0</v>
      </c>
      <c r="AJ576" s="28">
        <v>0</v>
      </c>
      <c r="AK576" s="28">
        <v>0</v>
      </c>
      <c r="AL576" s="28">
        <v>4.4307125799999998</v>
      </c>
      <c r="AM576" s="28">
        <v>4.4307125799999998</v>
      </c>
      <c r="AN576" s="28">
        <v>0</v>
      </c>
      <c r="AO576" s="28">
        <v>0</v>
      </c>
      <c r="AP576" s="28">
        <v>0</v>
      </c>
      <c r="AQ576" s="28">
        <v>0</v>
      </c>
      <c r="AR576" s="28">
        <v>0</v>
      </c>
      <c r="AS576" s="28">
        <v>0</v>
      </c>
      <c r="AT576" s="28">
        <v>4.4307125799999998</v>
      </c>
      <c r="AU576" s="28">
        <v>50.19609599999999</v>
      </c>
      <c r="AV576" s="28">
        <v>158.39942264000001</v>
      </c>
      <c r="AW576" s="28">
        <v>208.59551863999999</v>
      </c>
      <c r="AX576" s="28">
        <v>0</v>
      </c>
      <c r="AY576" s="28">
        <v>16.483522860000001</v>
      </c>
      <c r="AZ576" s="27">
        <v>192.11199578</v>
      </c>
      <c r="BA576" s="15"/>
    </row>
    <row r="577" spans="2:53" x14ac:dyDescent="0.2">
      <c r="B577" s="18" t="s">
        <v>721</v>
      </c>
      <c r="C577" s="28">
        <v>3.9539005400000002</v>
      </c>
      <c r="D577" s="28">
        <v>1.3182139700000002</v>
      </c>
      <c r="E577" s="28">
        <v>0.84344231000000003</v>
      </c>
      <c r="F577" s="28">
        <v>0.37948743000000001</v>
      </c>
      <c r="G577" s="28">
        <v>9.5284229999999998E-2</v>
      </c>
      <c r="H577" s="28">
        <v>2.6356865700000003</v>
      </c>
      <c r="I577" s="28">
        <v>2.4506769100000003</v>
      </c>
      <c r="J577" s="28">
        <v>0.15694035000000001</v>
      </c>
      <c r="K577" s="28">
        <v>0</v>
      </c>
      <c r="L577" s="28">
        <v>2.8069309999999997E-2</v>
      </c>
      <c r="M577" s="28">
        <v>46.41366</v>
      </c>
      <c r="N577" s="28">
        <v>46.41366</v>
      </c>
      <c r="O577" s="28">
        <v>0</v>
      </c>
      <c r="P577" s="28">
        <v>0</v>
      </c>
      <c r="Q577" s="28">
        <v>0</v>
      </c>
      <c r="R577" s="28">
        <v>50.367560539999999</v>
      </c>
      <c r="S577" s="28">
        <v>29.901570629999998</v>
      </c>
      <c r="T577" s="28">
        <v>0.6044832</v>
      </c>
      <c r="U577" s="28">
        <v>1.61631719</v>
      </c>
      <c r="V577" s="28">
        <v>2.7117263500000002</v>
      </c>
      <c r="W577" s="28">
        <v>0</v>
      </c>
      <c r="X577" s="28">
        <v>2.1606775699999998</v>
      </c>
      <c r="Y577" s="28">
        <v>2.7267742400000001</v>
      </c>
      <c r="Z577" s="28">
        <v>0</v>
      </c>
      <c r="AA577" s="28">
        <v>39.72154917999999</v>
      </c>
      <c r="AB577" s="28">
        <v>10.64601136000001</v>
      </c>
      <c r="AC577" s="28">
        <v>0</v>
      </c>
      <c r="AD577" s="28">
        <v>0</v>
      </c>
      <c r="AE577" s="28">
        <v>0</v>
      </c>
      <c r="AF577" s="28">
        <v>0</v>
      </c>
      <c r="AG577" s="28">
        <v>0</v>
      </c>
      <c r="AH577" s="28">
        <v>0</v>
      </c>
      <c r="AI577" s="28">
        <v>0</v>
      </c>
      <c r="AJ577" s="28">
        <v>0</v>
      </c>
      <c r="AK577" s="28">
        <v>0</v>
      </c>
      <c r="AL577" s="28">
        <v>0.87895000000000001</v>
      </c>
      <c r="AM577" s="28">
        <v>0.87895000000000001</v>
      </c>
      <c r="AN577" s="28">
        <v>0</v>
      </c>
      <c r="AO577" s="28">
        <v>0</v>
      </c>
      <c r="AP577" s="28">
        <v>0</v>
      </c>
      <c r="AQ577" s="28">
        <v>0</v>
      </c>
      <c r="AR577" s="28">
        <v>0</v>
      </c>
      <c r="AS577" s="28">
        <v>0</v>
      </c>
      <c r="AT577" s="28">
        <v>0.87895000000000001</v>
      </c>
      <c r="AU577" s="28">
        <v>9.7670613600000102</v>
      </c>
      <c r="AV577" s="28">
        <v>12.73759866</v>
      </c>
      <c r="AW577" s="28">
        <v>22.50466002000001</v>
      </c>
      <c r="AX577" s="28">
        <v>0</v>
      </c>
      <c r="AY577" s="28">
        <v>0</v>
      </c>
      <c r="AZ577" s="27">
        <v>22.50466002000001</v>
      </c>
      <c r="BA577" s="15"/>
    </row>
    <row r="578" spans="2:53" x14ac:dyDescent="0.2">
      <c r="B578" s="18" t="s">
        <v>722</v>
      </c>
      <c r="C578" s="28">
        <v>37.642242019999998</v>
      </c>
      <c r="D578" s="28">
        <v>22.60645731</v>
      </c>
      <c r="E578" s="28">
        <v>8.79975241</v>
      </c>
      <c r="F578" s="28">
        <v>12.051283529999999</v>
      </c>
      <c r="G578" s="28">
        <v>1.7554213700000001</v>
      </c>
      <c r="H578" s="28">
        <v>15.03578471</v>
      </c>
      <c r="I578" s="28">
        <v>4.1861367999999999</v>
      </c>
      <c r="J578" s="28">
        <v>3.2911566099999998</v>
      </c>
      <c r="K578" s="28">
        <v>5.8216442500000003</v>
      </c>
      <c r="L578" s="28">
        <v>1.7368470499999999</v>
      </c>
      <c r="M578" s="28">
        <v>209.07198964000003</v>
      </c>
      <c r="N578" s="28">
        <v>208.93956800000001</v>
      </c>
      <c r="O578" s="28">
        <v>0.11242164</v>
      </c>
      <c r="P578" s="28">
        <v>0</v>
      </c>
      <c r="Q578" s="28">
        <v>0.02</v>
      </c>
      <c r="R578" s="28">
        <v>246.71423166000002</v>
      </c>
      <c r="S578" s="28">
        <v>61.012587289999999</v>
      </c>
      <c r="T578" s="28">
        <v>6.5777173100000006</v>
      </c>
      <c r="U578" s="28">
        <v>19.38783827</v>
      </c>
      <c r="V578" s="28">
        <v>0.34226400000000001</v>
      </c>
      <c r="W578" s="28">
        <v>3.6387154800000001</v>
      </c>
      <c r="X578" s="28">
        <v>12.129036599999999</v>
      </c>
      <c r="Y578" s="28">
        <v>27.342330660000002</v>
      </c>
      <c r="Z578" s="28">
        <v>0</v>
      </c>
      <c r="AA578" s="28">
        <v>130.43048961</v>
      </c>
      <c r="AB578" s="28">
        <v>116.28374205000003</v>
      </c>
      <c r="AC578" s="28">
        <v>0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  <c r="AJ578" s="28">
        <v>0</v>
      </c>
      <c r="AK578" s="28">
        <v>0</v>
      </c>
      <c r="AL578" s="28">
        <v>3.1646207200000003</v>
      </c>
      <c r="AM578" s="28">
        <v>3.1646207200000003</v>
      </c>
      <c r="AN578" s="28">
        <v>0</v>
      </c>
      <c r="AO578" s="28">
        <v>0</v>
      </c>
      <c r="AP578" s="28">
        <v>0</v>
      </c>
      <c r="AQ578" s="28">
        <v>0</v>
      </c>
      <c r="AR578" s="28">
        <v>0</v>
      </c>
      <c r="AS578" s="28">
        <v>0</v>
      </c>
      <c r="AT578" s="28">
        <v>3.1646207200000003</v>
      </c>
      <c r="AU578" s="28">
        <v>113.11912133000003</v>
      </c>
      <c r="AV578" s="28">
        <v>204.02673764999997</v>
      </c>
      <c r="AW578" s="28">
        <v>317.14585898000001</v>
      </c>
      <c r="AX578" s="28">
        <v>40.385568829999997</v>
      </c>
      <c r="AY578" s="28">
        <v>0</v>
      </c>
      <c r="AZ578" s="27">
        <v>276.76029015</v>
      </c>
      <c r="BA578" s="15"/>
    </row>
    <row r="579" spans="2:53" x14ac:dyDescent="0.2">
      <c r="B579" s="18" t="s">
        <v>723</v>
      </c>
      <c r="C579" s="28">
        <v>50.87253518</v>
      </c>
      <c r="D579" s="28">
        <v>21.626490929999999</v>
      </c>
      <c r="E579" s="28">
        <v>10.413603190000002</v>
      </c>
      <c r="F579" s="28">
        <v>9.2518593500000001</v>
      </c>
      <c r="G579" s="28">
        <v>1.9610283899999998</v>
      </c>
      <c r="H579" s="28">
        <v>29.246044250000001</v>
      </c>
      <c r="I579" s="28">
        <v>6.6111792899999999</v>
      </c>
      <c r="J579" s="28">
        <v>2.44783134</v>
      </c>
      <c r="K579" s="28">
        <v>19.045580600000001</v>
      </c>
      <c r="L579" s="28">
        <v>1.1414530199999999</v>
      </c>
      <c r="M579" s="28">
        <v>118.08803841</v>
      </c>
      <c r="N579" s="28">
        <v>117.67307599999999</v>
      </c>
      <c r="O579" s="28">
        <v>0.41496240999999995</v>
      </c>
      <c r="P579" s="28">
        <v>0</v>
      </c>
      <c r="Q579" s="28">
        <v>0</v>
      </c>
      <c r="R579" s="28">
        <v>168.96057359</v>
      </c>
      <c r="S579" s="28">
        <v>68.298828270000001</v>
      </c>
      <c r="T579" s="28">
        <v>2.47833462</v>
      </c>
      <c r="U579" s="28">
        <v>13.54055829</v>
      </c>
      <c r="V579" s="28">
        <v>0</v>
      </c>
      <c r="W579" s="28">
        <v>11.521266170000001</v>
      </c>
      <c r="X579" s="28">
        <v>12.39939517</v>
      </c>
      <c r="Y579" s="28">
        <v>32.502246020000001</v>
      </c>
      <c r="Z579" s="28">
        <v>0</v>
      </c>
      <c r="AA579" s="28">
        <v>140.74062854000002</v>
      </c>
      <c r="AB579" s="28">
        <v>28.219945049999978</v>
      </c>
      <c r="AC579" s="28">
        <v>0</v>
      </c>
      <c r="AD579" s="28">
        <v>0</v>
      </c>
      <c r="AE579" s="28">
        <v>0</v>
      </c>
      <c r="AF579" s="28">
        <v>0</v>
      </c>
      <c r="AG579" s="28">
        <v>0</v>
      </c>
      <c r="AH579" s="28">
        <v>0</v>
      </c>
      <c r="AI579" s="28">
        <v>0</v>
      </c>
      <c r="AJ579" s="28">
        <v>0.69693934000000002</v>
      </c>
      <c r="AK579" s="28">
        <v>0.69693934000000002</v>
      </c>
      <c r="AL579" s="28">
        <v>3.9009193600000001</v>
      </c>
      <c r="AM579" s="28">
        <v>3.9009193600000001</v>
      </c>
      <c r="AN579" s="28">
        <v>0</v>
      </c>
      <c r="AO579" s="28">
        <v>0</v>
      </c>
      <c r="AP579" s="28">
        <v>0</v>
      </c>
      <c r="AQ579" s="28">
        <v>0</v>
      </c>
      <c r="AR579" s="28">
        <v>0</v>
      </c>
      <c r="AS579" s="28">
        <v>0</v>
      </c>
      <c r="AT579" s="28">
        <v>3.9009193600000001</v>
      </c>
      <c r="AU579" s="28">
        <v>25.015965029999979</v>
      </c>
      <c r="AV579" s="28">
        <v>83.193543800000015</v>
      </c>
      <c r="AW579" s="28">
        <v>108.20950882999999</v>
      </c>
      <c r="AX579" s="28">
        <v>14.29757227</v>
      </c>
      <c r="AY579" s="28">
        <v>0</v>
      </c>
      <c r="AZ579" s="27">
        <v>93.911936559999987</v>
      </c>
      <c r="BA579" s="15"/>
    </row>
    <row r="580" spans="2:53" x14ac:dyDescent="0.2">
      <c r="B580" s="18" t="s">
        <v>724</v>
      </c>
      <c r="C580" s="28">
        <v>7.5268274399999999</v>
      </c>
      <c r="D580" s="28">
        <v>3.8946677799999998</v>
      </c>
      <c r="E580" s="28">
        <v>2.5197684699999998</v>
      </c>
      <c r="F580" s="28">
        <v>1.1780655</v>
      </c>
      <c r="G580" s="28">
        <v>0.19683381</v>
      </c>
      <c r="H580" s="28">
        <v>3.6321596599999997</v>
      </c>
      <c r="I580" s="28">
        <v>1.47887119</v>
      </c>
      <c r="J580" s="28">
        <v>0.72760285999999996</v>
      </c>
      <c r="K580" s="28">
        <v>0.91110859</v>
      </c>
      <c r="L580" s="28">
        <v>0.51457702000000005</v>
      </c>
      <c r="M580" s="28">
        <v>84.454524000000006</v>
      </c>
      <c r="N580" s="28">
        <v>84.454524000000006</v>
      </c>
      <c r="O580" s="28">
        <v>0</v>
      </c>
      <c r="P580" s="28">
        <v>0</v>
      </c>
      <c r="Q580" s="28">
        <v>0</v>
      </c>
      <c r="R580" s="28">
        <v>91.981351440000012</v>
      </c>
      <c r="S580" s="28">
        <v>58.739785939999997</v>
      </c>
      <c r="T580" s="28">
        <v>0.61016242000000009</v>
      </c>
      <c r="U580" s="28">
        <v>7.0104875399999997</v>
      </c>
      <c r="V580" s="28">
        <v>0</v>
      </c>
      <c r="W580" s="28">
        <v>0</v>
      </c>
      <c r="X580" s="28">
        <v>3.64176477</v>
      </c>
      <c r="Y580" s="28">
        <v>3.4351666299999999</v>
      </c>
      <c r="Z580" s="28">
        <v>0</v>
      </c>
      <c r="AA580" s="28">
        <v>73.437367299999991</v>
      </c>
      <c r="AB580" s="28">
        <v>18.54398414000002</v>
      </c>
      <c r="AC580" s="28">
        <v>0</v>
      </c>
      <c r="AD580" s="28">
        <v>0</v>
      </c>
      <c r="AE580" s="28">
        <v>0</v>
      </c>
      <c r="AF580" s="28">
        <v>0</v>
      </c>
      <c r="AG580" s="28">
        <v>0</v>
      </c>
      <c r="AH580" s="28">
        <v>0</v>
      </c>
      <c r="AI580" s="28">
        <v>0</v>
      </c>
      <c r="AJ580" s="28">
        <v>0</v>
      </c>
      <c r="AK580" s="28">
        <v>0</v>
      </c>
      <c r="AL580" s="28">
        <v>3.1199309900000003</v>
      </c>
      <c r="AM580" s="28">
        <v>3.1199309900000003</v>
      </c>
      <c r="AN580" s="28">
        <v>0</v>
      </c>
      <c r="AO580" s="28">
        <v>0</v>
      </c>
      <c r="AP580" s="28">
        <v>0</v>
      </c>
      <c r="AQ580" s="28">
        <v>0</v>
      </c>
      <c r="AR580" s="28">
        <v>0</v>
      </c>
      <c r="AS580" s="28">
        <v>0</v>
      </c>
      <c r="AT580" s="28">
        <v>3.1199309900000003</v>
      </c>
      <c r="AU580" s="28">
        <v>15.42405315000002</v>
      </c>
      <c r="AV580" s="28">
        <v>58.504213329999999</v>
      </c>
      <c r="AW580" s="28">
        <v>73.928266480000019</v>
      </c>
      <c r="AX580" s="28">
        <v>0</v>
      </c>
      <c r="AY580" s="28">
        <v>1.97989839</v>
      </c>
      <c r="AZ580" s="27">
        <v>71.948368090000017</v>
      </c>
      <c r="BA580" s="15"/>
    </row>
    <row r="581" spans="2:53" x14ac:dyDescent="0.2">
      <c r="B581" s="18" t="s">
        <v>725</v>
      </c>
      <c r="C581" s="28">
        <v>222.04358703000003</v>
      </c>
      <c r="D581" s="28">
        <v>205.39025327000002</v>
      </c>
      <c r="E581" s="28">
        <v>88.260579289999995</v>
      </c>
      <c r="F581" s="28">
        <v>116.15549618</v>
      </c>
      <c r="G581" s="28">
        <v>0.97417780000000009</v>
      </c>
      <c r="H581" s="28">
        <v>16.653333759999999</v>
      </c>
      <c r="I581" s="28">
        <v>8.4726846499999997</v>
      </c>
      <c r="J581" s="28">
        <v>7.1540654299999993</v>
      </c>
      <c r="K581" s="28">
        <v>0</v>
      </c>
      <c r="L581" s="28">
        <v>1.0265836800000001</v>
      </c>
      <c r="M581" s="28">
        <v>174.44844601000003</v>
      </c>
      <c r="N581" s="28">
        <v>173.75686200000001</v>
      </c>
      <c r="O581" s="28">
        <v>0.69158401000000003</v>
      </c>
      <c r="P581" s="28">
        <v>0</v>
      </c>
      <c r="Q581" s="28">
        <v>0</v>
      </c>
      <c r="R581" s="28">
        <v>396.49203304000002</v>
      </c>
      <c r="S581" s="28">
        <v>184.61664225999999</v>
      </c>
      <c r="T581" s="28">
        <v>38.723846770000002</v>
      </c>
      <c r="U581" s="28">
        <v>23.080269980000001</v>
      </c>
      <c r="V581" s="28">
        <v>0</v>
      </c>
      <c r="W581" s="28">
        <v>12.407700779999999</v>
      </c>
      <c r="X581" s="28">
        <v>21.56421048</v>
      </c>
      <c r="Y581" s="28">
        <v>53.92650235</v>
      </c>
      <c r="Z581" s="28">
        <v>7.8397161100000003</v>
      </c>
      <c r="AA581" s="28">
        <v>342.15888873</v>
      </c>
      <c r="AB581" s="28">
        <v>54.333144310000023</v>
      </c>
      <c r="AC581" s="28">
        <v>0.22517999999999999</v>
      </c>
      <c r="AD581" s="28">
        <v>0</v>
      </c>
      <c r="AE581" s="28">
        <v>0</v>
      </c>
      <c r="AF581" s="28">
        <v>0.22517999999999999</v>
      </c>
      <c r="AG581" s="28">
        <v>0</v>
      </c>
      <c r="AH581" s="28">
        <v>0</v>
      </c>
      <c r="AI581" s="28">
        <v>0</v>
      </c>
      <c r="AJ581" s="28">
        <v>1.72868434</v>
      </c>
      <c r="AK581" s="28">
        <v>1.95386434</v>
      </c>
      <c r="AL581" s="28">
        <v>27.455298579999997</v>
      </c>
      <c r="AM581" s="28">
        <v>27.455298579999997</v>
      </c>
      <c r="AN581" s="28">
        <v>0</v>
      </c>
      <c r="AO581" s="28">
        <v>0</v>
      </c>
      <c r="AP581" s="28">
        <v>7.2123425399999999</v>
      </c>
      <c r="AQ581" s="28">
        <v>7.2123425399999999</v>
      </c>
      <c r="AR581" s="28">
        <v>0</v>
      </c>
      <c r="AS581" s="28">
        <v>0</v>
      </c>
      <c r="AT581" s="28">
        <v>34.667641119999999</v>
      </c>
      <c r="AU581" s="28">
        <v>21.619367530000027</v>
      </c>
      <c r="AV581" s="28">
        <v>214.32837754999997</v>
      </c>
      <c r="AW581" s="28">
        <v>235.94774508</v>
      </c>
      <c r="AX581" s="28">
        <v>0</v>
      </c>
      <c r="AY581" s="28">
        <v>0</v>
      </c>
      <c r="AZ581" s="27">
        <v>235.94774508</v>
      </c>
      <c r="BA581" s="15"/>
    </row>
    <row r="582" spans="2:53" x14ac:dyDescent="0.2">
      <c r="B582" s="18" t="s">
        <v>726</v>
      </c>
      <c r="C582" s="28">
        <v>14.33601058</v>
      </c>
      <c r="D582" s="28">
        <v>6.69034774</v>
      </c>
      <c r="E582" s="28">
        <v>3.81002507</v>
      </c>
      <c r="F582" s="28">
        <v>2.1088515000000001</v>
      </c>
      <c r="G582" s="28">
        <v>0.77147117000000009</v>
      </c>
      <c r="H582" s="28">
        <v>7.64566284</v>
      </c>
      <c r="I582" s="28">
        <v>1.3479721200000001</v>
      </c>
      <c r="J582" s="28">
        <v>1.1984950000000001</v>
      </c>
      <c r="K582" s="28">
        <v>4.1546152999999997</v>
      </c>
      <c r="L582" s="28">
        <v>0.94458042000000009</v>
      </c>
      <c r="M582" s="28">
        <v>162.51019033</v>
      </c>
      <c r="N582" s="28">
        <v>159.330792</v>
      </c>
      <c r="O582" s="28">
        <v>1.31036833</v>
      </c>
      <c r="P582" s="28">
        <v>0</v>
      </c>
      <c r="Q582" s="28">
        <v>1.86903</v>
      </c>
      <c r="R582" s="28">
        <v>176.84620090999999</v>
      </c>
      <c r="S582" s="28">
        <v>76.388786530000004</v>
      </c>
      <c r="T582" s="28">
        <v>1.2343363600000001</v>
      </c>
      <c r="U582" s="28">
        <v>14.38095517</v>
      </c>
      <c r="V582" s="28">
        <v>0</v>
      </c>
      <c r="W582" s="28">
        <v>0</v>
      </c>
      <c r="X582" s="28">
        <v>23.18594942</v>
      </c>
      <c r="Y582" s="28">
        <v>24.583734399999997</v>
      </c>
      <c r="Z582" s="28">
        <v>1.38929678</v>
      </c>
      <c r="AA582" s="28">
        <v>141.16305865999999</v>
      </c>
      <c r="AB582" s="28">
        <v>35.683142250000003</v>
      </c>
      <c r="AC582" s="28">
        <v>0</v>
      </c>
      <c r="AD582" s="28">
        <v>0</v>
      </c>
      <c r="AE582" s="28">
        <v>0</v>
      </c>
      <c r="AF582" s="28">
        <v>0</v>
      </c>
      <c r="AG582" s="28">
        <v>0</v>
      </c>
      <c r="AH582" s="28">
        <v>0</v>
      </c>
      <c r="AI582" s="28">
        <v>0</v>
      </c>
      <c r="AJ582" s="28">
        <v>0</v>
      </c>
      <c r="AK582" s="28">
        <v>0</v>
      </c>
      <c r="AL582" s="28">
        <v>16.470324399999999</v>
      </c>
      <c r="AM582" s="28">
        <v>16.470324399999999</v>
      </c>
      <c r="AN582" s="28">
        <v>0</v>
      </c>
      <c r="AO582" s="28">
        <v>0</v>
      </c>
      <c r="AP582" s="28">
        <v>3.5600812500000001</v>
      </c>
      <c r="AQ582" s="28">
        <v>3.5600812500000001</v>
      </c>
      <c r="AR582" s="28">
        <v>0</v>
      </c>
      <c r="AS582" s="28">
        <v>0</v>
      </c>
      <c r="AT582" s="28">
        <v>20.030405649999999</v>
      </c>
      <c r="AU582" s="28">
        <v>15.652736600000004</v>
      </c>
      <c r="AV582" s="28">
        <v>94.721289189999993</v>
      </c>
      <c r="AW582" s="28">
        <v>110.37402578999999</v>
      </c>
      <c r="AX582" s="28">
        <v>32.657428350000004</v>
      </c>
      <c r="AY582" s="28">
        <v>0</v>
      </c>
      <c r="AZ582" s="27">
        <v>77.716597439999987</v>
      </c>
      <c r="BA582" s="15"/>
    </row>
    <row r="583" spans="2:53" x14ac:dyDescent="0.2">
      <c r="B583" s="18" t="s">
        <v>727</v>
      </c>
      <c r="C583" s="28">
        <v>7.3643916299999992</v>
      </c>
      <c r="D583" s="28">
        <v>3.3464627699999996</v>
      </c>
      <c r="E583" s="28">
        <v>2.2183882799999997</v>
      </c>
      <c r="F583" s="28">
        <v>0.91578209999999993</v>
      </c>
      <c r="G583" s="28">
        <v>0.21229239000000003</v>
      </c>
      <c r="H583" s="28">
        <v>4.0179288599999996</v>
      </c>
      <c r="I583" s="28">
        <v>0.58761614000000006</v>
      </c>
      <c r="J583" s="28">
        <v>0.32193859999999996</v>
      </c>
      <c r="K583" s="28">
        <v>2.8637196700000001</v>
      </c>
      <c r="L583" s="28">
        <v>0.24465445000000002</v>
      </c>
      <c r="M583" s="28">
        <v>75.731368959999998</v>
      </c>
      <c r="N583" s="28">
        <v>68.957015999999996</v>
      </c>
      <c r="O583" s="28">
        <v>0</v>
      </c>
      <c r="P583" s="28">
        <v>6.7743529599999999</v>
      </c>
      <c r="Q583" s="28">
        <v>0</v>
      </c>
      <c r="R583" s="28">
        <v>83.095760589999998</v>
      </c>
      <c r="S583" s="28">
        <v>32.77015617</v>
      </c>
      <c r="T583" s="28">
        <v>0.94087549999999998</v>
      </c>
      <c r="U583" s="28">
        <v>6.0118512199999996</v>
      </c>
      <c r="V583" s="28">
        <v>0</v>
      </c>
      <c r="W583" s="28">
        <v>0</v>
      </c>
      <c r="X583" s="28">
        <v>7.3383535000000002</v>
      </c>
      <c r="Y583" s="28">
        <v>11.02029265</v>
      </c>
      <c r="Z583" s="28">
        <v>6.9749270000000002E-2</v>
      </c>
      <c r="AA583" s="28">
        <v>58.151278309999995</v>
      </c>
      <c r="AB583" s="28">
        <v>24.944482280000003</v>
      </c>
      <c r="AC583" s="28">
        <v>0</v>
      </c>
      <c r="AD583" s="28">
        <v>0</v>
      </c>
      <c r="AE583" s="28">
        <v>0</v>
      </c>
      <c r="AF583" s="28">
        <v>0</v>
      </c>
      <c r="AG583" s="28">
        <v>0</v>
      </c>
      <c r="AH583" s="28">
        <v>0</v>
      </c>
      <c r="AI583" s="28">
        <v>0</v>
      </c>
      <c r="AJ583" s="28">
        <v>0</v>
      </c>
      <c r="AK583" s="28">
        <v>0</v>
      </c>
      <c r="AL583" s="28">
        <v>1.0092939999999999</v>
      </c>
      <c r="AM583" s="28">
        <v>1.0092939999999999</v>
      </c>
      <c r="AN583" s="28">
        <v>0</v>
      </c>
      <c r="AO583" s="28">
        <v>0</v>
      </c>
      <c r="AP583" s="28">
        <v>1.49945442</v>
      </c>
      <c r="AQ583" s="28">
        <v>1.49945442</v>
      </c>
      <c r="AR583" s="28">
        <v>0</v>
      </c>
      <c r="AS583" s="28">
        <v>0</v>
      </c>
      <c r="AT583" s="28">
        <v>2.5087484199999999</v>
      </c>
      <c r="AU583" s="28">
        <v>22.435733860000003</v>
      </c>
      <c r="AV583" s="28">
        <v>30.316974420000001</v>
      </c>
      <c r="AW583" s="28">
        <v>52.752708280000007</v>
      </c>
      <c r="AX583" s="28">
        <v>0.52151309000000001</v>
      </c>
      <c r="AY583" s="28">
        <v>0</v>
      </c>
      <c r="AZ583" s="27">
        <v>52.231195190000008</v>
      </c>
      <c r="BA583" s="15"/>
    </row>
    <row r="584" spans="2:53" x14ac:dyDescent="0.2">
      <c r="B584" s="18" t="s">
        <v>728</v>
      </c>
      <c r="C584" s="28">
        <v>104.95041524</v>
      </c>
      <c r="D584" s="28">
        <v>90.485401229999994</v>
      </c>
      <c r="E584" s="28">
        <v>24.801103950000002</v>
      </c>
      <c r="F584" s="28">
        <v>64.619195980000001</v>
      </c>
      <c r="G584" s="28">
        <v>1.0651013</v>
      </c>
      <c r="H584" s="28">
        <v>14.465014009999999</v>
      </c>
      <c r="I584" s="28">
        <v>3.99652282</v>
      </c>
      <c r="J584" s="28">
        <v>1.7344553999999999</v>
      </c>
      <c r="K584" s="28">
        <v>3.3504779500000001</v>
      </c>
      <c r="L584" s="28">
        <v>5.3835578399999999</v>
      </c>
      <c r="M584" s="28">
        <v>155.76846259000001</v>
      </c>
      <c r="N584" s="28">
        <v>155.574229</v>
      </c>
      <c r="O584" s="28">
        <v>0.19423358999999998</v>
      </c>
      <c r="P584" s="28">
        <v>0</v>
      </c>
      <c r="Q584" s="28">
        <v>0</v>
      </c>
      <c r="R584" s="28">
        <v>260.71887783</v>
      </c>
      <c r="S584" s="28">
        <v>92.128422549999996</v>
      </c>
      <c r="T584" s="28">
        <v>2.4191000000000001E-2</v>
      </c>
      <c r="U584" s="28">
        <v>10.245104939999999</v>
      </c>
      <c r="V584" s="28">
        <v>0</v>
      </c>
      <c r="W584" s="28">
        <v>0</v>
      </c>
      <c r="X584" s="28">
        <v>8.1637409299999995</v>
      </c>
      <c r="Y584" s="28">
        <v>14.857401919999999</v>
      </c>
      <c r="Z584" s="28">
        <v>0</v>
      </c>
      <c r="AA584" s="28">
        <v>125.41886134000001</v>
      </c>
      <c r="AB584" s="28">
        <v>135.30001648999999</v>
      </c>
      <c r="AC584" s="28">
        <v>0</v>
      </c>
      <c r="AD584" s="28">
        <v>0</v>
      </c>
      <c r="AE584" s="28">
        <v>0</v>
      </c>
      <c r="AF584" s="28">
        <v>0</v>
      </c>
      <c r="AG584" s="28">
        <v>0</v>
      </c>
      <c r="AH584" s="28">
        <v>0</v>
      </c>
      <c r="AI584" s="28">
        <v>0</v>
      </c>
      <c r="AJ584" s="28">
        <v>0</v>
      </c>
      <c r="AK584" s="28">
        <v>0</v>
      </c>
      <c r="AL584" s="28">
        <v>1.593852</v>
      </c>
      <c r="AM584" s="28">
        <v>1.593852</v>
      </c>
      <c r="AN584" s="28">
        <v>0</v>
      </c>
      <c r="AO584" s="28">
        <v>0</v>
      </c>
      <c r="AP584" s="28">
        <v>0</v>
      </c>
      <c r="AQ584" s="28">
        <v>0</v>
      </c>
      <c r="AR584" s="28">
        <v>0</v>
      </c>
      <c r="AS584" s="28">
        <v>0</v>
      </c>
      <c r="AT584" s="28">
        <v>1.593852</v>
      </c>
      <c r="AU584" s="28">
        <v>133.70616448999999</v>
      </c>
      <c r="AV584" s="28">
        <v>315.78317204999996</v>
      </c>
      <c r="AW584" s="28">
        <v>449.48933653999995</v>
      </c>
      <c r="AX584" s="28">
        <v>91.540437980000007</v>
      </c>
      <c r="AY584" s="28">
        <v>0</v>
      </c>
      <c r="AZ584" s="27">
        <v>357.94889855999998</v>
      </c>
      <c r="BA584" s="15"/>
    </row>
    <row r="585" spans="2:53" x14ac:dyDescent="0.2">
      <c r="B585" s="18" t="s">
        <v>729</v>
      </c>
      <c r="C585" s="28">
        <v>4.2964938499999992</v>
      </c>
      <c r="D585" s="28">
        <v>2.2914757999999997</v>
      </c>
      <c r="E585" s="28">
        <v>1.2069088700000001</v>
      </c>
      <c r="F585" s="28">
        <v>1.0234479699999999</v>
      </c>
      <c r="G585" s="28">
        <v>6.111896E-2</v>
      </c>
      <c r="H585" s="28">
        <v>2.0050180499999999</v>
      </c>
      <c r="I585" s="28">
        <v>0.72699232999999996</v>
      </c>
      <c r="J585" s="28">
        <v>1.1406624999999999</v>
      </c>
      <c r="K585" s="28">
        <v>0</v>
      </c>
      <c r="L585" s="28">
        <v>0.13736322000000001</v>
      </c>
      <c r="M585" s="28">
        <v>82.648432999999997</v>
      </c>
      <c r="N585" s="28">
        <v>82.648432999999997</v>
      </c>
      <c r="O585" s="28">
        <v>0</v>
      </c>
      <c r="P585" s="28">
        <v>0</v>
      </c>
      <c r="Q585" s="28">
        <v>0</v>
      </c>
      <c r="R585" s="28">
        <v>86.944926850000002</v>
      </c>
      <c r="S585" s="28">
        <v>49.068724029999998</v>
      </c>
      <c r="T585" s="28">
        <v>0.20248079000000002</v>
      </c>
      <c r="U585" s="28">
        <v>6.0583401600000002</v>
      </c>
      <c r="V585" s="28">
        <v>0</v>
      </c>
      <c r="W585" s="28">
        <v>0</v>
      </c>
      <c r="X585" s="28">
        <v>2.26246591</v>
      </c>
      <c r="Y585" s="28">
        <v>8.5981655000000003</v>
      </c>
      <c r="Z585" s="28">
        <v>0</v>
      </c>
      <c r="AA585" s="28">
        <v>66.190176390000005</v>
      </c>
      <c r="AB585" s="28">
        <v>20.754750459999997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  <c r="AJ585" s="28">
        <v>0</v>
      </c>
      <c r="AK585" s="28">
        <v>0</v>
      </c>
      <c r="AL585" s="28">
        <v>2.3590906</v>
      </c>
      <c r="AM585" s="28">
        <v>2.3590906</v>
      </c>
      <c r="AN585" s="28">
        <v>0</v>
      </c>
      <c r="AO585" s="28">
        <v>0</v>
      </c>
      <c r="AP585" s="28">
        <v>0</v>
      </c>
      <c r="AQ585" s="28">
        <v>0</v>
      </c>
      <c r="AR585" s="28">
        <v>0</v>
      </c>
      <c r="AS585" s="28">
        <v>0</v>
      </c>
      <c r="AT585" s="28">
        <v>2.3590906</v>
      </c>
      <c r="AU585" s="28">
        <v>18.395659859999995</v>
      </c>
      <c r="AV585" s="28">
        <v>38.164056559999992</v>
      </c>
      <c r="AW585" s="28">
        <v>56.559716419999987</v>
      </c>
      <c r="AX585" s="28">
        <v>14.891250799999998</v>
      </c>
      <c r="AY585" s="28">
        <v>0</v>
      </c>
      <c r="AZ585" s="27">
        <v>41.668465619999992</v>
      </c>
      <c r="BA585" s="15"/>
    </row>
    <row r="586" spans="2:53" x14ac:dyDescent="0.2">
      <c r="B586" s="18" t="s">
        <v>730</v>
      </c>
      <c r="C586" s="28">
        <v>1.8930756199999998</v>
      </c>
      <c r="D586" s="28">
        <v>1.3769482499999999</v>
      </c>
      <c r="E586" s="28">
        <v>1.14988874</v>
      </c>
      <c r="F586" s="28">
        <v>0.11955344</v>
      </c>
      <c r="G586" s="28">
        <v>0.10750607000000001</v>
      </c>
      <c r="H586" s="28">
        <v>0.51612736999999997</v>
      </c>
      <c r="I586" s="28">
        <v>0.30211470000000001</v>
      </c>
      <c r="J586" s="28">
        <v>0.10988000000000001</v>
      </c>
      <c r="K586" s="28">
        <v>3.15E-3</v>
      </c>
      <c r="L586" s="28">
        <v>0.10098267</v>
      </c>
      <c r="M586" s="28">
        <v>67.714656040000008</v>
      </c>
      <c r="N586" s="28">
        <v>67.586088000000004</v>
      </c>
      <c r="O586" s="28">
        <v>3.8973629999999995E-2</v>
      </c>
      <c r="P586" s="28">
        <v>7.2269410000000006E-2</v>
      </c>
      <c r="Q586" s="28">
        <v>1.7325E-2</v>
      </c>
      <c r="R586" s="28">
        <v>69.607731660000013</v>
      </c>
      <c r="S586" s="28">
        <v>37.665345039999998</v>
      </c>
      <c r="T586" s="28">
        <v>0.72360184999999999</v>
      </c>
      <c r="U586" s="28">
        <v>4.5725790599999998</v>
      </c>
      <c r="V586" s="28">
        <v>0</v>
      </c>
      <c r="W586" s="28">
        <v>0</v>
      </c>
      <c r="X586" s="28">
        <v>3.2602764400000002</v>
      </c>
      <c r="Y586" s="28">
        <v>5.1409611799999997</v>
      </c>
      <c r="Z586" s="28">
        <v>1.1301950000000002E-2</v>
      </c>
      <c r="AA586" s="28">
        <v>51.374065519999995</v>
      </c>
      <c r="AB586" s="28">
        <v>18.233666140000018</v>
      </c>
      <c r="AC586" s="28">
        <v>0</v>
      </c>
      <c r="AD586" s="28">
        <v>0</v>
      </c>
      <c r="AE586" s="28">
        <v>0</v>
      </c>
      <c r="AF586" s="28">
        <v>0</v>
      </c>
      <c r="AG586" s="28">
        <v>0</v>
      </c>
      <c r="AH586" s="28">
        <v>0</v>
      </c>
      <c r="AI586" s="28">
        <v>0</v>
      </c>
      <c r="AJ586" s="28">
        <v>0.44517593999999999</v>
      </c>
      <c r="AK586" s="28">
        <v>0.44517593999999999</v>
      </c>
      <c r="AL586" s="28">
        <v>7.25526523</v>
      </c>
      <c r="AM586" s="28">
        <v>7.25526523</v>
      </c>
      <c r="AN586" s="28">
        <v>0</v>
      </c>
      <c r="AO586" s="28">
        <v>0</v>
      </c>
      <c r="AP586" s="28">
        <v>0.49821416999999996</v>
      </c>
      <c r="AQ586" s="28">
        <v>0.49821416999999996</v>
      </c>
      <c r="AR586" s="28">
        <v>0</v>
      </c>
      <c r="AS586" s="28">
        <v>0</v>
      </c>
      <c r="AT586" s="28">
        <v>7.7534793999999998</v>
      </c>
      <c r="AU586" s="28">
        <v>10.925362680000017</v>
      </c>
      <c r="AV586" s="28">
        <v>27.031189399999999</v>
      </c>
      <c r="AW586" s="28">
        <v>37.956552080000016</v>
      </c>
      <c r="AX586" s="28">
        <v>0</v>
      </c>
      <c r="AY586" s="28">
        <v>7.57417432</v>
      </c>
      <c r="AZ586" s="27">
        <v>30.382377760000015</v>
      </c>
      <c r="BA586" s="15"/>
    </row>
    <row r="587" spans="2:53" x14ac:dyDescent="0.2">
      <c r="B587" s="18" t="s">
        <v>731</v>
      </c>
      <c r="C587" s="28">
        <v>3.8280482300000003</v>
      </c>
      <c r="D587" s="28">
        <v>1.9622179899999999</v>
      </c>
      <c r="E587" s="28">
        <v>1.41859823</v>
      </c>
      <c r="F587" s="28">
        <v>0.41475866</v>
      </c>
      <c r="G587" s="28">
        <v>0.12886110000000001</v>
      </c>
      <c r="H587" s="28">
        <v>1.8658302400000002</v>
      </c>
      <c r="I587" s="28">
        <v>0.59715093000000008</v>
      </c>
      <c r="J587" s="28">
        <v>0.22612856000000001</v>
      </c>
      <c r="K587" s="28">
        <v>0.72325300000000003</v>
      </c>
      <c r="L587" s="28">
        <v>0.31929774999999999</v>
      </c>
      <c r="M587" s="28">
        <v>53.287343</v>
      </c>
      <c r="N587" s="28">
        <v>53.217343</v>
      </c>
      <c r="O587" s="28">
        <v>0</v>
      </c>
      <c r="P587" s="28">
        <v>7.0000000000000007E-2</v>
      </c>
      <c r="Q587" s="28">
        <v>0</v>
      </c>
      <c r="R587" s="28">
        <v>57.11539123</v>
      </c>
      <c r="S587" s="28">
        <v>26.0360254</v>
      </c>
      <c r="T587" s="28">
        <v>0.43290698999999999</v>
      </c>
      <c r="U587" s="28">
        <v>4.4661709900000002</v>
      </c>
      <c r="V587" s="28">
        <v>0</v>
      </c>
      <c r="W587" s="28">
        <v>0.16790178</v>
      </c>
      <c r="X587" s="28">
        <v>3.2759642499999999</v>
      </c>
      <c r="Y587" s="28">
        <v>6.0397246999999998</v>
      </c>
      <c r="Z587" s="28">
        <v>5.4443900000000003E-3</v>
      </c>
      <c r="AA587" s="28">
        <v>40.424138500000005</v>
      </c>
      <c r="AB587" s="28">
        <v>16.691252729999995</v>
      </c>
      <c r="AC587" s="28">
        <v>0</v>
      </c>
      <c r="AD587" s="28">
        <v>0</v>
      </c>
      <c r="AE587" s="28">
        <v>0</v>
      </c>
      <c r="AF587" s="28">
        <v>0</v>
      </c>
      <c r="AG587" s="28">
        <v>0</v>
      </c>
      <c r="AH587" s="28">
        <v>0</v>
      </c>
      <c r="AI587" s="28">
        <v>0</v>
      </c>
      <c r="AJ587" s="28">
        <v>14.66509134</v>
      </c>
      <c r="AK587" s="28">
        <v>14.66509134</v>
      </c>
      <c r="AL587" s="28">
        <v>5.2372812199999998</v>
      </c>
      <c r="AM587" s="28">
        <v>5.2372812199999998</v>
      </c>
      <c r="AN587" s="28">
        <v>0</v>
      </c>
      <c r="AO587" s="28">
        <v>0</v>
      </c>
      <c r="AP587" s="28">
        <v>0.22857147</v>
      </c>
      <c r="AQ587" s="28">
        <v>0.22857147</v>
      </c>
      <c r="AR587" s="28">
        <v>0</v>
      </c>
      <c r="AS587" s="28">
        <v>0</v>
      </c>
      <c r="AT587" s="28">
        <v>5.4658526900000002</v>
      </c>
      <c r="AU587" s="28">
        <v>25.890491379999993</v>
      </c>
      <c r="AV587" s="28">
        <v>42.52387779</v>
      </c>
      <c r="AW587" s="28">
        <v>68.414369169999986</v>
      </c>
      <c r="AX587" s="28">
        <v>1.91993313</v>
      </c>
      <c r="AY587" s="28">
        <v>7.64629549</v>
      </c>
      <c r="AZ587" s="27">
        <v>58.848140549999982</v>
      </c>
      <c r="BA587" s="15"/>
    </row>
    <row r="588" spans="2:53" x14ac:dyDescent="0.2">
      <c r="B588" s="18" t="s">
        <v>732</v>
      </c>
      <c r="C588" s="28">
        <v>5.7234424300000004</v>
      </c>
      <c r="D588" s="28">
        <v>2.5598399199999999</v>
      </c>
      <c r="E588" s="28">
        <v>1.60662981</v>
      </c>
      <c r="F588" s="28">
        <v>0.69722874999999995</v>
      </c>
      <c r="G588" s="28">
        <v>0.25598135999999999</v>
      </c>
      <c r="H588" s="28">
        <v>3.16360251</v>
      </c>
      <c r="I588" s="28">
        <v>0.87881114999999999</v>
      </c>
      <c r="J588" s="28">
        <v>0.46560600000000002</v>
      </c>
      <c r="K588" s="28">
        <v>1.65576882</v>
      </c>
      <c r="L588" s="28">
        <v>0.16341654</v>
      </c>
      <c r="M588" s="28">
        <v>70.476594000000006</v>
      </c>
      <c r="N588" s="28">
        <v>70.476594000000006</v>
      </c>
      <c r="O588" s="28">
        <v>0</v>
      </c>
      <c r="P588" s="28">
        <v>0</v>
      </c>
      <c r="Q588" s="28">
        <v>0</v>
      </c>
      <c r="R588" s="28">
        <v>76.200036430000011</v>
      </c>
      <c r="S588" s="28">
        <v>30.16055755</v>
      </c>
      <c r="T588" s="28">
        <v>2.4228E-2</v>
      </c>
      <c r="U588" s="28">
        <v>5.5777253600000005</v>
      </c>
      <c r="V588" s="28">
        <v>0</v>
      </c>
      <c r="W588" s="28">
        <v>0.47288947999999997</v>
      </c>
      <c r="X588" s="28">
        <v>7.9669082199999997</v>
      </c>
      <c r="Y588" s="28">
        <v>5.0714340099999999</v>
      </c>
      <c r="Z588" s="28">
        <v>0</v>
      </c>
      <c r="AA588" s="28">
        <v>49.27374262</v>
      </c>
      <c r="AB588" s="28">
        <v>26.926293810000011</v>
      </c>
      <c r="AC588" s="28">
        <v>0</v>
      </c>
      <c r="AD588" s="28">
        <v>0</v>
      </c>
      <c r="AE588" s="28">
        <v>0</v>
      </c>
      <c r="AF588" s="28">
        <v>0</v>
      </c>
      <c r="AG588" s="28">
        <v>0</v>
      </c>
      <c r="AH588" s="28">
        <v>0</v>
      </c>
      <c r="AI588" s="28">
        <v>0</v>
      </c>
      <c r="AJ588" s="28">
        <v>0</v>
      </c>
      <c r="AK588" s="28">
        <v>0</v>
      </c>
      <c r="AL588" s="28">
        <v>3.7809623399999999</v>
      </c>
      <c r="AM588" s="28">
        <v>3.7809623399999999</v>
      </c>
      <c r="AN588" s="28">
        <v>0</v>
      </c>
      <c r="AO588" s="28">
        <v>0</v>
      </c>
      <c r="AP588" s="28">
        <v>0</v>
      </c>
      <c r="AQ588" s="28">
        <v>0</v>
      </c>
      <c r="AR588" s="28">
        <v>0</v>
      </c>
      <c r="AS588" s="28">
        <v>0</v>
      </c>
      <c r="AT588" s="28">
        <v>3.7809623399999999</v>
      </c>
      <c r="AU588" s="28">
        <v>23.145331470000013</v>
      </c>
      <c r="AV588" s="28">
        <v>27.023911189999996</v>
      </c>
      <c r="AW588" s="28">
        <v>50.169242660000009</v>
      </c>
      <c r="AX588" s="28">
        <v>0</v>
      </c>
      <c r="AY588" s="28">
        <v>3.4220277100000001</v>
      </c>
      <c r="AZ588" s="27">
        <v>46.747214950000007</v>
      </c>
      <c r="BA588" s="15"/>
    </row>
    <row r="589" spans="2:53" x14ac:dyDescent="0.2">
      <c r="B589" s="18" t="s">
        <v>583</v>
      </c>
      <c r="C589" s="28">
        <v>2.5887215299999999</v>
      </c>
      <c r="D589" s="28">
        <v>1.3069402200000002</v>
      </c>
      <c r="E589" s="28">
        <v>0.82345967000000009</v>
      </c>
      <c r="F589" s="28">
        <v>0.35352734000000002</v>
      </c>
      <c r="G589" s="28">
        <v>0.12995321000000001</v>
      </c>
      <c r="H589" s="28">
        <v>1.28178131</v>
      </c>
      <c r="I589" s="28">
        <v>0.44398922999999996</v>
      </c>
      <c r="J589" s="28">
        <v>0.24398</v>
      </c>
      <c r="K589" s="28">
        <v>0.49489442</v>
      </c>
      <c r="L589" s="28">
        <v>9.8917660000000004E-2</v>
      </c>
      <c r="M589" s="28">
        <v>48.359938499999998</v>
      </c>
      <c r="N589" s="28">
        <v>48.359938499999998</v>
      </c>
      <c r="O589" s="28">
        <v>0</v>
      </c>
      <c r="P589" s="28">
        <v>0</v>
      </c>
      <c r="Q589" s="28">
        <v>0</v>
      </c>
      <c r="R589" s="28">
        <v>50.948660029999999</v>
      </c>
      <c r="S589" s="28">
        <v>27.857150920000002</v>
      </c>
      <c r="T589" s="28">
        <v>0.19500000000000001</v>
      </c>
      <c r="U589" s="28">
        <v>2.92951951</v>
      </c>
      <c r="V589" s="28">
        <v>0</v>
      </c>
      <c r="W589" s="28">
        <v>1.524165</v>
      </c>
      <c r="X589" s="28">
        <v>4.2465847800000001</v>
      </c>
      <c r="Y589" s="28">
        <v>2.5925733100000001</v>
      </c>
      <c r="Z589" s="28">
        <v>0</v>
      </c>
      <c r="AA589" s="28">
        <v>39.344993520000003</v>
      </c>
      <c r="AB589" s="28">
        <v>11.603666509999996</v>
      </c>
      <c r="AC589" s="28">
        <v>0</v>
      </c>
      <c r="AD589" s="28">
        <v>0</v>
      </c>
      <c r="AE589" s="28">
        <v>0</v>
      </c>
      <c r="AF589" s="28">
        <v>0</v>
      </c>
      <c r="AG589" s="28">
        <v>0</v>
      </c>
      <c r="AH589" s="28">
        <v>0</v>
      </c>
      <c r="AI589" s="28">
        <v>0</v>
      </c>
      <c r="AJ589" s="28">
        <v>0</v>
      </c>
      <c r="AK589" s="28">
        <v>0</v>
      </c>
      <c r="AL589" s="28">
        <v>8.2584001600000008</v>
      </c>
      <c r="AM589" s="28">
        <v>8.2584001600000008</v>
      </c>
      <c r="AN589" s="28">
        <v>0</v>
      </c>
      <c r="AO589" s="28">
        <v>0</v>
      </c>
      <c r="AP589" s="28">
        <v>0</v>
      </c>
      <c r="AQ589" s="28">
        <v>0</v>
      </c>
      <c r="AR589" s="28">
        <v>0</v>
      </c>
      <c r="AS589" s="28">
        <v>0</v>
      </c>
      <c r="AT589" s="28">
        <v>8.2584001600000008</v>
      </c>
      <c r="AU589" s="28">
        <v>3.3452663499999957</v>
      </c>
      <c r="AV589" s="28">
        <v>7.3217512000000005</v>
      </c>
      <c r="AW589" s="28">
        <v>10.667017549999997</v>
      </c>
      <c r="AX589" s="28">
        <v>0</v>
      </c>
      <c r="AY589" s="28">
        <v>0</v>
      </c>
      <c r="AZ589" s="27">
        <v>10.667017549999997</v>
      </c>
      <c r="BA589" s="15"/>
    </row>
    <row r="590" spans="2:53" x14ac:dyDescent="0.2">
      <c r="B590" s="18" t="s">
        <v>733</v>
      </c>
      <c r="C590" s="28">
        <v>17.8450937</v>
      </c>
      <c r="D590" s="28">
        <v>11.839694869999999</v>
      </c>
      <c r="E590" s="28">
        <v>5.6790854400000006</v>
      </c>
      <c r="F590" s="28">
        <v>5.7367894699999997</v>
      </c>
      <c r="G590" s="28">
        <v>0.42381996</v>
      </c>
      <c r="H590" s="28">
        <v>6.0053988300000007</v>
      </c>
      <c r="I590" s="28">
        <v>1.68134687</v>
      </c>
      <c r="J590" s="28">
        <v>3.3401763500000001</v>
      </c>
      <c r="K590" s="28">
        <v>0</v>
      </c>
      <c r="L590" s="28">
        <v>0.98387561000000001</v>
      </c>
      <c r="M590" s="28">
        <v>105.48743442</v>
      </c>
      <c r="N590" s="28">
        <v>105.221158</v>
      </c>
      <c r="O590" s="28">
        <v>0.15627642</v>
      </c>
      <c r="P590" s="28">
        <v>0.11</v>
      </c>
      <c r="Q590" s="28">
        <v>0</v>
      </c>
      <c r="R590" s="28">
        <v>123.33252812000001</v>
      </c>
      <c r="S590" s="28">
        <v>43.254727299999999</v>
      </c>
      <c r="T590" s="28">
        <v>1.1001730000000001</v>
      </c>
      <c r="U590" s="28">
        <v>5.9954761599999999</v>
      </c>
      <c r="V590" s="28">
        <v>0</v>
      </c>
      <c r="W590" s="28">
        <v>0</v>
      </c>
      <c r="X590" s="28">
        <v>5.2071553399999999</v>
      </c>
      <c r="Y590" s="28">
        <v>8.4561719899999996</v>
      </c>
      <c r="Z590" s="28">
        <v>0</v>
      </c>
      <c r="AA590" s="28">
        <v>64.013703789999994</v>
      </c>
      <c r="AB590" s="28">
        <v>59.318824330000012</v>
      </c>
      <c r="AC590" s="28">
        <v>0</v>
      </c>
      <c r="AD590" s="28">
        <v>0</v>
      </c>
      <c r="AE590" s="28">
        <v>0</v>
      </c>
      <c r="AF590" s="28">
        <v>0</v>
      </c>
      <c r="AG590" s="28">
        <v>0</v>
      </c>
      <c r="AH590" s="28">
        <v>0</v>
      </c>
      <c r="AI590" s="28">
        <v>0</v>
      </c>
      <c r="AJ590" s="28">
        <v>0</v>
      </c>
      <c r="AK590" s="28">
        <v>0</v>
      </c>
      <c r="AL590" s="28">
        <v>0.26105499999999998</v>
      </c>
      <c r="AM590" s="28">
        <v>0.26105499999999998</v>
      </c>
      <c r="AN590" s="28">
        <v>0</v>
      </c>
      <c r="AO590" s="28">
        <v>0</v>
      </c>
      <c r="AP590" s="28">
        <v>0</v>
      </c>
      <c r="AQ590" s="28">
        <v>0</v>
      </c>
      <c r="AR590" s="28">
        <v>0</v>
      </c>
      <c r="AS590" s="28">
        <v>10.51886689</v>
      </c>
      <c r="AT590" s="28">
        <v>10.779921890000001</v>
      </c>
      <c r="AU590" s="28">
        <v>48.538902440000015</v>
      </c>
      <c r="AV590" s="28">
        <v>106.63646985000001</v>
      </c>
      <c r="AW590" s="28">
        <v>155.17537229000004</v>
      </c>
      <c r="AX590" s="28">
        <v>23.23673015</v>
      </c>
      <c r="AY590" s="28">
        <v>0</v>
      </c>
      <c r="AZ590" s="27">
        <v>131.93864214000004</v>
      </c>
      <c r="BA590" s="15"/>
    </row>
    <row r="591" spans="2:53" x14ac:dyDescent="0.2">
      <c r="B591" s="18" t="s">
        <v>90</v>
      </c>
      <c r="C591" s="28">
        <v>2.9149101000000002</v>
      </c>
      <c r="D591" s="28">
        <v>1.74002258</v>
      </c>
      <c r="E591" s="28">
        <v>1.1014516699999999</v>
      </c>
      <c r="F591" s="28">
        <v>0.42858425</v>
      </c>
      <c r="G591" s="28">
        <v>0.20998665999999999</v>
      </c>
      <c r="H591" s="28">
        <v>1.17488752</v>
      </c>
      <c r="I591" s="28">
        <v>0.37980692999999999</v>
      </c>
      <c r="J591" s="28">
        <v>0.36617349999999999</v>
      </c>
      <c r="K591" s="28">
        <v>0.286798</v>
      </c>
      <c r="L591" s="28">
        <v>0.14210908999999999</v>
      </c>
      <c r="M591" s="28">
        <v>59.361122999999999</v>
      </c>
      <c r="N591" s="28">
        <v>59.360622999999997</v>
      </c>
      <c r="O591" s="28">
        <v>0</v>
      </c>
      <c r="P591" s="28">
        <v>0</v>
      </c>
      <c r="Q591" s="28">
        <v>5.0000000000000001E-4</v>
      </c>
      <c r="R591" s="28">
        <v>62.276033099999999</v>
      </c>
      <c r="S591" s="28">
        <v>42.71222161</v>
      </c>
      <c r="T591" s="28">
        <v>0.328596</v>
      </c>
      <c r="U591" s="28">
        <v>3.8744807200000002</v>
      </c>
      <c r="V591" s="28">
        <v>0</v>
      </c>
      <c r="W591" s="28">
        <v>0</v>
      </c>
      <c r="X591" s="28">
        <v>2.9920168700000001</v>
      </c>
      <c r="Y591" s="28">
        <v>4.1393423399999998</v>
      </c>
      <c r="Z591" s="28">
        <v>0</v>
      </c>
      <c r="AA591" s="28">
        <v>54.046657539999998</v>
      </c>
      <c r="AB591" s="28">
        <v>8.2293755600000011</v>
      </c>
      <c r="AC591" s="28">
        <v>0</v>
      </c>
      <c r="AD591" s="28">
        <v>0</v>
      </c>
      <c r="AE591" s="28">
        <v>0</v>
      </c>
      <c r="AF591" s="28">
        <v>0</v>
      </c>
      <c r="AG591" s="28">
        <v>0</v>
      </c>
      <c r="AH591" s="28">
        <v>0</v>
      </c>
      <c r="AI591" s="28">
        <v>0</v>
      </c>
      <c r="AJ591" s="28">
        <v>1.6258720000000001E-2</v>
      </c>
      <c r="AK591" s="28">
        <v>1.6258720000000001E-2</v>
      </c>
      <c r="AL591" s="28">
        <v>0.33019900000000002</v>
      </c>
      <c r="AM591" s="28">
        <v>0.33019900000000002</v>
      </c>
      <c r="AN591" s="28">
        <v>0</v>
      </c>
      <c r="AO591" s="28">
        <v>0</v>
      </c>
      <c r="AP591" s="28">
        <v>0</v>
      </c>
      <c r="AQ591" s="28">
        <v>0</v>
      </c>
      <c r="AR591" s="28">
        <v>0</v>
      </c>
      <c r="AS591" s="28">
        <v>0</v>
      </c>
      <c r="AT591" s="28">
        <v>0.33019900000000002</v>
      </c>
      <c r="AU591" s="28">
        <v>7.9154352800000005</v>
      </c>
      <c r="AV591" s="28">
        <v>7.0589638100000007</v>
      </c>
      <c r="AW591" s="28">
        <v>14.974399090000002</v>
      </c>
      <c r="AX591" s="28">
        <v>6.6876402599999993</v>
      </c>
      <c r="AY591" s="28">
        <v>0</v>
      </c>
      <c r="AZ591" s="27">
        <v>8.2867588300000037</v>
      </c>
      <c r="BA591" s="15"/>
    </row>
    <row r="592" spans="2:53" x14ac:dyDescent="0.2">
      <c r="B592" s="18" t="s">
        <v>734</v>
      </c>
      <c r="C592" s="28">
        <v>18.813043090000001</v>
      </c>
      <c r="D592" s="28">
        <v>5.9739917200000008</v>
      </c>
      <c r="E592" s="28">
        <v>3.11467033</v>
      </c>
      <c r="F592" s="28">
        <v>2.39176251</v>
      </c>
      <c r="G592" s="28">
        <v>0.46755888000000001</v>
      </c>
      <c r="H592" s="28">
        <v>12.83905137</v>
      </c>
      <c r="I592" s="28">
        <v>2.0044867399999999</v>
      </c>
      <c r="J592" s="28">
        <v>0.64911876000000002</v>
      </c>
      <c r="K592" s="28">
        <v>9.8178603300000002</v>
      </c>
      <c r="L592" s="28">
        <v>0.36758553999999999</v>
      </c>
      <c r="M592" s="28">
        <v>155.75176854</v>
      </c>
      <c r="N592" s="28">
        <v>155.38795200000001</v>
      </c>
      <c r="O592" s="28">
        <v>0.36081653999999996</v>
      </c>
      <c r="P592" s="28">
        <v>0</v>
      </c>
      <c r="Q592" s="28">
        <v>3.0000000000000001E-3</v>
      </c>
      <c r="R592" s="28">
        <v>174.56481163000001</v>
      </c>
      <c r="S592" s="28">
        <v>53.552345860000003</v>
      </c>
      <c r="T592" s="28">
        <v>0.23649539999999999</v>
      </c>
      <c r="U592" s="28">
        <v>7.2377314100000003</v>
      </c>
      <c r="V592" s="28">
        <v>0</v>
      </c>
      <c r="W592" s="28">
        <v>0</v>
      </c>
      <c r="X592" s="28">
        <v>5.5380733900000001</v>
      </c>
      <c r="Y592" s="28">
        <v>16.240229960000001</v>
      </c>
      <c r="Z592" s="28">
        <v>0</v>
      </c>
      <c r="AA592" s="28">
        <v>82.804876019999995</v>
      </c>
      <c r="AB592" s="28">
        <v>91.759935610000014</v>
      </c>
      <c r="AC592" s="28">
        <v>0.6</v>
      </c>
      <c r="AD592" s="28">
        <v>0</v>
      </c>
      <c r="AE592" s="28">
        <v>0</v>
      </c>
      <c r="AF592" s="28">
        <v>0.6</v>
      </c>
      <c r="AG592" s="28">
        <v>0</v>
      </c>
      <c r="AH592" s="28">
        <v>0</v>
      </c>
      <c r="AI592" s="28">
        <v>0</v>
      </c>
      <c r="AJ592" s="28">
        <v>0.31756055</v>
      </c>
      <c r="AK592" s="28">
        <v>0.91756054999999992</v>
      </c>
      <c r="AL592" s="28">
        <v>2.17232</v>
      </c>
      <c r="AM592" s="28">
        <v>2.17232</v>
      </c>
      <c r="AN592" s="28">
        <v>0</v>
      </c>
      <c r="AO592" s="28">
        <v>0</v>
      </c>
      <c r="AP592" s="28">
        <v>0</v>
      </c>
      <c r="AQ592" s="28">
        <v>0</v>
      </c>
      <c r="AR592" s="28">
        <v>0</v>
      </c>
      <c r="AS592" s="28">
        <v>0</v>
      </c>
      <c r="AT592" s="28">
        <v>2.17232</v>
      </c>
      <c r="AU592" s="28">
        <v>90.505176160000019</v>
      </c>
      <c r="AV592" s="28">
        <v>127.97589015999999</v>
      </c>
      <c r="AW592" s="28">
        <v>218.48106632000002</v>
      </c>
      <c r="AX592" s="28">
        <v>58.912786269999998</v>
      </c>
      <c r="AY592" s="28">
        <v>0</v>
      </c>
      <c r="AZ592" s="27">
        <v>159.56828005000003</v>
      </c>
      <c r="BA592" s="15"/>
    </row>
    <row r="593" spans="2:53" x14ac:dyDescent="0.2">
      <c r="B593" s="22" t="s">
        <v>735</v>
      </c>
      <c r="C593" s="28">
        <v>8.9906173200000001</v>
      </c>
      <c r="D593" s="28">
        <v>3.1765426199999998</v>
      </c>
      <c r="E593" s="28">
        <v>1.5820472299999999</v>
      </c>
      <c r="F593" s="28">
        <v>1.43063041</v>
      </c>
      <c r="G593" s="28">
        <v>0.16386498000000002</v>
      </c>
      <c r="H593" s="28">
        <v>5.8140747000000008</v>
      </c>
      <c r="I593" s="28">
        <v>0.90417901000000001</v>
      </c>
      <c r="J593" s="28">
        <v>4.6742411100000005</v>
      </c>
      <c r="K593" s="28">
        <v>0</v>
      </c>
      <c r="L593" s="28">
        <v>0.23565457999999997</v>
      </c>
      <c r="M593" s="28">
        <v>62.248601000000001</v>
      </c>
      <c r="N593" s="28">
        <v>62.248601000000001</v>
      </c>
      <c r="O593" s="28">
        <v>0</v>
      </c>
      <c r="P593" s="28">
        <v>0</v>
      </c>
      <c r="Q593" s="28">
        <v>0</v>
      </c>
      <c r="R593" s="28">
        <v>71.239218320000006</v>
      </c>
      <c r="S593" s="28">
        <v>49.220176000000002</v>
      </c>
      <c r="T593" s="28">
        <v>0.52328037000000005</v>
      </c>
      <c r="U593" s="28">
        <v>3.4593272100000001</v>
      </c>
      <c r="V593" s="28">
        <v>0</v>
      </c>
      <c r="W593" s="28">
        <v>0</v>
      </c>
      <c r="X593" s="28">
        <v>1.2007566599999999</v>
      </c>
      <c r="Y593" s="28">
        <v>3.0642412799999996</v>
      </c>
      <c r="Z593" s="28">
        <v>1.44032505</v>
      </c>
      <c r="AA593" s="28">
        <v>58.908106570000001</v>
      </c>
      <c r="AB593" s="28">
        <v>12.331111750000005</v>
      </c>
      <c r="AC593" s="28">
        <v>0</v>
      </c>
      <c r="AD593" s="28">
        <v>0</v>
      </c>
      <c r="AE593" s="28">
        <v>0</v>
      </c>
      <c r="AF593" s="28">
        <v>0</v>
      </c>
      <c r="AG593" s="28">
        <v>0</v>
      </c>
      <c r="AH593" s="28">
        <v>0</v>
      </c>
      <c r="AI593" s="28">
        <v>0</v>
      </c>
      <c r="AJ593" s="28">
        <v>0</v>
      </c>
      <c r="AK593" s="28">
        <v>0</v>
      </c>
      <c r="AL593" s="28">
        <v>1.50450072</v>
      </c>
      <c r="AM593" s="28">
        <v>1.50450072</v>
      </c>
      <c r="AN593" s="28">
        <v>0</v>
      </c>
      <c r="AO593" s="28">
        <v>0</v>
      </c>
      <c r="AP593" s="28">
        <v>1.39986678</v>
      </c>
      <c r="AQ593" s="28">
        <v>1.39986678</v>
      </c>
      <c r="AR593" s="28">
        <v>0</v>
      </c>
      <c r="AS593" s="28">
        <v>0</v>
      </c>
      <c r="AT593" s="28">
        <v>2.9043675000000002</v>
      </c>
      <c r="AU593" s="28">
        <v>9.4267442500000058</v>
      </c>
      <c r="AV593" s="28">
        <v>24.30878654</v>
      </c>
      <c r="AW593" s="28">
        <v>33.735530790000006</v>
      </c>
      <c r="AX593" s="28">
        <v>7.6681510099999999</v>
      </c>
      <c r="AY593" s="28">
        <v>0</v>
      </c>
      <c r="AZ593" s="27">
        <v>26.067379780000007</v>
      </c>
      <c r="BA593" s="15"/>
    </row>
    <row r="594" spans="2:53" x14ac:dyDescent="0.2">
      <c r="B594" s="18" t="s">
        <v>736</v>
      </c>
      <c r="C594" s="28">
        <v>5.7810121700000003</v>
      </c>
      <c r="D594" s="28">
        <v>1.8607235799999997</v>
      </c>
      <c r="E594" s="28">
        <v>1.0137579699999999</v>
      </c>
      <c r="F594" s="28">
        <v>0.36262675999999999</v>
      </c>
      <c r="G594" s="28">
        <v>0.48433884999999999</v>
      </c>
      <c r="H594" s="28">
        <v>3.9202885900000002</v>
      </c>
      <c r="I594" s="28">
        <v>0.67010891000000006</v>
      </c>
      <c r="J594" s="28">
        <v>1.0440841199999999</v>
      </c>
      <c r="K594" s="28">
        <v>1.8815677399999999</v>
      </c>
      <c r="L594" s="28">
        <v>0.32452782000000002</v>
      </c>
      <c r="M594" s="28">
        <v>101.99431989999999</v>
      </c>
      <c r="N594" s="28">
        <v>101.55290475</v>
      </c>
      <c r="O594" s="28">
        <v>0</v>
      </c>
      <c r="P594" s="28">
        <v>0</v>
      </c>
      <c r="Q594" s="28">
        <v>0.44141515000000003</v>
      </c>
      <c r="R594" s="28">
        <v>107.77533206999999</v>
      </c>
      <c r="S594" s="28">
        <v>40.317438920000001</v>
      </c>
      <c r="T594" s="28">
        <v>0</v>
      </c>
      <c r="U594" s="28">
        <v>7.9663300000000001</v>
      </c>
      <c r="V594" s="28">
        <v>0</v>
      </c>
      <c r="W594" s="28">
        <v>9.1856334499999992</v>
      </c>
      <c r="X594" s="28">
        <v>6.4298443299999999</v>
      </c>
      <c r="Y594" s="28">
        <v>21.868083859999999</v>
      </c>
      <c r="Z594" s="28">
        <v>0</v>
      </c>
      <c r="AA594" s="28">
        <v>85.767330560000005</v>
      </c>
      <c r="AB594" s="28">
        <v>22.008001509999986</v>
      </c>
      <c r="AC594" s="28">
        <v>0</v>
      </c>
      <c r="AD594" s="28">
        <v>0</v>
      </c>
      <c r="AE594" s="28">
        <v>0</v>
      </c>
      <c r="AF594" s="28">
        <v>0</v>
      </c>
      <c r="AG594" s="28">
        <v>0</v>
      </c>
      <c r="AH594" s="28">
        <v>0</v>
      </c>
      <c r="AI594" s="28">
        <v>0</v>
      </c>
      <c r="AJ594" s="28">
        <v>0</v>
      </c>
      <c r="AK594" s="28">
        <v>0</v>
      </c>
      <c r="AL594" s="28">
        <v>2.6467102100000002</v>
      </c>
      <c r="AM594" s="28">
        <v>2.0834375600000001</v>
      </c>
      <c r="AN594" s="28">
        <v>0.56327265000000004</v>
      </c>
      <c r="AO594" s="28">
        <v>0</v>
      </c>
      <c r="AP594" s="28">
        <v>0</v>
      </c>
      <c r="AQ594" s="28">
        <v>0</v>
      </c>
      <c r="AR594" s="28">
        <v>0</v>
      </c>
      <c r="AS594" s="28">
        <v>0</v>
      </c>
      <c r="AT594" s="28">
        <v>2.6467102100000002</v>
      </c>
      <c r="AU594" s="28">
        <v>19.361291299999984</v>
      </c>
      <c r="AV594" s="28">
        <v>76.857374719999996</v>
      </c>
      <c r="AW594" s="28">
        <v>96.218666019999972</v>
      </c>
      <c r="AX594" s="28">
        <v>0</v>
      </c>
      <c r="AY594" s="28">
        <v>0</v>
      </c>
      <c r="AZ594" s="27">
        <v>96.218666019999972</v>
      </c>
      <c r="BA594" s="15"/>
    </row>
    <row r="595" spans="2:53" x14ac:dyDescent="0.2">
      <c r="B595" s="18" t="s">
        <v>604</v>
      </c>
      <c r="C595" s="28">
        <v>10.50129192</v>
      </c>
      <c r="D595" s="28">
        <v>5.1041047900000001</v>
      </c>
      <c r="E595" s="28">
        <v>1.8320231899999999</v>
      </c>
      <c r="F595" s="28">
        <v>2.6199127500000001</v>
      </c>
      <c r="G595" s="28">
        <v>0.65216885000000002</v>
      </c>
      <c r="H595" s="28">
        <v>5.3971871300000007</v>
      </c>
      <c r="I595" s="28">
        <v>1.2365591</v>
      </c>
      <c r="J595" s="28">
        <v>2.8371634300000004</v>
      </c>
      <c r="K595" s="28">
        <v>0</v>
      </c>
      <c r="L595" s="28">
        <v>1.3234646000000001</v>
      </c>
      <c r="M595" s="28">
        <v>83.128836000000007</v>
      </c>
      <c r="N595" s="28">
        <v>83.128836000000007</v>
      </c>
      <c r="O595" s="28">
        <v>0</v>
      </c>
      <c r="P595" s="28">
        <v>0</v>
      </c>
      <c r="Q595" s="28">
        <v>0</v>
      </c>
      <c r="R595" s="28">
        <v>93.630127920000007</v>
      </c>
      <c r="S595" s="28">
        <v>46.274973950000003</v>
      </c>
      <c r="T595" s="28">
        <v>0.66340675000000005</v>
      </c>
      <c r="U595" s="28">
        <v>4.8570393200000002</v>
      </c>
      <c r="V595" s="28">
        <v>0</v>
      </c>
      <c r="W595" s="28">
        <v>0</v>
      </c>
      <c r="X595" s="28">
        <v>7.1943271500000003</v>
      </c>
      <c r="Y595" s="28">
        <v>12.15384399</v>
      </c>
      <c r="Z595" s="28">
        <v>0</v>
      </c>
      <c r="AA595" s="28">
        <v>71.14359116</v>
      </c>
      <c r="AB595" s="28">
        <v>22.486536760000007</v>
      </c>
      <c r="AC595" s="28">
        <v>0</v>
      </c>
      <c r="AD595" s="28">
        <v>0</v>
      </c>
      <c r="AE595" s="28">
        <v>0</v>
      </c>
      <c r="AF595" s="28">
        <v>0</v>
      </c>
      <c r="AG595" s="28">
        <v>0</v>
      </c>
      <c r="AH595" s="28">
        <v>0</v>
      </c>
      <c r="AI595" s="28">
        <v>0</v>
      </c>
      <c r="AJ595" s="28">
        <v>0</v>
      </c>
      <c r="AK595" s="28">
        <v>0</v>
      </c>
      <c r="AL595" s="28">
        <v>7.7627872499999997</v>
      </c>
      <c r="AM595" s="28">
        <v>7.7627872499999997</v>
      </c>
      <c r="AN595" s="28">
        <v>0</v>
      </c>
      <c r="AO595" s="28">
        <v>0</v>
      </c>
      <c r="AP595" s="28">
        <v>0</v>
      </c>
      <c r="AQ595" s="28">
        <v>0</v>
      </c>
      <c r="AR595" s="28">
        <v>0</v>
      </c>
      <c r="AS595" s="28">
        <v>0</v>
      </c>
      <c r="AT595" s="28">
        <v>7.7627872499999997</v>
      </c>
      <c r="AU595" s="28">
        <v>14.723749510000008</v>
      </c>
      <c r="AV595" s="28">
        <v>51.340235340000007</v>
      </c>
      <c r="AW595" s="28">
        <v>66.063984850000011</v>
      </c>
      <c r="AX595" s="28">
        <v>0.65974343999999996</v>
      </c>
      <c r="AY595" s="28">
        <v>0</v>
      </c>
      <c r="AZ595" s="27">
        <v>65.404241410000012</v>
      </c>
      <c r="BA595" s="15"/>
    </row>
    <row r="596" spans="2:53" x14ac:dyDescent="0.2">
      <c r="B596" s="18" t="s">
        <v>737</v>
      </c>
      <c r="C596" s="28">
        <v>7.1756392300000007</v>
      </c>
      <c r="D596" s="28">
        <v>4.8707000200000001</v>
      </c>
      <c r="E596" s="28">
        <v>1.9856510900000002</v>
      </c>
      <c r="F596" s="28">
        <v>1.8118186399999998</v>
      </c>
      <c r="G596" s="28">
        <v>1.0732302900000001</v>
      </c>
      <c r="H596" s="28">
        <v>2.3049392100000006</v>
      </c>
      <c r="I596" s="28">
        <v>0.97823108999999997</v>
      </c>
      <c r="J596" s="28">
        <v>1.1630668400000002</v>
      </c>
      <c r="K596" s="28">
        <v>0</v>
      </c>
      <c r="L596" s="28">
        <v>0.16364128</v>
      </c>
      <c r="M596" s="28">
        <v>154.78856400000001</v>
      </c>
      <c r="N596" s="28">
        <v>154.78856400000001</v>
      </c>
      <c r="O596" s="28">
        <v>0</v>
      </c>
      <c r="P596" s="28">
        <v>0</v>
      </c>
      <c r="Q596" s="28">
        <v>0</v>
      </c>
      <c r="R596" s="28">
        <v>161.96420323000001</v>
      </c>
      <c r="S596" s="28">
        <v>58.402883539999998</v>
      </c>
      <c r="T596" s="28">
        <v>0.79651107999999993</v>
      </c>
      <c r="U596" s="28">
        <v>13.839028109999999</v>
      </c>
      <c r="V596" s="28">
        <v>0</v>
      </c>
      <c r="W596" s="28">
        <v>0</v>
      </c>
      <c r="X596" s="28">
        <v>8.8002329499999998</v>
      </c>
      <c r="Y596" s="28">
        <v>41.890490229999997</v>
      </c>
      <c r="Z596" s="28">
        <v>0</v>
      </c>
      <c r="AA596" s="28">
        <v>123.72914590999999</v>
      </c>
      <c r="AB596" s="28">
        <v>38.235057320000024</v>
      </c>
      <c r="AC596" s="28">
        <v>0</v>
      </c>
      <c r="AD596" s="28">
        <v>0</v>
      </c>
      <c r="AE596" s="28">
        <v>0</v>
      </c>
      <c r="AF596" s="28">
        <v>0</v>
      </c>
      <c r="AG596" s="28">
        <v>0</v>
      </c>
      <c r="AH596" s="28">
        <v>0</v>
      </c>
      <c r="AI596" s="28">
        <v>0</v>
      </c>
      <c r="AJ596" s="28">
        <v>0</v>
      </c>
      <c r="AK596" s="28">
        <v>0</v>
      </c>
      <c r="AL596" s="28">
        <v>4.7796729999999998</v>
      </c>
      <c r="AM596" s="28">
        <v>4.7796729999999998</v>
      </c>
      <c r="AN596" s="28">
        <v>0</v>
      </c>
      <c r="AO596" s="28">
        <v>0</v>
      </c>
      <c r="AP596" s="28">
        <v>16.1830158</v>
      </c>
      <c r="AQ596" s="28">
        <v>16.1830158</v>
      </c>
      <c r="AR596" s="28">
        <v>0</v>
      </c>
      <c r="AS596" s="28">
        <v>0</v>
      </c>
      <c r="AT596" s="28">
        <v>20.962688799999999</v>
      </c>
      <c r="AU596" s="28">
        <v>17.272368520000025</v>
      </c>
      <c r="AV596" s="28">
        <v>47.662086199999997</v>
      </c>
      <c r="AW596" s="28">
        <v>64.934454720000019</v>
      </c>
      <c r="AX596" s="28">
        <v>0</v>
      </c>
      <c r="AY596" s="28">
        <v>0</v>
      </c>
      <c r="AZ596" s="27">
        <v>64.934454720000019</v>
      </c>
      <c r="BA596" s="15"/>
    </row>
    <row r="597" spans="2:53" x14ac:dyDescent="0.2">
      <c r="B597" s="18" t="s">
        <v>738</v>
      </c>
      <c r="C597" s="28">
        <v>10.098688490000001</v>
      </c>
      <c r="D597" s="28">
        <v>3.2419725000000001</v>
      </c>
      <c r="E597" s="28">
        <v>1.94806133</v>
      </c>
      <c r="F597" s="28">
        <v>1.0001184300000001</v>
      </c>
      <c r="G597" s="28">
        <v>0.29379274</v>
      </c>
      <c r="H597" s="28">
        <v>6.8567159899999996</v>
      </c>
      <c r="I597" s="28">
        <v>1.16153678</v>
      </c>
      <c r="J597" s="28">
        <v>5.4362186699999997</v>
      </c>
      <c r="K597" s="28">
        <v>0</v>
      </c>
      <c r="L597" s="28">
        <v>0.25896054000000002</v>
      </c>
      <c r="M597" s="28">
        <v>131.160349</v>
      </c>
      <c r="N597" s="28">
        <v>131.160349</v>
      </c>
      <c r="O597" s="28">
        <v>0</v>
      </c>
      <c r="P597" s="28">
        <v>0</v>
      </c>
      <c r="Q597" s="28">
        <v>0</v>
      </c>
      <c r="R597" s="28">
        <v>141.25903749</v>
      </c>
      <c r="S597" s="28">
        <v>45.39420956</v>
      </c>
      <c r="T597" s="28">
        <v>0.84776740000000006</v>
      </c>
      <c r="U597" s="28">
        <v>4.7407153099999997</v>
      </c>
      <c r="V597" s="28">
        <v>0</v>
      </c>
      <c r="W597" s="28">
        <v>0</v>
      </c>
      <c r="X597" s="28">
        <v>5.3896606699999996</v>
      </c>
      <c r="Y597" s="28">
        <v>35.968603850000001</v>
      </c>
      <c r="Z597" s="28">
        <v>1.6232016</v>
      </c>
      <c r="AA597" s="28">
        <v>93.964158390000009</v>
      </c>
      <c r="AB597" s="28">
        <v>47.294879099999989</v>
      </c>
      <c r="AC597" s="28">
        <v>0</v>
      </c>
      <c r="AD597" s="28">
        <v>0</v>
      </c>
      <c r="AE597" s="28">
        <v>0</v>
      </c>
      <c r="AF597" s="28">
        <v>0</v>
      </c>
      <c r="AG597" s="28">
        <v>0.17319999999999999</v>
      </c>
      <c r="AH597" s="28">
        <v>0.17319999999999999</v>
      </c>
      <c r="AI597" s="28">
        <v>0</v>
      </c>
      <c r="AJ597" s="28">
        <v>0</v>
      </c>
      <c r="AK597" s="28">
        <v>0.17319999999999999</v>
      </c>
      <c r="AL597" s="28">
        <v>1.69024</v>
      </c>
      <c r="AM597" s="28">
        <v>1.69024</v>
      </c>
      <c r="AN597" s="28">
        <v>0</v>
      </c>
      <c r="AO597" s="28">
        <v>0</v>
      </c>
      <c r="AP597" s="28">
        <v>6.1329156999999999</v>
      </c>
      <c r="AQ597" s="28">
        <v>6.1329156999999999</v>
      </c>
      <c r="AR597" s="28">
        <v>0</v>
      </c>
      <c r="AS597" s="28">
        <v>0</v>
      </c>
      <c r="AT597" s="28">
        <v>7.8231557</v>
      </c>
      <c r="AU597" s="28">
        <v>39.644923399999989</v>
      </c>
      <c r="AV597" s="28">
        <v>60.366226149999996</v>
      </c>
      <c r="AW597" s="28">
        <v>100.01114954999998</v>
      </c>
      <c r="AX597" s="28">
        <v>0</v>
      </c>
      <c r="AY597" s="28">
        <v>0</v>
      </c>
      <c r="AZ597" s="27">
        <v>100.01114954999998</v>
      </c>
      <c r="BA597" s="15"/>
    </row>
    <row r="598" spans="2:53" x14ac:dyDescent="0.2">
      <c r="B598" s="22" t="s">
        <v>739</v>
      </c>
      <c r="C598" s="28">
        <v>164.45077134000002</v>
      </c>
      <c r="D598" s="28">
        <v>120.69635187</v>
      </c>
      <c r="E598" s="28">
        <v>62.411539310000002</v>
      </c>
      <c r="F598" s="28">
        <v>55.342350379999999</v>
      </c>
      <c r="G598" s="28">
        <v>2.9424621800000001</v>
      </c>
      <c r="H598" s="28">
        <v>43.754419470000002</v>
      </c>
      <c r="I598" s="28">
        <v>13.044187409999999</v>
      </c>
      <c r="J598" s="28">
        <v>3.6375222900000002</v>
      </c>
      <c r="K598" s="28">
        <v>25.41368018</v>
      </c>
      <c r="L598" s="28">
        <v>1.6590295900000001</v>
      </c>
      <c r="M598" s="28">
        <v>287.22514716000001</v>
      </c>
      <c r="N598" s="28">
        <v>263.26272799999998</v>
      </c>
      <c r="O598" s="28">
        <v>0.36161315999999999</v>
      </c>
      <c r="P598" s="28">
        <v>1.4806E-2</v>
      </c>
      <c r="Q598" s="28">
        <v>23.585999999999999</v>
      </c>
      <c r="R598" s="28">
        <v>451.67591850000002</v>
      </c>
      <c r="S598" s="28">
        <v>127.74394602</v>
      </c>
      <c r="T598" s="28">
        <v>20.224609210000001</v>
      </c>
      <c r="U598" s="28">
        <v>55.617411609999998</v>
      </c>
      <c r="V598" s="28">
        <v>0</v>
      </c>
      <c r="W598" s="28">
        <v>0</v>
      </c>
      <c r="X598" s="28">
        <v>43.358352369999999</v>
      </c>
      <c r="Y598" s="28">
        <v>92.021936049999994</v>
      </c>
      <c r="Z598" s="28">
        <v>0.54904697000000002</v>
      </c>
      <c r="AA598" s="28">
        <v>339.51530223000003</v>
      </c>
      <c r="AB598" s="28">
        <v>112.16061626999999</v>
      </c>
      <c r="AC598" s="28">
        <v>0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8">
        <v>0</v>
      </c>
      <c r="AJ598" s="28">
        <v>0</v>
      </c>
      <c r="AK598" s="28">
        <v>0</v>
      </c>
      <c r="AL598" s="28">
        <v>2.0166404999999998</v>
      </c>
      <c r="AM598" s="28">
        <v>2.0166404999999998</v>
      </c>
      <c r="AN598" s="28">
        <v>0</v>
      </c>
      <c r="AO598" s="28">
        <v>0</v>
      </c>
      <c r="AP598" s="28">
        <v>4.1000000299999995</v>
      </c>
      <c r="AQ598" s="28">
        <v>4.1000000299999995</v>
      </c>
      <c r="AR598" s="28">
        <v>0</v>
      </c>
      <c r="AS598" s="28">
        <v>0</v>
      </c>
      <c r="AT598" s="28">
        <v>6.1166405299999997</v>
      </c>
      <c r="AU598" s="28">
        <v>106.04397573999999</v>
      </c>
      <c r="AV598" s="28">
        <v>0</v>
      </c>
      <c r="AW598" s="28">
        <v>106.04397573999999</v>
      </c>
      <c r="AX598" s="28">
        <v>29.11602967</v>
      </c>
      <c r="AY598" s="28">
        <v>0</v>
      </c>
      <c r="AZ598" s="27">
        <v>76.92794606999999</v>
      </c>
      <c r="BA598" s="15"/>
    </row>
    <row r="599" spans="2:53" x14ac:dyDescent="0.2">
      <c r="B599" s="18" t="s">
        <v>740</v>
      </c>
      <c r="C599" s="28">
        <v>16.721132560000001</v>
      </c>
      <c r="D599" s="28">
        <v>7.6232534700000016</v>
      </c>
      <c r="E599" s="28">
        <v>4.6081132400000007</v>
      </c>
      <c r="F599" s="28">
        <v>2.4075844900000001</v>
      </c>
      <c r="G599" s="28">
        <v>0.60755574000000001</v>
      </c>
      <c r="H599" s="28">
        <v>9.0978790899999993</v>
      </c>
      <c r="I599" s="28">
        <v>3.6549511899999998</v>
      </c>
      <c r="J599" s="28">
        <v>1.75898105</v>
      </c>
      <c r="K599" s="28">
        <v>3.4075651900000001</v>
      </c>
      <c r="L599" s="28">
        <v>0.27638165999999997</v>
      </c>
      <c r="M599" s="28">
        <v>171.265546</v>
      </c>
      <c r="N599" s="28">
        <v>171.265546</v>
      </c>
      <c r="O599" s="28">
        <v>0</v>
      </c>
      <c r="P599" s="28">
        <v>0</v>
      </c>
      <c r="Q599" s="28">
        <v>0</v>
      </c>
      <c r="R599" s="28">
        <v>187.98667856</v>
      </c>
      <c r="S599" s="28">
        <v>79.81915936</v>
      </c>
      <c r="T599" s="28">
        <v>0.67793968999999998</v>
      </c>
      <c r="U599" s="28">
        <v>13.500418760000001</v>
      </c>
      <c r="V599" s="28">
        <v>0</v>
      </c>
      <c r="W599" s="28">
        <v>3.0192197099999998</v>
      </c>
      <c r="X599" s="28">
        <v>11.669884010000001</v>
      </c>
      <c r="Y599" s="28">
        <v>16.845278520000001</v>
      </c>
      <c r="Z599" s="28">
        <v>0</v>
      </c>
      <c r="AA599" s="28">
        <v>125.53190005000002</v>
      </c>
      <c r="AB599" s="28">
        <v>62.454778509999983</v>
      </c>
      <c r="AC599" s="28">
        <v>0</v>
      </c>
      <c r="AD599" s="28">
        <v>0</v>
      </c>
      <c r="AE599" s="28">
        <v>0</v>
      </c>
      <c r="AF599" s="28">
        <v>0</v>
      </c>
      <c r="AG599" s="28">
        <v>0</v>
      </c>
      <c r="AH599" s="28">
        <v>0</v>
      </c>
      <c r="AI599" s="28">
        <v>0</v>
      </c>
      <c r="AJ599" s="28">
        <v>0</v>
      </c>
      <c r="AK599" s="28">
        <v>0</v>
      </c>
      <c r="AL599" s="28">
        <v>21.798740810000002</v>
      </c>
      <c r="AM599" s="28">
        <v>21.798740810000002</v>
      </c>
      <c r="AN599" s="28">
        <v>0</v>
      </c>
      <c r="AO599" s="28">
        <v>0</v>
      </c>
      <c r="AP599" s="28">
        <v>0</v>
      </c>
      <c r="AQ599" s="28">
        <v>0</v>
      </c>
      <c r="AR599" s="28">
        <v>0</v>
      </c>
      <c r="AS599" s="28">
        <v>0</v>
      </c>
      <c r="AT599" s="28">
        <v>21.798740810000002</v>
      </c>
      <c r="AU599" s="28">
        <v>40.656037699999985</v>
      </c>
      <c r="AV599" s="28">
        <v>140.80943246000001</v>
      </c>
      <c r="AW599" s="28">
        <v>181.46547016</v>
      </c>
      <c r="AX599" s="28">
        <v>0</v>
      </c>
      <c r="AY599" s="28">
        <v>0</v>
      </c>
      <c r="AZ599" s="27">
        <v>181.46547016</v>
      </c>
      <c r="BA599" s="15"/>
    </row>
    <row r="600" spans="2:53" x14ac:dyDescent="0.2">
      <c r="B600" s="18" t="s">
        <v>741</v>
      </c>
      <c r="C600" s="28">
        <v>49.584839810000005</v>
      </c>
      <c r="D600" s="28">
        <v>33.713577260000001</v>
      </c>
      <c r="E600" s="28">
        <v>9.19803076</v>
      </c>
      <c r="F600" s="28">
        <v>23.276308589999999</v>
      </c>
      <c r="G600" s="28">
        <v>1.2392379099999999</v>
      </c>
      <c r="H600" s="28">
        <v>15.871262550000001</v>
      </c>
      <c r="I600" s="28">
        <v>3.3607329300000002</v>
      </c>
      <c r="J600" s="28">
        <v>5.7980941100000001</v>
      </c>
      <c r="K600" s="28">
        <v>4.2830984299999999</v>
      </c>
      <c r="L600" s="28">
        <v>2.4293370800000003</v>
      </c>
      <c r="M600" s="28">
        <v>190.82784716999998</v>
      </c>
      <c r="N600" s="28">
        <v>189.298767</v>
      </c>
      <c r="O600" s="28">
        <v>0.12064216999999999</v>
      </c>
      <c r="P600" s="28">
        <v>1.4084380000000001</v>
      </c>
      <c r="Q600" s="28">
        <v>0</v>
      </c>
      <c r="R600" s="28">
        <v>240.41268697999999</v>
      </c>
      <c r="S600" s="28">
        <v>81.086963569999995</v>
      </c>
      <c r="T600" s="28">
        <v>3.1535107200000003</v>
      </c>
      <c r="U600" s="28">
        <v>10.9666847</v>
      </c>
      <c r="V600" s="28">
        <v>0</v>
      </c>
      <c r="W600" s="28">
        <v>4.52193545</v>
      </c>
      <c r="X600" s="28">
        <v>3.5713551400000001</v>
      </c>
      <c r="Y600" s="28">
        <v>8.3281405700000004</v>
      </c>
      <c r="Z600" s="28">
        <v>2.2645836800000003</v>
      </c>
      <c r="AA600" s="28">
        <v>113.89317382999999</v>
      </c>
      <c r="AB600" s="28">
        <v>126.51951314999999</v>
      </c>
      <c r="AC600" s="28">
        <v>0</v>
      </c>
      <c r="AD600" s="28">
        <v>0</v>
      </c>
      <c r="AE600" s="28">
        <v>0</v>
      </c>
      <c r="AF600" s="28">
        <v>0</v>
      </c>
      <c r="AG600" s="28">
        <v>31.283000000000001</v>
      </c>
      <c r="AH600" s="28">
        <v>31.283000000000001</v>
      </c>
      <c r="AI600" s="28">
        <v>0</v>
      </c>
      <c r="AJ600" s="28">
        <v>0.49403958000000003</v>
      </c>
      <c r="AK600" s="28">
        <v>31.77703958</v>
      </c>
      <c r="AL600" s="28">
        <v>2.0184535399999999</v>
      </c>
      <c r="AM600" s="28">
        <v>2.0184535399999999</v>
      </c>
      <c r="AN600" s="28">
        <v>0</v>
      </c>
      <c r="AO600" s="28">
        <v>0</v>
      </c>
      <c r="AP600" s="28">
        <v>8.1838149500000004</v>
      </c>
      <c r="AQ600" s="28">
        <v>8.1838149500000004</v>
      </c>
      <c r="AR600" s="28">
        <v>0</v>
      </c>
      <c r="AS600" s="28">
        <v>0</v>
      </c>
      <c r="AT600" s="28">
        <v>10.20226849</v>
      </c>
      <c r="AU600" s="28">
        <v>148.09428424000001</v>
      </c>
      <c r="AV600" s="28">
        <v>136.36920949</v>
      </c>
      <c r="AW600" s="28">
        <v>284.46349372999998</v>
      </c>
      <c r="AX600" s="28">
        <v>102.59671321</v>
      </c>
      <c r="AY600" s="28">
        <v>0</v>
      </c>
      <c r="AZ600" s="27">
        <v>181.86678051999996</v>
      </c>
      <c r="BA600" s="15"/>
    </row>
    <row r="601" spans="2:53" x14ac:dyDescent="0.2">
      <c r="B601" s="18" t="s">
        <v>742</v>
      </c>
      <c r="C601" s="28">
        <v>7.8844799099999996</v>
      </c>
      <c r="D601" s="28">
        <v>4.5394784799999996</v>
      </c>
      <c r="E601" s="28">
        <v>2.8344671899999998</v>
      </c>
      <c r="F601" s="28">
        <v>1.3290403100000001</v>
      </c>
      <c r="G601" s="28">
        <v>0.37597097999999995</v>
      </c>
      <c r="H601" s="28">
        <v>3.3450014299999999</v>
      </c>
      <c r="I601" s="28">
        <v>1.0297923499999999</v>
      </c>
      <c r="J601" s="28">
        <v>0.401057</v>
      </c>
      <c r="K601" s="28">
        <v>1.8146439999999999</v>
      </c>
      <c r="L601" s="28">
        <v>9.9508079999999999E-2</v>
      </c>
      <c r="M601" s="28">
        <v>82.825514999999996</v>
      </c>
      <c r="N601" s="28">
        <v>82.825514999999996</v>
      </c>
      <c r="O601" s="28">
        <v>0</v>
      </c>
      <c r="P601" s="28">
        <v>0</v>
      </c>
      <c r="Q601" s="28">
        <v>0</v>
      </c>
      <c r="R601" s="28">
        <v>90.709994909999992</v>
      </c>
      <c r="S601" s="28">
        <v>33.150496230000002</v>
      </c>
      <c r="T601" s="28">
        <v>1.2149359499999999</v>
      </c>
      <c r="U601" s="28">
        <v>6.7680284500000001</v>
      </c>
      <c r="V601" s="28">
        <v>5.3732000000000002E-2</v>
      </c>
      <c r="W601" s="28">
        <v>0.52828305000000009</v>
      </c>
      <c r="X601" s="28">
        <v>4.7508909800000003</v>
      </c>
      <c r="Y601" s="28">
        <v>11.95220404</v>
      </c>
      <c r="Z601" s="28">
        <v>0</v>
      </c>
      <c r="AA601" s="28">
        <v>58.418570699999997</v>
      </c>
      <c r="AB601" s="28">
        <v>32.291424209999995</v>
      </c>
      <c r="AC601" s="28">
        <v>0</v>
      </c>
      <c r="AD601" s="28">
        <v>0</v>
      </c>
      <c r="AE601" s="28">
        <v>0</v>
      </c>
      <c r="AF601" s="28">
        <v>0</v>
      </c>
      <c r="AG601" s="28">
        <v>0</v>
      </c>
      <c r="AH601" s="28">
        <v>0</v>
      </c>
      <c r="AI601" s="28">
        <v>0</v>
      </c>
      <c r="AJ601" s="28">
        <v>0</v>
      </c>
      <c r="AK601" s="28">
        <v>0</v>
      </c>
      <c r="AL601" s="28">
        <v>11.850885079999999</v>
      </c>
      <c r="AM601" s="28">
        <v>11.850885079999999</v>
      </c>
      <c r="AN601" s="28">
        <v>0</v>
      </c>
      <c r="AO601" s="28">
        <v>0</v>
      </c>
      <c r="AP601" s="28">
        <v>0.77574511999999995</v>
      </c>
      <c r="AQ601" s="28">
        <v>0.77574511999999995</v>
      </c>
      <c r="AR601" s="28">
        <v>0</v>
      </c>
      <c r="AS601" s="28">
        <v>1.9834664</v>
      </c>
      <c r="AT601" s="28">
        <v>14.610096599999999</v>
      </c>
      <c r="AU601" s="28">
        <v>17.681327609999997</v>
      </c>
      <c r="AV601" s="28">
        <v>37.421834400000002</v>
      </c>
      <c r="AW601" s="28">
        <v>55.103162009999998</v>
      </c>
      <c r="AX601" s="28">
        <v>5.3713223000000001</v>
      </c>
      <c r="AY601" s="28">
        <v>6.0876698099999995</v>
      </c>
      <c r="AZ601" s="27">
        <v>43.644169899999994</v>
      </c>
      <c r="BA601" s="15"/>
    </row>
    <row r="602" spans="2:53" x14ac:dyDescent="0.2">
      <c r="B602" s="19" t="s">
        <v>1568</v>
      </c>
      <c r="C602" s="25">
        <v>1082.1522148100003</v>
      </c>
      <c r="D602" s="25">
        <v>721.27153843999974</v>
      </c>
      <c r="E602" s="25">
        <v>304.45542590999997</v>
      </c>
      <c r="F602" s="25">
        <v>389.09927267</v>
      </c>
      <c r="G602" s="25">
        <v>27.71683986</v>
      </c>
      <c r="H602" s="25">
        <v>360.88067637000006</v>
      </c>
      <c r="I602" s="25">
        <v>100.94635519000001</v>
      </c>
      <c r="J602" s="25">
        <v>83.194792690000014</v>
      </c>
      <c r="K602" s="25">
        <v>137.81032032000002</v>
      </c>
      <c r="L602" s="25">
        <v>38.92920817000001</v>
      </c>
      <c r="M602" s="25">
        <v>4756.6025874200004</v>
      </c>
      <c r="N602" s="25">
        <v>4696.3941082499987</v>
      </c>
      <c r="O602" s="25">
        <v>4.2729407899999998</v>
      </c>
      <c r="P602" s="25">
        <v>8.5765952500000004</v>
      </c>
      <c r="Q602" s="25">
        <v>47.35894313</v>
      </c>
      <c r="R602" s="25">
        <v>5838.7548022300007</v>
      </c>
      <c r="S602" s="25">
        <v>2471.5840211700006</v>
      </c>
      <c r="T602" s="25">
        <v>100.94205063999996</v>
      </c>
      <c r="U602" s="25">
        <v>381.23646060000004</v>
      </c>
      <c r="V602" s="25">
        <v>4.37136703</v>
      </c>
      <c r="W602" s="25">
        <v>67.518530900000002</v>
      </c>
      <c r="X602" s="25">
        <v>328.46348389999991</v>
      </c>
      <c r="Y602" s="25">
        <v>711.83659152999985</v>
      </c>
      <c r="Z602" s="25">
        <v>25.469702059999999</v>
      </c>
      <c r="AA602" s="25">
        <v>4091.4222078300008</v>
      </c>
      <c r="AB602" s="25">
        <v>1747.3325944000003</v>
      </c>
      <c r="AC602" s="25">
        <v>1.2761800000000001</v>
      </c>
      <c r="AD602" s="25">
        <v>0.45100000000000001</v>
      </c>
      <c r="AE602" s="25">
        <v>0</v>
      </c>
      <c r="AF602" s="25">
        <v>0.82518000000000002</v>
      </c>
      <c r="AG602" s="25">
        <v>119.75255027</v>
      </c>
      <c r="AH602" s="25">
        <v>119.75255027</v>
      </c>
      <c r="AI602" s="25">
        <v>0</v>
      </c>
      <c r="AJ602" s="25">
        <v>21.497570490000001</v>
      </c>
      <c r="AK602" s="25">
        <v>142.52630076</v>
      </c>
      <c r="AL602" s="25">
        <v>313.28283593000003</v>
      </c>
      <c r="AM602" s="25">
        <v>312.71956328000005</v>
      </c>
      <c r="AN602" s="25">
        <v>0.56327265000000004</v>
      </c>
      <c r="AO602" s="25">
        <v>0</v>
      </c>
      <c r="AP602" s="25">
        <v>71.059030979999989</v>
      </c>
      <c r="AQ602" s="25">
        <v>71.059030979999989</v>
      </c>
      <c r="AR602" s="25">
        <v>0</v>
      </c>
      <c r="AS602" s="25">
        <v>29.58213151</v>
      </c>
      <c r="AT602" s="25">
        <v>413.92399842000003</v>
      </c>
      <c r="AU602" s="25">
        <v>1475.9348967399999</v>
      </c>
      <c r="AV602" s="25">
        <v>2946.3458686700005</v>
      </c>
      <c r="AW602" s="25">
        <v>4422.2807654099997</v>
      </c>
      <c r="AX602" s="25">
        <v>459.50673538999996</v>
      </c>
      <c r="AY602" s="25">
        <v>95.51190588</v>
      </c>
      <c r="AZ602" s="25">
        <v>3867.2621241399993</v>
      </c>
      <c r="BA602" s="15"/>
    </row>
    <row r="603" spans="2:53" x14ac:dyDescent="0.2">
      <c r="B603" s="57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15"/>
    </row>
    <row r="604" spans="2:53" x14ac:dyDescent="0.2">
      <c r="B604" s="59" t="s">
        <v>91</v>
      </c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15"/>
    </row>
    <row r="605" spans="2:53" x14ac:dyDescent="0.2">
      <c r="B605" s="18" t="s">
        <v>743</v>
      </c>
      <c r="C605" s="28">
        <v>153.3208439</v>
      </c>
      <c r="D605" s="28">
        <v>110.03289445</v>
      </c>
      <c r="E605" s="28">
        <v>39.793933259999996</v>
      </c>
      <c r="F605" s="28">
        <v>67.834203219999992</v>
      </c>
      <c r="G605" s="28">
        <v>2.4047579700000004</v>
      </c>
      <c r="H605" s="28">
        <v>43.287949449999999</v>
      </c>
      <c r="I605" s="28">
        <v>14.49009478</v>
      </c>
      <c r="J605" s="28">
        <v>5.0766249999999999</v>
      </c>
      <c r="K605" s="28">
        <v>21.532929149999998</v>
      </c>
      <c r="L605" s="28">
        <v>2.1883005199999999</v>
      </c>
      <c r="M605" s="28">
        <v>209.59725363000001</v>
      </c>
      <c r="N605" s="28">
        <v>187.76207400000001</v>
      </c>
      <c r="O605" s="28">
        <v>1.3647396299999999</v>
      </c>
      <c r="P605" s="28">
        <v>20.47044</v>
      </c>
      <c r="Q605" s="28">
        <v>0</v>
      </c>
      <c r="R605" s="28">
        <v>362.91809753000001</v>
      </c>
      <c r="S605" s="28">
        <v>181.96387716000001</v>
      </c>
      <c r="T605" s="28">
        <v>13.307120660000001</v>
      </c>
      <c r="U605" s="28">
        <v>15.52620645</v>
      </c>
      <c r="V605" s="28">
        <v>1.2725854999999999</v>
      </c>
      <c r="W605" s="28">
        <v>21.262266</v>
      </c>
      <c r="X605" s="28">
        <v>21.480189929999998</v>
      </c>
      <c r="Y605" s="28">
        <v>26.136012280000003</v>
      </c>
      <c r="Z605" s="28">
        <v>4.9024381300000002</v>
      </c>
      <c r="AA605" s="28">
        <v>285.85069611</v>
      </c>
      <c r="AB605" s="28">
        <v>77.06740142000001</v>
      </c>
      <c r="AC605" s="28">
        <v>0</v>
      </c>
      <c r="AD605" s="28">
        <v>0</v>
      </c>
      <c r="AE605" s="28">
        <v>0</v>
      </c>
      <c r="AF605" s="28">
        <v>0</v>
      </c>
      <c r="AG605" s="28">
        <v>19.879290409999999</v>
      </c>
      <c r="AH605" s="28">
        <v>19.879290409999999</v>
      </c>
      <c r="AI605" s="28">
        <v>0</v>
      </c>
      <c r="AJ605" s="28">
        <v>0</v>
      </c>
      <c r="AK605" s="28">
        <v>19.879290409999999</v>
      </c>
      <c r="AL605" s="28">
        <v>13.5100005</v>
      </c>
      <c r="AM605" s="28">
        <v>13.5100005</v>
      </c>
      <c r="AN605" s="28">
        <v>0</v>
      </c>
      <c r="AO605" s="28">
        <v>0</v>
      </c>
      <c r="AP605" s="28">
        <v>12.027537730000001</v>
      </c>
      <c r="AQ605" s="28">
        <v>12.027537730000001</v>
      </c>
      <c r="AR605" s="28">
        <v>0</v>
      </c>
      <c r="AS605" s="28">
        <v>19.705069999999999</v>
      </c>
      <c r="AT605" s="28">
        <v>45.242608230000002</v>
      </c>
      <c r="AU605" s="28">
        <v>51.704083600000004</v>
      </c>
      <c r="AV605" s="28">
        <v>105.58959637000001</v>
      </c>
      <c r="AW605" s="28">
        <v>157.29367997000003</v>
      </c>
      <c r="AX605" s="28">
        <v>52.533318130000005</v>
      </c>
      <c r="AY605" s="28">
        <v>6.4208033799999997</v>
      </c>
      <c r="AZ605" s="27">
        <v>98.339558460000035</v>
      </c>
      <c r="BA605" s="15"/>
    </row>
    <row r="606" spans="2:53" x14ac:dyDescent="0.2">
      <c r="B606" s="18" t="s">
        <v>744</v>
      </c>
      <c r="C606" s="28">
        <v>30.267341679999998</v>
      </c>
      <c r="D606" s="28">
        <v>22.803314059999998</v>
      </c>
      <c r="E606" s="28">
        <v>15.89005002</v>
      </c>
      <c r="F606" s="28">
        <v>6.3097411299999999</v>
      </c>
      <c r="G606" s="28">
        <v>0.60352291000000002</v>
      </c>
      <c r="H606" s="28">
        <v>7.4640276200000004</v>
      </c>
      <c r="I606" s="28">
        <v>3.76964481</v>
      </c>
      <c r="J606" s="28">
        <v>0.88611238999999997</v>
      </c>
      <c r="K606" s="28">
        <v>2.5760925800000001</v>
      </c>
      <c r="L606" s="28">
        <v>0.23217784</v>
      </c>
      <c r="M606" s="28">
        <v>136.08813230999999</v>
      </c>
      <c r="N606" s="28">
        <v>135.936995</v>
      </c>
      <c r="O606" s="28">
        <v>0.15113731</v>
      </c>
      <c r="P606" s="28">
        <v>0</v>
      </c>
      <c r="Q606" s="28">
        <v>0</v>
      </c>
      <c r="R606" s="28">
        <v>166.35547398999998</v>
      </c>
      <c r="S606" s="28">
        <v>76.945480840000002</v>
      </c>
      <c r="T606" s="28">
        <v>8.8239396900000013</v>
      </c>
      <c r="U606" s="28">
        <v>6.0962889200000001</v>
      </c>
      <c r="V606" s="28">
        <v>0</v>
      </c>
      <c r="W606" s="28">
        <v>0</v>
      </c>
      <c r="X606" s="28">
        <v>7.4270851100000002</v>
      </c>
      <c r="Y606" s="28">
        <v>4.7262721500000007</v>
      </c>
      <c r="Z606" s="28">
        <v>0.35528328000000003</v>
      </c>
      <c r="AA606" s="28">
        <v>104.37434999</v>
      </c>
      <c r="AB606" s="28">
        <v>61.98112399999998</v>
      </c>
      <c r="AC606" s="28">
        <v>0</v>
      </c>
      <c r="AD606" s="28">
        <v>0</v>
      </c>
      <c r="AE606" s="28">
        <v>0</v>
      </c>
      <c r="AF606" s="28">
        <v>0</v>
      </c>
      <c r="AG606" s="28">
        <v>0</v>
      </c>
      <c r="AH606" s="28">
        <v>0</v>
      </c>
      <c r="AI606" s="28">
        <v>0</v>
      </c>
      <c r="AJ606" s="28">
        <v>0.24721012000000001</v>
      </c>
      <c r="AK606" s="28">
        <v>0.24721012000000001</v>
      </c>
      <c r="AL606" s="28">
        <v>25.99066466</v>
      </c>
      <c r="AM606" s="28">
        <v>25.99066466</v>
      </c>
      <c r="AN606" s="28">
        <v>0</v>
      </c>
      <c r="AO606" s="28">
        <v>0</v>
      </c>
      <c r="AP606" s="28">
        <v>0.35528324</v>
      </c>
      <c r="AQ606" s="28">
        <v>0.35528324</v>
      </c>
      <c r="AR606" s="28">
        <v>0</v>
      </c>
      <c r="AS606" s="28">
        <v>0</v>
      </c>
      <c r="AT606" s="28">
        <v>26.345947899999999</v>
      </c>
      <c r="AU606" s="28">
        <v>35.882386219999979</v>
      </c>
      <c r="AV606" s="28">
        <v>21.17056264</v>
      </c>
      <c r="AW606" s="28">
        <v>57.052948859999979</v>
      </c>
      <c r="AX606" s="28">
        <v>3.5631002200000004</v>
      </c>
      <c r="AY606" s="28">
        <v>5.0852178700000001</v>
      </c>
      <c r="AZ606" s="27">
        <v>48.404630769999976</v>
      </c>
      <c r="BA606" s="15"/>
    </row>
    <row r="607" spans="2:53" x14ac:dyDescent="0.2">
      <c r="B607" s="18" t="s">
        <v>745</v>
      </c>
      <c r="C607" s="28">
        <v>215.02569258</v>
      </c>
      <c r="D607" s="28">
        <v>142.81749268999999</v>
      </c>
      <c r="E607" s="28">
        <v>72.484149079999995</v>
      </c>
      <c r="F607" s="28">
        <v>66.938309829999994</v>
      </c>
      <c r="G607" s="28">
        <v>3.3950337799999999</v>
      </c>
      <c r="H607" s="28">
        <v>72.208199890000003</v>
      </c>
      <c r="I607" s="28">
        <v>27.939178769999998</v>
      </c>
      <c r="J607" s="28">
        <v>18.10989322</v>
      </c>
      <c r="K607" s="28">
        <v>24.898498920000002</v>
      </c>
      <c r="L607" s="28">
        <v>1.2606289799999999</v>
      </c>
      <c r="M607" s="28">
        <v>428.67693700000001</v>
      </c>
      <c r="N607" s="28">
        <v>427.54250500000001</v>
      </c>
      <c r="O607" s="28">
        <v>1.1344320000000001</v>
      </c>
      <c r="P607" s="28">
        <v>0</v>
      </c>
      <c r="Q607" s="28">
        <v>0</v>
      </c>
      <c r="R607" s="28">
        <v>643.70262958000001</v>
      </c>
      <c r="S607" s="28">
        <v>184.22513542999999</v>
      </c>
      <c r="T607" s="28">
        <v>14.040354039999999</v>
      </c>
      <c r="U607" s="28">
        <v>22.45757781</v>
      </c>
      <c r="V607" s="28">
        <v>0</v>
      </c>
      <c r="W607" s="28">
        <v>0</v>
      </c>
      <c r="X607" s="28">
        <v>15.753213580000001</v>
      </c>
      <c r="Y607" s="28">
        <v>55.213126989999999</v>
      </c>
      <c r="Z607" s="28">
        <v>17.561561749999999</v>
      </c>
      <c r="AA607" s="28">
        <v>309.25096960000002</v>
      </c>
      <c r="AB607" s="28">
        <v>334.45165997999999</v>
      </c>
      <c r="AC607" s="28">
        <v>0</v>
      </c>
      <c r="AD607" s="28">
        <v>0</v>
      </c>
      <c r="AE607" s="28">
        <v>0</v>
      </c>
      <c r="AF607" s="28">
        <v>0</v>
      </c>
      <c r="AG607" s="28">
        <v>10.546934449999998</v>
      </c>
      <c r="AH607" s="28">
        <v>10.546934449999998</v>
      </c>
      <c r="AI607" s="28">
        <v>0</v>
      </c>
      <c r="AJ607" s="28">
        <v>1.53800889</v>
      </c>
      <c r="AK607" s="28">
        <v>12.084943339999999</v>
      </c>
      <c r="AL607" s="28">
        <v>152.33071257</v>
      </c>
      <c r="AM607" s="28">
        <v>152.33071257</v>
      </c>
      <c r="AN607" s="28">
        <v>0</v>
      </c>
      <c r="AO607" s="28">
        <v>0</v>
      </c>
      <c r="AP607" s="28">
        <v>59.289760649999998</v>
      </c>
      <c r="AQ607" s="28">
        <v>59.289760649999998</v>
      </c>
      <c r="AR607" s="28">
        <v>0</v>
      </c>
      <c r="AS607" s="28">
        <v>0</v>
      </c>
      <c r="AT607" s="28">
        <v>211.62047322000001</v>
      </c>
      <c r="AU607" s="28">
        <v>134.91613009999998</v>
      </c>
      <c r="AV607" s="28">
        <v>254.84604664</v>
      </c>
      <c r="AW607" s="28">
        <v>389.76217673999997</v>
      </c>
      <c r="AX607" s="28">
        <v>63.340468289999997</v>
      </c>
      <c r="AY607" s="28">
        <v>0</v>
      </c>
      <c r="AZ607" s="27">
        <v>326.42170844999998</v>
      </c>
      <c r="BA607" s="15"/>
    </row>
    <row r="608" spans="2:53" x14ac:dyDescent="0.2">
      <c r="B608" s="18" t="s">
        <v>746</v>
      </c>
      <c r="C608" s="28">
        <v>717.43353619000004</v>
      </c>
      <c r="D608" s="28">
        <v>578.40762296000003</v>
      </c>
      <c r="E608" s="28">
        <v>215.91304138999999</v>
      </c>
      <c r="F608" s="28">
        <v>353.46667186000002</v>
      </c>
      <c r="G608" s="28">
        <v>9.0279097100000012</v>
      </c>
      <c r="H608" s="28">
        <v>139.02591323000001</v>
      </c>
      <c r="I608" s="28">
        <v>80.513169840000003</v>
      </c>
      <c r="J608" s="28">
        <v>44.844189749999998</v>
      </c>
      <c r="K608" s="28">
        <v>12.116102189999999</v>
      </c>
      <c r="L608" s="28">
        <v>1.55245145</v>
      </c>
      <c r="M608" s="28">
        <v>475.55103600000001</v>
      </c>
      <c r="N608" s="28">
        <v>475.55103600000001</v>
      </c>
      <c r="O608" s="28">
        <v>0</v>
      </c>
      <c r="P608" s="28">
        <v>0</v>
      </c>
      <c r="Q608" s="28">
        <v>0</v>
      </c>
      <c r="R608" s="28">
        <v>1192.9845721900001</v>
      </c>
      <c r="S608" s="28">
        <v>348.28225085000003</v>
      </c>
      <c r="T608" s="28">
        <v>71.41205472</v>
      </c>
      <c r="U608" s="28">
        <v>121.15472533000001</v>
      </c>
      <c r="V608" s="28">
        <v>0</v>
      </c>
      <c r="W608" s="28">
        <v>75.213500069999995</v>
      </c>
      <c r="X608" s="28">
        <v>53.888552799999999</v>
      </c>
      <c r="Y608" s="28">
        <v>51.561036979999997</v>
      </c>
      <c r="Z608" s="28">
        <v>2.0235609999999999</v>
      </c>
      <c r="AA608" s="28">
        <v>723.53568174999998</v>
      </c>
      <c r="AB608" s="28">
        <v>469.44889044000013</v>
      </c>
      <c r="AC608" s="28">
        <v>0</v>
      </c>
      <c r="AD608" s="28">
        <v>0</v>
      </c>
      <c r="AE608" s="28">
        <v>0</v>
      </c>
      <c r="AF608" s="28">
        <v>0</v>
      </c>
      <c r="AG608" s="28">
        <v>0</v>
      </c>
      <c r="AH608" s="28">
        <v>0</v>
      </c>
      <c r="AI608" s="28">
        <v>0</v>
      </c>
      <c r="AJ608" s="28">
        <v>0</v>
      </c>
      <c r="AK608" s="28">
        <v>0</v>
      </c>
      <c r="AL608" s="28">
        <v>161.65323755999998</v>
      </c>
      <c r="AM608" s="28">
        <v>161.65323755999998</v>
      </c>
      <c r="AN608" s="28">
        <v>0</v>
      </c>
      <c r="AO608" s="28">
        <v>0</v>
      </c>
      <c r="AP608" s="28">
        <v>9.9735999999999994</v>
      </c>
      <c r="AQ608" s="28">
        <v>9.9735999999999994</v>
      </c>
      <c r="AR608" s="28">
        <v>0</v>
      </c>
      <c r="AS608" s="28">
        <v>0</v>
      </c>
      <c r="AT608" s="28">
        <v>171.62683755999998</v>
      </c>
      <c r="AU608" s="28">
        <v>297.82205288000011</v>
      </c>
      <c r="AV608" s="28">
        <v>1047.00677217</v>
      </c>
      <c r="AW608" s="28">
        <v>1344.82882505</v>
      </c>
      <c r="AX608" s="28">
        <v>0</v>
      </c>
      <c r="AY608" s="28">
        <v>0</v>
      </c>
      <c r="AZ608" s="27">
        <v>1344.82882505</v>
      </c>
      <c r="BA608" s="15"/>
    </row>
    <row r="609" spans="2:53" x14ac:dyDescent="0.2">
      <c r="B609" s="18" t="s">
        <v>747</v>
      </c>
      <c r="C609" s="28">
        <v>22.121233539999999</v>
      </c>
      <c r="D609" s="28">
        <v>10.68383025</v>
      </c>
      <c r="E609" s="28">
        <v>8.3821361899999989</v>
      </c>
      <c r="F609" s="28">
        <v>1.99930889</v>
      </c>
      <c r="G609" s="28">
        <v>0.30238516999999998</v>
      </c>
      <c r="H609" s="28">
        <v>11.437403289999999</v>
      </c>
      <c r="I609" s="28">
        <v>2.2042237299999998</v>
      </c>
      <c r="J609" s="28">
        <v>0.86216300000000001</v>
      </c>
      <c r="K609" s="28">
        <v>4.4968775000000001</v>
      </c>
      <c r="L609" s="28">
        <v>3.8741390600000001</v>
      </c>
      <c r="M609" s="28">
        <v>102.62746180000001</v>
      </c>
      <c r="N609" s="28">
        <v>101.177316</v>
      </c>
      <c r="O609" s="28">
        <v>1.4501458</v>
      </c>
      <c r="P609" s="28">
        <v>0</v>
      </c>
      <c r="Q609" s="28">
        <v>0</v>
      </c>
      <c r="R609" s="28">
        <v>124.74869534000001</v>
      </c>
      <c r="S609" s="28">
        <v>68.271781010000012</v>
      </c>
      <c r="T609" s="28">
        <v>2.7685319399999999</v>
      </c>
      <c r="U609" s="28">
        <v>9.4690076699999999</v>
      </c>
      <c r="V609" s="28">
        <v>0</v>
      </c>
      <c r="W609" s="28">
        <v>2.8605026200000001</v>
      </c>
      <c r="X609" s="28">
        <v>0.98155403000000008</v>
      </c>
      <c r="Y609" s="28">
        <v>7.2343215999999995</v>
      </c>
      <c r="Z609" s="28">
        <v>2.7418919999999999E-2</v>
      </c>
      <c r="AA609" s="28">
        <v>91.613117790000018</v>
      </c>
      <c r="AB609" s="28">
        <v>33.135577549999994</v>
      </c>
      <c r="AC609" s="28">
        <v>0</v>
      </c>
      <c r="AD609" s="28">
        <v>0</v>
      </c>
      <c r="AE609" s="28">
        <v>0</v>
      </c>
      <c r="AF609" s="28">
        <v>0</v>
      </c>
      <c r="AG609" s="28">
        <v>3.4441925000000002</v>
      </c>
      <c r="AH609" s="28">
        <v>3.4441925000000002</v>
      </c>
      <c r="AI609" s="28">
        <v>0</v>
      </c>
      <c r="AJ609" s="28">
        <v>0</v>
      </c>
      <c r="AK609" s="28">
        <v>3.4441925000000002</v>
      </c>
      <c r="AL609" s="28">
        <v>15.975697039999998</v>
      </c>
      <c r="AM609" s="28">
        <v>15.975697039999998</v>
      </c>
      <c r="AN609" s="28">
        <v>0</v>
      </c>
      <c r="AO609" s="28">
        <v>0</v>
      </c>
      <c r="AP609" s="28">
        <v>0.66959999999999997</v>
      </c>
      <c r="AQ609" s="28">
        <v>0.66959999999999997</v>
      </c>
      <c r="AR609" s="28">
        <v>0</v>
      </c>
      <c r="AS609" s="28">
        <v>0</v>
      </c>
      <c r="AT609" s="28">
        <v>16.645297039999999</v>
      </c>
      <c r="AU609" s="28">
        <v>19.934473009999994</v>
      </c>
      <c r="AV609" s="28">
        <v>32.188598939999999</v>
      </c>
      <c r="AW609" s="28">
        <v>52.123071949999996</v>
      </c>
      <c r="AX609" s="28">
        <v>0</v>
      </c>
      <c r="AY609" s="28">
        <v>6.8562304100000002</v>
      </c>
      <c r="AZ609" s="27">
        <v>45.266841539999994</v>
      </c>
      <c r="BA609" s="15"/>
    </row>
    <row r="610" spans="2:53" x14ac:dyDescent="0.2">
      <c r="B610" s="18" t="s">
        <v>748</v>
      </c>
      <c r="C610" s="28">
        <v>12.455121470000002</v>
      </c>
      <c r="D610" s="28">
        <v>9.3427305300000008</v>
      </c>
      <c r="E610" s="28">
        <v>6.9184822799999992</v>
      </c>
      <c r="F610" s="28">
        <v>2.0703360000000002</v>
      </c>
      <c r="G610" s="28">
        <v>0.35391224999999998</v>
      </c>
      <c r="H610" s="28">
        <v>3.1123909400000001</v>
      </c>
      <c r="I610" s="28">
        <v>1.24215469</v>
      </c>
      <c r="J610" s="28">
        <v>0.88971665</v>
      </c>
      <c r="K610" s="28">
        <v>0.406615</v>
      </c>
      <c r="L610" s="28">
        <v>0.57390459999999999</v>
      </c>
      <c r="M610" s="28">
        <v>79.297387000000001</v>
      </c>
      <c r="N610" s="28">
        <v>79.297387000000001</v>
      </c>
      <c r="O610" s="28">
        <v>0</v>
      </c>
      <c r="P610" s="28">
        <v>0</v>
      </c>
      <c r="Q610" s="28">
        <v>0</v>
      </c>
      <c r="R610" s="28">
        <v>91.752508470000009</v>
      </c>
      <c r="S610" s="28">
        <v>56.554134770000005</v>
      </c>
      <c r="T610" s="28">
        <v>3.7764859700000004</v>
      </c>
      <c r="U610" s="28">
        <v>3.39028258</v>
      </c>
      <c r="V610" s="28">
        <v>0</v>
      </c>
      <c r="W610" s="28">
        <v>0</v>
      </c>
      <c r="X610" s="28">
        <v>7.7856146700000002</v>
      </c>
      <c r="Y610" s="28">
        <v>3.13374555</v>
      </c>
      <c r="Z610" s="28">
        <v>0.27307071999999999</v>
      </c>
      <c r="AA610" s="28">
        <v>74.913334260000013</v>
      </c>
      <c r="AB610" s="28">
        <v>16.839174209999996</v>
      </c>
      <c r="AC610" s="28">
        <v>0</v>
      </c>
      <c r="AD610" s="28">
        <v>0</v>
      </c>
      <c r="AE610" s="28">
        <v>0</v>
      </c>
      <c r="AF610" s="28">
        <v>0</v>
      </c>
      <c r="AG610" s="28">
        <v>0</v>
      </c>
      <c r="AH610" s="28">
        <v>0</v>
      </c>
      <c r="AI610" s="28">
        <v>0</v>
      </c>
      <c r="AJ610" s="28">
        <v>0</v>
      </c>
      <c r="AK610" s="28">
        <v>0</v>
      </c>
      <c r="AL610" s="28">
        <v>8.15699431</v>
      </c>
      <c r="AM610" s="28">
        <v>8.15699431</v>
      </c>
      <c r="AN610" s="28">
        <v>0</v>
      </c>
      <c r="AO610" s="28">
        <v>0</v>
      </c>
      <c r="AP610" s="28">
        <v>1.2358155500000001</v>
      </c>
      <c r="AQ610" s="28">
        <v>1.2358155500000001</v>
      </c>
      <c r="AR610" s="28">
        <v>0</v>
      </c>
      <c r="AS610" s="28">
        <v>0</v>
      </c>
      <c r="AT610" s="28">
        <v>9.3928098599999998</v>
      </c>
      <c r="AU610" s="28">
        <v>7.4463643499999961</v>
      </c>
      <c r="AV610" s="28">
        <v>63.889422959999997</v>
      </c>
      <c r="AW610" s="28">
        <v>71.335787310000001</v>
      </c>
      <c r="AX610" s="28">
        <v>0</v>
      </c>
      <c r="AY610" s="28">
        <v>9.0960483399999994</v>
      </c>
      <c r="AZ610" s="27">
        <v>62.239738970000005</v>
      </c>
      <c r="BA610" s="15"/>
    </row>
    <row r="611" spans="2:53" x14ac:dyDescent="0.2">
      <c r="B611" s="18" t="s">
        <v>565</v>
      </c>
      <c r="C611" s="28">
        <v>42.370701249999996</v>
      </c>
      <c r="D611" s="28">
        <v>26.881169249999999</v>
      </c>
      <c r="E611" s="28">
        <v>15.088927379999999</v>
      </c>
      <c r="F611" s="28">
        <v>10.884954609999999</v>
      </c>
      <c r="G611" s="28">
        <v>0.90728726000000004</v>
      </c>
      <c r="H611" s="28">
        <v>15.489532000000001</v>
      </c>
      <c r="I611" s="28">
        <v>6.7252594500000002</v>
      </c>
      <c r="J611" s="28">
        <v>1.3586770500000001</v>
      </c>
      <c r="K611" s="28">
        <v>7.4055955000000004</v>
      </c>
      <c r="L611" s="28">
        <v>0</v>
      </c>
      <c r="M611" s="28">
        <v>114.5983799</v>
      </c>
      <c r="N611" s="28">
        <v>114.357767</v>
      </c>
      <c r="O611" s="28">
        <v>0.24061289999999999</v>
      </c>
      <c r="P611" s="28">
        <v>0</v>
      </c>
      <c r="Q611" s="28">
        <v>0</v>
      </c>
      <c r="R611" s="28">
        <v>156.96908114999999</v>
      </c>
      <c r="S611" s="28">
        <v>71.325548709999993</v>
      </c>
      <c r="T611" s="28">
        <v>6.0944130400000001</v>
      </c>
      <c r="U611" s="28">
        <v>9.9431839600000007</v>
      </c>
      <c r="V611" s="28">
        <v>0</v>
      </c>
      <c r="W611" s="28">
        <v>0</v>
      </c>
      <c r="X611" s="28">
        <v>2.5261209300000003</v>
      </c>
      <c r="Y611" s="28">
        <v>8.0769419500000001</v>
      </c>
      <c r="Z611" s="28">
        <v>1.6474168300000001</v>
      </c>
      <c r="AA611" s="28">
        <v>99.613625420000005</v>
      </c>
      <c r="AB611" s="28">
        <v>57.355455729999989</v>
      </c>
      <c r="AC611" s="28">
        <v>0</v>
      </c>
      <c r="AD611" s="28">
        <v>0</v>
      </c>
      <c r="AE611" s="28">
        <v>0</v>
      </c>
      <c r="AF611" s="28">
        <v>0</v>
      </c>
      <c r="AG611" s="28">
        <v>0</v>
      </c>
      <c r="AH611" s="28">
        <v>0</v>
      </c>
      <c r="AI611" s="28">
        <v>0</v>
      </c>
      <c r="AJ611" s="28">
        <v>0</v>
      </c>
      <c r="AK611" s="28">
        <v>0</v>
      </c>
      <c r="AL611" s="28">
        <v>25.72204816</v>
      </c>
      <c r="AM611" s="28">
        <v>25.72204816</v>
      </c>
      <c r="AN611" s="28">
        <v>0</v>
      </c>
      <c r="AO611" s="28">
        <v>0</v>
      </c>
      <c r="AP611" s="28">
        <v>5.9465180000000002</v>
      </c>
      <c r="AQ611" s="28">
        <v>5.9465180000000002</v>
      </c>
      <c r="AR611" s="28">
        <v>0</v>
      </c>
      <c r="AS611" s="28">
        <v>0</v>
      </c>
      <c r="AT611" s="28">
        <v>31.668566160000001</v>
      </c>
      <c r="AU611" s="28">
        <v>25.686889569999988</v>
      </c>
      <c r="AV611" s="28">
        <v>30.183835239999997</v>
      </c>
      <c r="AW611" s="28">
        <v>55.870724809999984</v>
      </c>
      <c r="AX611" s="28">
        <v>0</v>
      </c>
      <c r="AY611" s="28">
        <v>0.77563652999999999</v>
      </c>
      <c r="AZ611" s="27">
        <v>55.095088279999985</v>
      </c>
      <c r="BA611" s="15"/>
    </row>
    <row r="612" spans="2:53" x14ac:dyDescent="0.2">
      <c r="B612" s="18" t="s">
        <v>749</v>
      </c>
      <c r="C612" s="28">
        <v>56.797545329999998</v>
      </c>
      <c r="D612" s="28">
        <v>50.833159709999997</v>
      </c>
      <c r="E612" s="28">
        <v>41.82292082</v>
      </c>
      <c r="F612" s="28">
        <v>7.9753232900000004</v>
      </c>
      <c r="G612" s="28">
        <v>1.0349155999999999</v>
      </c>
      <c r="H612" s="28">
        <v>5.9643856199999998</v>
      </c>
      <c r="I612" s="28">
        <v>3.1027878599999998</v>
      </c>
      <c r="J612" s="28">
        <v>1.8522569600000001</v>
      </c>
      <c r="K612" s="28">
        <v>0.91891263000000001</v>
      </c>
      <c r="L612" s="28">
        <v>9.0428170000000002E-2</v>
      </c>
      <c r="M612" s="28">
        <v>128.58813122000001</v>
      </c>
      <c r="N612" s="28">
        <v>127.900932</v>
      </c>
      <c r="O612" s="28">
        <v>0</v>
      </c>
      <c r="P612" s="28">
        <v>0.15082395000000001</v>
      </c>
      <c r="Q612" s="28">
        <v>0.53637527000000007</v>
      </c>
      <c r="R612" s="28">
        <v>185.38567655</v>
      </c>
      <c r="S612" s="28">
        <v>57.762343610000002</v>
      </c>
      <c r="T612" s="28">
        <v>10.939724570000001</v>
      </c>
      <c r="U612" s="28">
        <v>6.3671152099999997</v>
      </c>
      <c r="V612" s="28">
        <v>0</v>
      </c>
      <c r="W612" s="28">
        <v>4.9495260400000003</v>
      </c>
      <c r="X612" s="28">
        <v>11.40650967</v>
      </c>
      <c r="Y612" s="28">
        <v>5.4194939800000004</v>
      </c>
      <c r="Z612" s="28">
        <v>0.53279575000000001</v>
      </c>
      <c r="AA612" s="28">
        <v>97.377508829999996</v>
      </c>
      <c r="AB612" s="28">
        <v>88.008167720000003</v>
      </c>
      <c r="AC612" s="28">
        <v>0</v>
      </c>
      <c r="AD612" s="28">
        <v>0</v>
      </c>
      <c r="AE612" s="28">
        <v>0</v>
      </c>
      <c r="AF612" s="28">
        <v>0</v>
      </c>
      <c r="AG612" s="28">
        <v>0</v>
      </c>
      <c r="AH612" s="28">
        <v>0</v>
      </c>
      <c r="AI612" s="28">
        <v>0</v>
      </c>
      <c r="AJ612" s="28">
        <v>0</v>
      </c>
      <c r="AK612" s="28">
        <v>0</v>
      </c>
      <c r="AL612" s="28">
        <v>16.605905960000001</v>
      </c>
      <c r="AM612" s="28">
        <v>16.605905960000001</v>
      </c>
      <c r="AN612" s="28">
        <v>0</v>
      </c>
      <c r="AO612" s="28">
        <v>0</v>
      </c>
      <c r="AP612" s="28">
        <v>4.0961401200000003</v>
      </c>
      <c r="AQ612" s="28">
        <v>4.0961401200000003</v>
      </c>
      <c r="AR612" s="28">
        <v>0</v>
      </c>
      <c r="AS612" s="28">
        <v>0</v>
      </c>
      <c r="AT612" s="28">
        <v>20.702046080000002</v>
      </c>
      <c r="AU612" s="28">
        <v>67.306121640000001</v>
      </c>
      <c r="AV612" s="28">
        <v>34.504458999999997</v>
      </c>
      <c r="AW612" s="28">
        <v>101.81058064</v>
      </c>
      <c r="AX612" s="28">
        <v>0</v>
      </c>
      <c r="AY612" s="28">
        <v>0</v>
      </c>
      <c r="AZ612" s="27">
        <v>101.81058064</v>
      </c>
      <c r="BA612" s="15"/>
    </row>
    <row r="613" spans="2:53" x14ac:dyDescent="0.2">
      <c r="B613" s="18" t="s">
        <v>750</v>
      </c>
      <c r="C613" s="28">
        <v>166.69944964000001</v>
      </c>
      <c r="D613" s="28">
        <v>86.119818670000015</v>
      </c>
      <c r="E613" s="28">
        <v>37.694325760000005</v>
      </c>
      <c r="F613" s="28">
        <v>45.897549090000005</v>
      </c>
      <c r="G613" s="28">
        <v>2.52794382</v>
      </c>
      <c r="H613" s="28">
        <v>80.579630970000011</v>
      </c>
      <c r="I613" s="28">
        <v>16.768844859999998</v>
      </c>
      <c r="J613" s="28">
        <v>12.34790302</v>
      </c>
      <c r="K613" s="28">
        <v>36.731205209999999</v>
      </c>
      <c r="L613" s="28">
        <v>14.731677880000001</v>
      </c>
      <c r="M613" s="28">
        <v>558.22782400000006</v>
      </c>
      <c r="N613" s="28">
        <v>558.22782400000006</v>
      </c>
      <c r="O613" s="28">
        <v>0</v>
      </c>
      <c r="P613" s="28">
        <v>0</v>
      </c>
      <c r="Q613" s="28">
        <v>0</v>
      </c>
      <c r="R613" s="28">
        <v>724.92727364000007</v>
      </c>
      <c r="S613" s="28">
        <v>235.92061412000001</v>
      </c>
      <c r="T613" s="28">
        <v>39.698352310000004</v>
      </c>
      <c r="U613" s="28">
        <v>54.782534049999995</v>
      </c>
      <c r="V613" s="28">
        <v>0</v>
      </c>
      <c r="W613" s="28">
        <v>1.4807763799999998</v>
      </c>
      <c r="X613" s="28">
        <v>54.737838570000001</v>
      </c>
      <c r="Y613" s="28">
        <v>192.14665334</v>
      </c>
      <c r="Z613" s="28">
        <v>8.0774062000000004</v>
      </c>
      <c r="AA613" s="28">
        <v>586.84417497000004</v>
      </c>
      <c r="AB613" s="28">
        <v>138.08309867000003</v>
      </c>
      <c r="AC613" s="28">
        <v>0</v>
      </c>
      <c r="AD613" s="28">
        <v>0</v>
      </c>
      <c r="AE613" s="28">
        <v>0</v>
      </c>
      <c r="AF613" s="28">
        <v>0</v>
      </c>
      <c r="AG613" s="28">
        <v>0</v>
      </c>
      <c r="AH613" s="28">
        <v>0</v>
      </c>
      <c r="AI613" s="28">
        <v>0</v>
      </c>
      <c r="AJ613" s="28">
        <v>0</v>
      </c>
      <c r="AK613" s="28">
        <v>0</v>
      </c>
      <c r="AL613" s="28">
        <v>85.93573606999999</v>
      </c>
      <c r="AM613" s="28">
        <v>85.93573606999999</v>
      </c>
      <c r="AN613" s="28">
        <v>0</v>
      </c>
      <c r="AO613" s="28">
        <v>0</v>
      </c>
      <c r="AP613" s="28">
        <v>8.5032087000000001</v>
      </c>
      <c r="AQ613" s="28">
        <v>8.5032087000000001</v>
      </c>
      <c r="AR613" s="28">
        <v>0</v>
      </c>
      <c r="AS613" s="28">
        <v>0</v>
      </c>
      <c r="AT613" s="28">
        <v>94.438944769999992</v>
      </c>
      <c r="AU613" s="28">
        <v>43.644153900000035</v>
      </c>
      <c r="AV613" s="28">
        <v>349.535662</v>
      </c>
      <c r="AW613" s="28">
        <v>393.17981590000005</v>
      </c>
      <c r="AX613" s="28">
        <v>0</v>
      </c>
      <c r="AY613" s="28">
        <v>1.9862444099999998</v>
      </c>
      <c r="AZ613" s="27">
        <v>391.19357149000007</v>
      </c>
      <c r="BA613" s="15"/>
    </row>
    <row r="614" spans="2:53" x14ac:dyDescent="0.2">
      <c r="B614" s="18" t="s">
        <v>528</v>
      </c>
      <c r="C614" s="28">
        <v>215.61419491999999</v>
      </c>
      <c r="D614" s="28">
        <v>182.34919779000001</v>
      </c>
      <c r="E614" s="28">
        <v>73.592831050000001</v>
      </c>
      <c r="F614" s="28">
        <v>106.40479578</v>
      </c>
      <c r="G614" s="28">
        <v>2.3515709600000001</v>
      </c>
      <c r="H614" s="28">
        <v>33.264997129999998</v>
      </c>
      <c r="I614" s="28">
        <v>13.44031631</v>
      </c>
      <c r="J614" s="28">
        <v>14.210875029999999</v>
      </c>
      <c r="K614" s="28">
        <v>4.1484405899999999</v>
      </c>
      <c r="L614" s="28">
        <v>1.4653651999999999</v>
      </c>
      <c r="M614" s="28">
        <v>387.268034</v>
      </c>
      <c r="N614" s="28">
        <v>383.48703399999999</v>
      </c>
      <c r="O614" s="28">
        <v>3.7810000000000001</v>
      </c>
      <c r="P614" s="28">
        <v>0</v>
      </c>
      <c r="Q614" s="28">
        <v>0</v>
      </c>
      <c r="R614" s="28">
        <v>602.88222891999999</v>
      </c>
      <c r="S614" s="28">
        <v>150.34769496000001</v>
      </c>
      <c r="T614" s="28">
        <v>25.575980100000002</v>
      </c>
      <c r="U614" s="28">
        <v>35.237038549999994</v>
      </c>
      <c r="V614" s="28">
        <v>0</v>
      </c>
      <c r="W614" s="28">
        <v>111.2413208</v>
      </c>
      <c r="X614" s="28">
        <v>48.070690020000001</v>
      </c>
      <c r="Y614" s="28">
        <v>22.018524500000002</v>
      </c>
      <c r="Z614" s="28">
        <v>5.0375861200000003</v>
      </c>
      <c r="AA614" s="28">
        <v>397.52883505</v>
      </c>
      <c r="AB614" s="28">
        <v>205.35339386999999</v>
      </c>
      <c r="AC614" s="28">
        <v>0</v>
      </c>
      <c r="AD614" s="28">
        <v>0</v>
      </c>
      <c r="AE614" s="28">
        <v>0</v>
      </c>
      <c r="AF614" s="28">
        <v>0</v>
      </c>
      <c r="AG614" s="28">
        <v>0</v>
      </c>
      <c r="AH614" s="28">
        <v>0</v>
      </c>
      <c r="AI614" s="28">
        <v>0</v>
      </c>
      <c r="AJ614" s="28">
        <v>0</v>
      </c>
      <c r="AK614" s="28">
        <v>0</v>
      </c>
      <c r="AL614" s="28">
        <v>42.571547330000001</v>
      </c>
      <c r="AM614" s="28">
        <v>42.571547330000001</v>
      </c>
      <c r="AN614" s="28">
        <v>0</v>
      </c>
      <c r="AO614" s="28">
        <v>0</v>
      </c>
      <c r="AP614" s="28">
        <v>26.034086670000001</v>
      </c>
      <c r="AQ614" s="28">
        <v>26.034086670000001</v>
      </c>
      <c r="AR614" s="28">
        <v>0</v>
      </c>
      <c r="AS614" s="28">
        <v>0</v>
      </c>
      <c r="AT614" s="28">
        <v>68.605634000000009</v>
      </c>
      <c r="AU614" s="28">
        <v>136.74775986999998</v>
      </c>
      <c r="AV614" s="28">
        <v>348.71721688000002</v>
      </c>
      <c r="AW614" s="28">
        <v>485.46497675000001</v>
      </c>
      <c r="AX614" s="28">
        <v>0</v>
      </c>
      <c r="AY614" s="28">
        <v>0</v>
      </c>
      <c r="AZ614" s="27">
        <v>485.46497675000001</v>
      </c>
      <c r="BA614" s="15"/>
    </row>
    <row r="615" spans="2:53" x14ac:dyDescent="0.2">
      <c r="B615" s="18" t="s">
        <v>751</v>
      </c>
      <c r="C615" s="28">
        <v>144.97662041999999</v>
      </c>
      <c r="D615" s="28">
        <v>90.340661069999996</v>
      </c>
      <c r="E615" s="28">
        <v>52.785607110000001</v>
      </c>
      <c r="F615" s="28">
        <v>35.563837649999996</v>
      </c>
      <c r="G615" s="28">
        <v>1.99121631</v>
      </c>
      <c r="H615" s="28">
        <v>54.635959349999993</v>
      </c>
      <c r="I615" s="28">
        <v>14.289709</v>
      </c>
      <c r="J615" s="28">
        <v>10.109459869999998</v>
      </c>
      <c r="K615" s="28">
        <v>28.55243625</v>
      </c>
      <c r="L615" s="28">
        <v>1.6843542300000001</v>
      </c>
      <c r="M615" s="28">
        <v>221.24991888</v>
      </c>
      <c r="N615" s="28">
        <v>219.15518700000001</v>
      </c>
      <c r="O615" s="28">
        <v>0.52473188000000004</v>
      </c>
      <c r="P615" s="28">
        <v>0</v>
      </c>
      <c r="Q615" s="28">
        <v>1.57</v>
      </c>
      <c r="R615" s="28">
        <v>366.22653930000001</v>
      </c>
      <c r="S615" s="28">
        <v>105.87468189000001</v>
      </c>
      <c r="T615" s="28">
        <v>12.363014039999999</v>
      </c>
      <c r="U615" s="28">
        <v>15.832856919999999</v>
      </c>
      <c r="V615" s="28">
        <v>0</v>
      </c>
      <c r="W615" s="28">
        <v>0</v>
      </c>
      <c r="X615" s="28">
        <v>16.500038870000001</v>
      </c>
      <c r="Y615" s="28">
        <v>46.907451270000003</v>
      </c>
      <c r="Z615" s="28">
        <v>3.3550036899999998</v>
      </c>
      <c r="AA615" s="28">
        <v>200.83304668</v>
      </c>
      <c r="AB615" s="28">
        <v>165.39349262000002</v>
      </c>
      <c r="AC615" s="28">
        <v>0</v>
      </c>
      <c r="AD615" s="28">
        <v>0</v>
      </c>
      <c r="AE615" s="28">
        <v>0</v>
      </c>
      <c r="AF615" s="28">
        <v>0</v>
      </c>
      <c r="AG615" s="28">
        <v>0</v>
      </c>
      <c r="AH615" s="28">
        <v>0</v>
      </c>
      <c r="AI615" s="28">
        <v>0</v>
      </c>
      <c r="AJ615" s="28">
        <v>30.001583910000001</v>
      </c>
      <c r="AK615" s="28">
        <v>30.001583910000001</v>
      </c>
      <c r="AL615" s="28">
        <v>44.661788009999995</v>
      </c>
      <c r="AM615" s="28">
        <v>44.661788009999995</v>
      </c>
      <c r="AN615" s="28">
        <v>0</v>
      </c>
      <c r="AO615" s="28">
        <v>0</v>
      </c>
      <c r="AP615" s="28">
        <v>18.572737699999998</v>
      </c>
      <c r="AQ615" s="28">
        <v>18.572737699999998</v>
      </c>
      <c r="AR615" s="28">
        <v>0</v>
      </c>
      <c r="AS615" s="28">
        <v>0</v>
      </c>
      <c r="AT615" s="28">
        <v>63.234525709999993</v>
      </c>
      <c r="AU615" s="28">
        <v>132.16055082000003</v>
      </c>
      <c r="AV615" s="28">
        <v>287.10851304000005</v>
      </c>
      <c r="AW615" s="28">
        <v>419.26906386000007</v>
      </c>
      <c r="AX615" s="28">
        <v>64.212550570000005</v>
      </c>
      <c r="AY615" s="28">
        <v>0</v>
      </c>
      <c r="AZ615" s="27">
        <v>355.05651329000005</v>
      </c>
      <c r="BA615" s="15"/>
    </row>
    <row r="616" spans="2:53" x14ac:dyDescent="0.2">
      <c r="B616" s="18" t="s">
        <v>752</v>
      </c>
      <c r="C616" s="28">
        <v>403.20749995999995</v>
      </c>
      <c r="D616" s="28">
        <v>312.00640118999996</v>
      </c>
      <c r="E616" s="28">
        <v>81.60032975</v>
      </c>
      <c r="F616" s="28">
        <v>225.23437898</v>
      </c>
      <c r="G616" s="28">
        <v>5.17169246</v>
      </c>
      <c r="H616" s="28">
        <v>91.201098770000002</v>
      </c>
      <c r="I616" s="28">
        <v>50.080171130000004</v>
      </c>
      <c r="J616" s="28">
        <v>18.251437489999997</v>
      </c>
      <c r="K616" s="28">
        <v>11.383501560000001</v>
      </c>
      <c r="L616" s="28">
        <v>11.48598859</v>
      </c>
      <c r="M616" s="28">
        <v>473.63743699999998</v>
      </c>
      <c r="N616" s="28">
        <v>473.63743699999998</v>
      </c>
      <c r="O616" s="28">
        <v>0</v>
      </c>
      <c r="P616" s="28">
        <v>0</v>
      </c>
      <c r="Q616" s="28">
        <v>0</v>
      </c>
      <c r="R616" s="28">
        <v>876.84493695999993</v>
      </c>
      <c r="S616" s="28">
        <v>401.74471383999997</v>
      </c>
      <c r="T616" s="28">
        <v>30.55086927</v>
      </c>
      <c r="U616" s="28">
        <v>44.891820380000006</v>
      </c>
      <c r="V616" s="28">
        <v>0</v>
      </c>
      <c r="W616" s="28">
        <v>0</v>
      </c>
      <c r="X616" s="28">
        <v>39.530665579999997</v>
      </c>
      <c r="Y616" s="28">
        <v>35.349146570000002</v>
      </c>
      <c r="Z616" s="28">
        <v>0</v>
      </c>
      <c r="AA616" s="28">
        <v>552.06721563999997</v>
      </c>
      <c r="AB616" s="28">
        <v>324.77772131999996</v>
      </c>
      <c r="AC616" s="28">
        <v>0</v>
      </c>
      <c r="AD616" s="28">
        <v>0</v>
      </c>
      <c r="AE616" s="28">
        <v>0</v>
      </c>
      <c r="AF616" s="28">
        <v>0</v>
      </c>
      <c r="AG616" s="28">
        <v>0</v>
      </c>
      <c r="AH616" s="28">
        <v>0</v>
      </c>
      <c r="AI616" s="28">
        <v>0</v>
      </c>
      <c r="AJ616" s="28">
        <v>0</v>
      </c>
      <c r="AK616" s="28">
        <v>0</v>
      </c>
      <c r="AL616" s="28">
        <v>109.80855889</v>
      </c>
      <c r="AM616" s="28">
        <v>109.80855889</v>
      </c>
      <c r="AN616" s="28">
        <v>0</v>
      </c>
      <c r="AO616" s="28">
        <v>0</v>
      </c>
      <c r="AP616" s="28">
        <v>0</v>
      </c>
      <c r="AQ616" s="28">
        <v>0</v>
      </c>
      <c r="AR616" s="28">
        <v>0</v>
      </c>
      <c r="AS616" s="28">
        <v>0</v>
      </c>
      <c r="AT616" s="28">
        <v>109.80855889</v>
      </c>
      <c r="AU616" s="28">
        <v>214.96916242999995</v>
      </c>
      <c r="AV616" s="28">
        <v>349.37669290999997</v>
      </c>
      <c r="AW616" s="28">
        <v>564.34585533999996</v>
      </c>
      <c r="AX616" s="28">
        <v>0</v>
      </c>
      <c r="AY616" s="28">
        <v>29.375355170000002</v>
      </c>
      <c r="AZ616" s="27">
        <v>534.97050016999992</v>
      </c>
      <c r="BA616" s="15"/>
    </row>
    <row r="617" spans="2:53" x14ac:dyDescent="0.2">
      <c r="B617" s="18" t="s">
        <v>753</v>
      </c>
      <c r="C617" s="28">
        <v>73.55628175999999</v>
      </c>
      <c r="D617" s="28">
        <v>61.396746829999998</v>
      </c>
      <c r="E617" s="28">
        <v>34.652062280000003</v>
      </c>
      <c r="F617" s="28">
        <v>25.904134940000002</v>
      </c>
      <c r="G617" s="28">
        <v>0.84054960999999995</v>
      </c>
      <c r="H617" s="28">
        <v>12.15953493</v>
      </c>
      <c r="I617" s="28">
        <v>5.72601066</v>
      </c>
      <c r="J617" s="28">
        <v>2.00582875</v>
      </c>
      <c r="K617" s="28">
        <v>3.5600253799999999</v>
      </c>
      <c r="L617" s="28">
        <v>0.86767013999999998</v>
      </c>
      <c r="M617" s="28">
        <v>111.48520947</v>
      </c>
      <c r="N617" s="28">
        <v>111.03581200000001</v>
      </c>
      <c r="O617" s="28">
        <v>0.25014156999999998</v>
      </c>
      <c r="P617" s="28">
        <v>0.19925589999999999</v>
      </c>
      <c r="Q617" s="28">
        <v>0</v>
      </c>
      <c r="R617" s="28">
        <v>185.04149122999999</v>
      </c>
      <c r="S617" s="28">
        <v>101.99328763</v>
      </c>
      <c r="T617" s="28">
        <v>8.1477344200000008</v>
      </c>
      <c r="U617" s="28">
        <v>11.404713810000001</v>
      </c>
      <c r="V617" s="28">
        <v>0</v>
      </c>
      <c r="W617" s="28">
        <v>0</v>
      </c>
      <c r="X617" s="28">
        <v>2.4224490200000002</v>
      </c>
      <c r="Y617" s="28">
        <v>17.13889021</v>
      </c>
      <c r="Z617" s="28">
        <v>1.65492617</v>
      </c>
      <c r="AA617" s="28">
        <v>142.76200126000003</v>
      </c>
      <c r="AB617" s="28">
        <v>42.279489969999958</v>
      </c>
      <c r="AC617" s="28">
        <v>0</v>
      </c>
      <c r="AD617" s="28">
        <v>0</v>
      </c>
      <c r="AE617" s="28">
        <v>0</v>
      </c>
      <c r="AF617" s="28">
        <v>0</v>
      </c>
      <c r="AG617" s="28">
        <v>6.5123471999999998</v>
      </c>
      <c r="AH617" s="28">
        <v>6.5123471999999998</v>
      </c>
      <c r="AI617" s="28">
        <v>0</v>
      </c>
      <c r="AJ617" s="28">
        <v>2.3921660299999998</v>
      </c>
      <c r="AK617" s="28">
        <v>8.9045132299999992</v>
      </c>
      <c r="AL617" s="28">
        <v>18.840714509999998</v>
      </c>
      <c r="AM617" s="28">
        <v>18.840714509999998</v>
      </c>
      <c r="AN617" s="28">
        <v>0</v>
      </c>
      <c r="AO617" s="28">
        <v>0</v>
      </c>
      <c r="AP617" s="28">
        <v>3.0719114599999999</v>
      </c>
      <c r="AQ617" s="28">
        <v>3.0719114599999999</v>
      </c>
      <c r="AR617" s="28">
        <v>0</v>
      </c>
      <c r="AS617" s="28">
        <v>0</v>
      </c>
      <c r="AT617" s="28">
        <v>21.912625969999997</v>
      </c>
      <c r="AU617" s="28">
        <v>29.27137722999996</v>
      </c>
      <c r="AV617" s="28">
        <v>124.56123449</v>
      </c>
      <c r="AW617" s="28">
        <v>153.83261171999996</v>
      </c>
      <c r="AX617" s="28">
        <v>0</v>
      </c>
      <c r="AY617" s="28">
        <v>10.35143356</v>
      </c>
      <c r="AZ617" s="27">
        <v>143.48117815999996</v>
      </c>
      <c r="BA617" s="15"/>
    </row>
    <row r="618" spans="2:53" x14ac:dyDescent="0.2">
      <c r="B618" s="19" t="s">
        <v>1568</v>
      </c>
      <c r="C618" s="25">
        <v>2253.8460626399997</v>
      </c>
      <c r="D618" s="25">
        <v>1684.0150394499999</v>
      </c>
      <c r="E618" s="25">
        <v>696.61879636999993</v>
      </c>
      <c r="F618" s="25">
        <v>956.48354526999992</v>
      </c>
      <c r="G618" s="25">
        <v>30.912697810000004</v>
      </c>
      <c r="H618" s="25">
        <v>569.83102319</v>
      </c>
      <c r="I618" s="25">
        <v>240.29156589000002</v>
      </c>
      <c r="J618" s="25">
        <v>130.80513818</v>
      </c>
      <c r="K618" s="25">
        <v>158.72723246000004</v>
      </c>
      <c r="L618" s="25">
        <v>40.007086660000006</v>
      </c>
      <c r="M618" s="25">
        <v>3426.89314221</v>
      </c>
      <c r="N618" s="25">
        <v>3395.0693059999994</v>
      </c>
      <c r="O618" s="25">
        <v>8.8969410900000021</v>
      </c>
      <c r="P618" s="25">
        <v>20.82051985</v>
      </c>
      <c r="Q618" s="25">
        <v>2.10637527</v>
      </c>
      <c r="R618" s="25">
        <v>5680.7392048500005</v>
      </c>
      <c r="S618" s="25">
        <v>2041.21154482</v>
      </c>
      <c r="T618" s="25">
        <v>247.49857477</v>
      </c>
      <c r="U618" s="25">
        <v>356.55335164000002</v>
      </c>
      <c r="V618" s="25">
        <v>1.2725854999999999</v>
      </c>
      <c r="W618" s="25">
        <v>217.00789190999998</v>
      </c>
      <c r="X618" s="25">
        <v>282.51052277999997</v>
      </c>
      <c r="Y618" s="25">
        <v>475.06161737000002</v>
      </c>
      <c r="Z618" s="25">
        <v>45.448468559999995</v>
      </c>
      <c r="AA618" s="25">
        <v>3666.5645573500001</v>
      </c>
      <c r="AB618" s="25">
        <v>2014.1746475</v>
      </c>
      <c r="AC618" s="25">
        <v>0</v>
      </c>
      <c r="AD618" s="25">
        <v>0</v>
      </c>
      <c r="AE618" s="25">
        <v>0</v>
      </c>
      <c r="AF618" s="25">
        <v>0</v>
      </c>
      <c r="AG618" s="25">
        <v>40.382764559999998</v>
      </c>
      <c r="AH618" s="25">
        <v>40.382764559999998</v>
      </c>
      <c r="AI618" s="25">
        <v>0</v>
      </c>
      <c r="AJ618" s="25">
        <v>34.178968949999998</v>
      </c>
      <c r="AK618" s="25">
        <v>74.561733509999982</v>
      </c>
      <c r="AL618" s="25">
        <v>721.76360556999998</v>
      </c>
      <c r="AM618" s="25">
        <v>721.76360556999998</v>
      </c>
      <c r="AN618" s="25">
        <v>0</v>
      </c>
      <c r="AO618" s="25">
        <v>0</v>
      </c>
      <c r="AP618" s="25">
        <v>149.77619982000002</v>
      </c>
      <c r="AQ618" s="25">
        <v>149.77619982000002</v>
      </c>
      <c r="AR618" s="25">
        <v>0</v>
      </c>
      <c r="AS618" s="25">
        <v>19.705069999999999</v>
      </c>
      <c r="AT618" s="25">
        <v>891.24487538999995</v>
      </c>
      <c r="AU618" s="25">
        <v>1197.4915056199998</v>
      </c>
      <c r="AV618" s="25">
        <v>3048.6786132799998</v>
      </c>
      <c r="AW618" s="25">
        <v>4246.1701189000005</v>
      </c>
      <c r="AX618" s="25">
        <v>183.64943721000003</v>
      </c>
      <c r="AY618" s="25">
        <v>69.946969670000001</v>
      </c>
      <c r="AZ618" s="25">
        <v>3992.5737120200001</v>
      </c>
      <c r="BA618" s="15"/>
    </row>
    <row r="619" spans="2:53" x14ac:dyDescent="0.2">
      <c r="B619" s="57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15"/>
    </row>
    <row r="620" spans="2:53" x14ac:dyDescent="0.2">
      <c r="B620" s="58" t="s">
        <v>1569</v>
      </c>
      <c r="C620" s="29">
        <v>1476.4166879900001</v>
      </c>
      <c r="D620" s="29">
        <v>642.26616727999999</v>
      </c>
      <c r="E620" s="29">
        <v>247.56766900000002</v>
      </c>
      <c r="F620" s="29">
        <v>349.22403319000006</v>
      </c>
      <c r="G620" s="29">
        <v>45.474465089999995</v>
      </c>
      <c r="H620" s="29">
        <v>834.15052070999991</v>
      </c>
      <c r="I620" s="29">
        <v>242.46263887000003</v>
      </c>
      <c r="J620" s="29">
        <v>193.19364454000004</v>
      </c>
      <c r="K620" s="29">
        <v>245.81271169999999</v>
      </c>
      <c r="L620" s="29">
        <v>152.68152560000001</v>
      </c>
      <c r="M620" s="29">
        <v>9462.5979625399996</v>
      </c>
      <c r="N620" s="29">
        <v>9272.3827288100001</v>
      </c>
      <c r="O620" s="29">
        <v>81.990494380000015</v>
      </c>
      <c r="P620" s="29">
        <v>57.47904896</v>
      </c>
      <c r="Q620" s="29">
        <v>50.74569039</v>
      </c>
      <c r="R620" s="29">
        <v>10939.01465053</v>
      </c>
      <c r="S620" s="29">
        <v>4953.5091586100007</v>
      </c>
      <c r="T620" s="29">
        <v>115.22209832000001</v>
      </c>
      <c r="U620" s="29">
        <v>596.37178969000001</v>
      </c>
      <c r="V620" s="29">
        <v>0.60721700000000001</v>
      </c>
      <c r="W620" s="29">
        <v>43.005039559999993</v>
      </c>
      <c r="X620" s="29">
        <v>453.45361916000002</v>
      </c>
      <c r="Y620" s="29">
        <v>1038.62025174</v>
      </c>
      <c r="Z620" s="29">
        <v>40.868980549999996</v>
      </c>
      <c r="AA620" s="29">
        <v>7241.6581546300004</v>
      </c>
      <c r="AB620" s="29">
        <v>3697.3564959</v>
      </c>
      <c r="AC620" s="29">
        <v>2.8110504999999995</v>
      </c>
      <c r="AD620" s="29">
        <v>7.4136999999999995E-2</v>
      </c>
      <c r="AE620" s="29">
        <v>0</v>
      </c>
      <c r="AF620" s="29">
        <v>2.7369135</v>
      </c>
      <c r="AG620" s="29">
        <v>264.67646965</v>
      </c>
      <c r="AH620" s="29">
        <v>264.67646965</v>
      </c>
      <c r="AI620" s="29">
        <v>0</v>
      </c>
      <c r="AJ620" s="29">
        <v>455.05979286000002</v>
      </c>
      <c r="AK620" s="29">
        <v>722.54731300999993</v>
      </c>
      <c r="AL620" s="29">
        <v>1144.9081301599999</v>
      </c>
      <c r="AM620" s="29">
        <v>1119.0129030099999</v>
      </c>
      <c r="AN620" s="29">
        <v>0</v>
      </c>
      <c r="AO620" s="29">
        <v>25.89522715</v>
      </c>
      <c r="AP620" s="29">
        <v>47.694665620000002</v>
      </c>
      <c r="AQ620" s="29">
        <v>47.694665620000002</v>
      </c>
      <c r="AR620" s="29">
        <v>0</v>
      </c>
      <c r="AS620" s="29">
        <v>485.95501702999996</v>
      </c>
      <c r="AT620" s="29">
        <v>1678.5578128100001</v>
      </c>
      <c r="AU620" s="29">
        <v>2741.3459960999999</v>
      </c>
      <c r="AV620" s="29">
        <v>5815.449084060001</v>
      </c>
      <c r="AW620" s="29">
        <v>8556.7950801599982</v>
      </c>
      <c r="AX620" s="29">
        <v>445.34705136999997</v>
      </c>
      <c r="AY620" s="29">
        <v>583.00659695000002</v>
      </c>
      <c r="AZ620" s="29">
        <v>7528.4414318399995</v>
      </c>
      <c r="BA620" s="15"/>
    </row>
    <row r="621" spans="2:53" x14ac:dyDescent="0.2">
      <c r="B621" s="59" t="s">
        <v>92</v>
      </c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15"/>
    </row>
    <row r="622" spans="2:53" x14ac:dyDescent="0.2">
      <c r="B622" s="18" t="s">
        <v>754</v>
      </c>
      <c r="C622" s="28">
        <v>40.039705640000001</v>
      </c>
      <c r="D622" s="28">
        <v>16.86634042</v>
      </c>
      <c r="E622" s="28">
        <v>4.3545614100000005</v>
      </c>
      <c r="F622" s="28">
        <v>11.942657089999999</v>
      </c>
      <c r="G622" s="28">
        <v>0.56912192000000006</v>
      </c>
      <c r="H622" s="28">
        <v>23.173365220000001</v>
      </c>
      <c r="I622" s="28">
        <v>2.93428822</v>
      </c>
      <c r="J622" s="28">
        <v>3.1470911299999997</v>
      </c>
      <c r="K622" s="28">
        <v>12.486135519999999</v>
      </c>
      <c r="L622" s="28">
        <v>4.6058503499999999</v>
      </c>
      <c r="M622" s="28">
        <v>135.50898441999999</v>
      </c>
      <c r="N622" s="28">
        <v>134.81275199999999</v>
      </c>
      <c r="O622" s="28">
        <v>0.69623242000000007</v>
      </c>
      <c r="P622" s="28">
        <v>0</v>
      </c>
      <c r="Q622" s="28">
        <v>0</v>
      </c>
      <c r="R622" s="28">
        <v>175.54869005999998</v>
      </c>
      <c r="S622" s="28">
        <v>56.563554680000003</v>
      </c>
      <c r="T622" s="28">
        <v>1.56192789</v>
      </c>
      <c r="U622" s="28">
        <v>1.2955096100000001</v>
      </c>
      <c r="V622" s="28">
        <v>0</v>
      </c>
      <c r="W622" s="28">
        <v>6.50950322</v>
      </c>
      <c r="X622" s="28">
        <v>3.7312352899999999</v>
      </c>
      <c r="Y622" s="28">
        <v>31.863937889999999</v>
      </c>
      <c r="Z622" s="28">
        <v>0</v>
      </c>
      <c r="AA622" s="28">
        <v>101.52566858000002</v>
      </c>
      <c r="AB622" s="28">
        <v>74.023021479999969</v>
      </c>
      <c r="AC622" s="28">
        <v>0</v>
      </c>
      <c r="AD622" s="28">
        <v>0</v>
      </c>
      <c r="AE622" s="28">
        <v>0</v>
      </c>
      <c r="AF622" s="28">
        <v>0</v>
      </c>
      <c r="AG622" s="28">
        <v>0</v>
      </c>
      <c r="AH622" s="28">
        <v>0</v>
      </c>
      <c r="AI622" s="28">
        <v>0</v>
      </c>
      <c r="AJ622" s="28">
        <v>59.880709250000002</v>
      </c>
      <c r="AK622" s="28">
        <v>59.880709250000002</v>
      </c>
      <c r="AL622" s="28">
        <v>2.0172313700000002</v>
      </c>
      <c r="AM622" s="28">
        <v>2.0172313700000002</v>
      </c>
      <c r="AN622" s="28">
        <v>0</v>
      </c>
      <c r="AO622" s="28">
        <v>0</v>
      </c>
      <c r="AP622" s="28">
        <v>0</v>
      </c>
      <c r="AQ622" s="28">
        <v>0</v>
      </c>
      <c r="AR622" s="28">
        <v>0</v>
      </c>
      <c r="AS622" s="28">
        <v>36.858775829999999</v>
      </c>
      <c r="AT622" s="28">
        <v>38.876007199999997</v>
      </c>
      <c r="AU622" s="28">
        <v>95.027723529999975</v>
      </c>
      <c r="AV622" s="28">
        <v>224.85990923</v>
      </c>
      <c r="AW622" s="28">
        <v>319.88763275999997</v>
      </c>
      <c r="AX622" s="28">
        <v>29.255253960000001</v>
      </c>
      <c r="AY622" s="28">
        <v>13.680860150000001</v>
      </c>
      <c r="AZ622" s="27">
        <v>276.95151864999997</v>
      </c>
      <c r="BA622" s="15"/>
    </row>
    <row r="623" spans="2:53" x14ac:dyDescent="0.2">
      <c r="B623" s="18" t="s">
        <v>713</v>
      </c>
      <c r="C623" s="28">
        <v>5.42944972</v>
      </c>
      <c r="D623" s="28">
        <v>1.7994222499999999</v>
      </c>
      <c r="E623" s="28">
        <v>0.73272166999999988</v>
      </c>
      <c r="F623" s="28">
        <v>0.88133854</v>
      </c>
      <c r="G623" s="28">
        <v>0.18536204000000001</v>
      </c>
      <c r="H623" s="28">
        <v>3.6300274699999999</v>
      </c>
      <c r="I623" s="28">
        <v>1.6488799999999999</v>
      </c>
      <c r="J623" s="28">
        <v>1.00456422</v>
      </c>
      <c r="K623" s="28">
        <v>0.56877900000000003</v>
      </c>
      <c r="L623" s="28">
        <v>0.40780424999999998</v>
      </c>
      <c r="M623" s="28">
        <v>73.436279990000003</v>
      </c>
      <c r="N623" s="28">
        <v>73.192356000000004</v>
      </c>
      <c r="O623" s="28">
        <v>0.24392398999999998</v>
      </c>
      <c r="P623" s="28">
        <v>0</v>
      </c>
      <c r="Q623" s="28">
        <v>0</v>
      </c>
      <c r="R623" s="28">
        <v>78.865729709999997</v>
      </c>
      <c r="S623" s="28">
        <v>37.350921039999996</v>
      </c>
      <c r="T623" s="28">
        <v>7.6904529999999999E-2</v>
      </c>
      <c r="U623" s="28">
        <v>4.3940724299999996</v>
      </c>
      <c r="V623" s="28">
        <v>0</v>
      </c>
      <c r="W623" s="28">
        <v>0</v>
      </c>
      <c r="X623" s="28">
        <v>3.5627638999999998</v>
      </c>
      <c r="Y623" s="28">
        <v>2.0958159900000002</v>
      </c>
      <c r="Z623" s="28">
        <v>0</v>
      </c>
      <c r="AA623" s="28">
        <v>47.480477889999996</v>
      </c>
      <c r="AB623" s="28">
        <v>31.385251820000001</v>
      </c>
      <c r="AC623" s="28">
        <v>0</v>
      </c>
      <c r="AD623" s="28">
        <v>0</v>
      </c>
      <c r="AE623" s="28">
        <v>0</v>
      </c>
      <c r="AF623" s="28">
        <v>0</v>
      </c>
      <c r="AG623" s="28">
        <v>0</v>
      </c>
      <c r="AH623" s="28">
        <v>0</v>
      </c>
      <c r="AI623" s="28">
        <v>0</v>
      </c>
      <c r="AJ623" s="28">
        <v>17.283423579999997</v>
      </c>
      <c r="AK623" s="28">
        <v>17.283423579999997</v>
      </c>
      <c r="AL623" s="28">
        <v>9.8179024300000002</v>
      </c>
      <c r="AM623" s="28">
        <v>9.8179024300000002</v>
      </c>
      <c r="AN623" s="28">
        <v>0</v>
      </c>
      <c r="AO623" s="28">
        <v>0</v>
      </c>
      <c r="AP623" s="28">
        <v>0</v>
      </c>
      <c r="AQ623" s="28">
        <v>0</v>
      </c>
      <c r="AR623" s="28">
        <v>0</v>
      </c>
      <c r="AS623" s="28">
        <v>18.60214083</v>
      </c>
      <c r="AT623" s="28">
        <v>28.42004326</v>
      </c>
      <c r="AU623" s="28">
        <v>20.248632139999998</v>
      </c>
      <c r="AV623" s="28">
        <v>33.996493539999996</v>
      </c>
      <c r="AW623" s="28">
        <v>54.245125679999994</v>
      </c>
      <c r="AX623" s="28">
        <v>2.56466349</v>
      </c>
      <c r="AY623" s="28">
        <v>6.9896770999999998</v>
      </c>
      <c r="AZ623" s="27">
        <v>44.690785089999991</v>
      </c>
      <c r="BA623" s="15"/>
    </row>
    <row r="624" spans="2:53" x14ac:dyDescent="0.2">
      <c r="B624" s="18" t="s">
        <v>755</v>
      </c>
      <c r="C624" s="28">
        <v>15.633195600000001</v>
      </c>
      <c r="D624" s="28">
        <v>4.4622625400000002</v>
      </c>
      <c r="E624" s="28">
        <v>0.93455783000000003</v>
      </c>
      <c r="F624" s="28">
        <v>3.24041523</v>
      </c>
      <c r="G624" s="28">
        <v>0.28728947999999999</v>
      </c>
      <c r="H624" s="28">
        <v>11.170933059999999</v>
      </c>
      <c r="I624" s="28">
        <v>2.4739594</v>
      </c>
      <c r="J624" s="28">
        <v>1.4544272199999999</v>
      </c>
      <c r="K624" s="28">
        <v>5.8596364300000001</v>
      </c>
      <c r="L624" s="28">
        <v>1.38291001</v>
      </c>
      <c r="M624" s="28">
        <v>91.63536225</v>
      </c>
      <c r="N624" s="28">
        <v>91.174543</v>
      </c>
      <c r="O624" s="28">
        <v>0.43840011000000001</v>
      </c>
      <c r="P624" s="28">
        <v>0</v>
      </c>
      <c r="Q624" s="28">
        <v>2.2419140000000001E-2</v>
      </c>
      <c r="R624" s="28">
        <v>107.26855785000001</v>
      </c>
      <c r="S624" s="28">
        <v>41.700091610000001</v>
      </c>
      <c r="T624" s="28">
        <v>2.4211755400000001</v>
      </c>
      <c r="U624" s="28">
        <v>7.77830727</v>
      </c>
      <c r="V624" s="28">
        <v>6.6600000000000006E-2</v>
      </c>
      <c r="W624" s="28">
        <v>2.5520642200000001</v>
      </c>
      <c r="X624" s="28">
        <v>2.6711218999999997</v>
      </c>
      <c r="Y624" s="28">
        <v>9.0055013400000004</v>
      </c>
      <c r="Z624" s="28">
        <v>0</v>
      </c>
      <c r="AA624" s="28">
        <v>66.194861880000005</v>
      </c>
      <c r="AB624" s="28">
        <v>41.073695970000003</v>
      </c>
      <c r="AC624" s="28">
        <v>0.18482625</v>
      </c>
      <c r="AD624" s="28">
        <v>0</v>
      </c>
      <c r="AE624" s="28">
        <v>0</v>
      </c>
      <c r="AF624" s="28">
        <v>0.18482625</v>
      </c>
      <c r="AG624" s="28">
        <v>4.8854440499999994</v>
      </c>
      <c r="AH624" s="28">
        <v>4.8854440499999994</v>
      </c>
      <c r="AI624" s="28">
        <v>0</v>
      </c>
      <c r="AJ624" s="28">
        <v>31.760160579999997</v>
      </c>
      <c r="AK624" s="28">
        <v>36.830430879999994</v>
      </c>
      <c r="AL624" s="28">
        <v>13.07689251</v>
      </c>
      <c r="AM624" s="28">
        <v>13.07689251</v>
      </c>
      <c r="AN624" s="28">
        <v>0</v>
      </c>
      <c r="AO624" s="28">
        <v>0</v>
      </c>
      <c r="AP624" s="28">
        <v>0</v>
      </c>
      <c r="AQ624" s="28">
        <v>0</v>
      </c>
      <c r="AR624" s="28">
        <v>0</v>
      </c>
      <c r="AS624" s="28">
        <v>33.268599699999996</v>
      </c>
      <c r="AT624" s="28">
        <v>46.345492209999996</v>
      </c>
      <c r="AU624" s="28">
        <v>31.558634640000001</v>
      </c>
      <c r="AV624" s="28">
        <v>108.50078655999999</v>
      </c>
      <c r="AW624" s="28">
        <v>140.0594212</v>
      </c>
      <c r="AX624" s="28">
        <v>5.2462513899999994</v>
      </c>
      <c r="AY624" s="28">
        <v>9.7473390599999998</v>
      </c>
      <c r="AZ624" s="27">
        <v>125.06583075</v>
      </c>
      <c r="BA624" s="15"/>
    </row>
    <row r="625" spans="2:53" x14ac:dyDescent="0.2">
      <c r="B625" s="18" t="s">
        <v>756</v>
      </c>
      <c r="C625" s="28">
        <v>13.17346813</v>
      </c>
      <c r="D625" s="28">
        <v>5.8242019099999993</v>
      </c>
      <c r="E625" s="28">
        <v>1.4008226099999999</v>
      </c>
      <c r="F625" s="28">
        <v>3.7631916099999998</v>
      </c>
      <c r="G625" s="28">
        <v>0.66018768999999999</v>
      </c>
      <c r="H625" s="28">
        <v>7.3492662200000005</v>
      </c>
      <c r="I625" s="28">
        <v>1.2691114099999998</v>
      </c>
      <c r="J625" s="28">
        <v>1.7660298999999999</v>
      </c>
      <c r="K625" s="28">
        <v>4.3141249100000003</v>
      </c>
      <c r="L625" s="28">
        <v>0</v>
      </c>
      <c r="M625" s="28">
        <v>76.99647392</v>
      </c>
      <c r="N625" s="28">
        <v>76.031059999999997</v>
      </c>
      <c r="O625" s="28">
        <v>0.92866893000000006</v>
      </c>
      <c r="P625" s="28">
        <v>3.6744989999999998E-2</v>
      </c>
      <c r="Q625" s="28">
        <v>0</v>
      </c>
      <c r="R625" s="28">
        <v>90.169942050000003</v>
      </c>
      <c r="S625" s="28">
        <v>53.970659099999999</v>
      </c>
      <c r="T625" s="28">
        <v>1.975098</v>
      </c>
      <c r="U625" s="28">
        <v>8.2130115999999997</v>
      </c>
      <c r="V625" s="28">
        <v>0</v>
      </c>
      <c r="W625" s="28">
        <v>4.7131808499999996</v>
      </c>
      <c r="X625" s="28">
        <v>1.7133108000000001</v>
      </c>
      <c r="Y625" s="28">
        <v>9.481270949999999</v>
      </c>
      <c r="Z625" s="28">
        <v>0</v>
      </c>
      <c r="AA625" s="28">
        <v>80.066531299999994</v>
      </c>
      <c r="AB625" s="28">
        <v>10.103410750000009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  <c r="AJ625" s="28">
        <v>60.986488719999997</v>
      </c>
      <c r="AK625" s="28">
        <v>60.986488719999997</v>
      </c>
      <c r="AL625" s="28">
        <v>2.9214275299999999</v>
      </c>
      <c r="AM625" s="28">
        <v>2.9214275299999999</v>
      </c>
      <c r="AN625" s="28">
        <v>0</v>
      </c>
      <c r="AO625" s="28">
        <v>0</v>
      </c>
      <c r="AP625" s="28">
        <v>0</v>
      </c>
      <c r="AQ625" s="28">
        <v>0</v>
      </c>
      <c r="AR625" s="28">
        <v>0</v>
      </c>
      <c r="AS625" s="28">
        <v>29.00561111</v>
      </c>
      <c r="AT625" s="28">
        <v>31.927038639999999</v>
      </c>
      <c r="AU625" s="28">
        <v>39.162860830000007</v>
      </c>
      <c r="AV625" s="28">
        <v>63.438678620000005</v>
      </c>
      <c r="AW625" s="28">
        <v>102.60153945000002</v>
      </c>
      <c r="AX625" s="28">
        <v>14.46541609</v>
      </c>
      <c r="AY625" s="28">
        <v>0</v>
      </c>
      <c r="AZ625" s="27">
        <v>88.136123360000013</v>
      </c>
      <c r="BA625" s="15"/>
    </row>
    <row r="626" spans="2:53" x14ac:dyDescent="0.2">
      <c r="B626" s="18" t="s">
        <v>411</v>
      </c>
      <c r="C626" s="28">
        <v>27.506652459999998</v>
      </c>
      <c r="D626" s="28">
        <v>7.1121894399999999</v>
      </c>
      <c r="E626" s="28">
        <v>2.1131385499999999</v>
      </c>
      <c r="F626" s="28">
        <v>4.4091325399999999</v>
      </c>
      <c r="G626" s="28">
        <v>0.58991834999999992</v>
      </c>
      <c r="H626" s="28">
        <v>20.394463019999996</v>
      </c>
      <c r="I626" s="28">
        <v>4.3718118700000002</v>
      </c>
      <c r="J626" s="28">
        <v>6.3991759999999998</v>
      </c>
      <c r="K626" s="28">
        <v>9.0169426700000006</v>
      </c>
      <c r="L626" s="28">
        <v>0.60653248000000015</v>
      </c>
      <c r="M626" s="28">
        <v>146.62508364000001</v>
      </c>
      <c r="N626" s="28">
        <v>144.97462899999999</v>
      </c>
      <c r="O626" s="28">
        <v>1.1004546399999999</v>
      </c>
      <c r="P626" s="28">
        <v>0</v>
      </c>
      <c r="Q626" s="28">
        <v>0.55000000000000004</v>
      </c>
      <c r="R626" s="28">
        <v>174.13173610000001</v>
      </c>
      <c r="S626" s="28">
        <v>65.863301730000003</v>
      </c>
      <c r="T626" s="28">
        <v>0.37689825999999998</v>
      </c>
      <c r="U626" s="28">
        <v>11.808999</v>
      </c>
      <c r="V626" s="28">
        <v>0</v>
      </c>
      <c r="W626" s="28">
        <v>2.4094316200000003</v>
      </c>
      <c r="X626" s="28">
        <v>2.3328905400000002</v>
      </c>
      <c r="Y626" s="28">
        <v>21.497256140000001</v>
      </c>
      <c r="Z626" s="28">
        <v>0.10334067999999999</v>
      </c>
      <c r="AA626" s="28">
        <v>104.39211797000002</v>
      </c>
      <c r="AB626" s="28">
        <v>69.739618129999997</v>
      </c>
      <c r="AC626" s="28">
        <v>0</v>
      </c>
      <c r="AD626" s="28">
        <v>0</v>
      </c>
      <c r="AE626" s="28">
        <v>0</v>
      </c>
      <c r="AF626" s="28">
        <v>0</v>
      </c>
      <c r="AG626" s="28">
        <v>0</v>
      </c>
      <c r="AH626" s="28">
        <v>0</v>
      </c>
      <c r="AI626" s="28">
        <v>0</v>
      </c>
      <c r="AJ626" s="28">
        <v>22.79122559</v>
      </c>
      <c r="AK626" s="28">
        <v>22.79122559</v>
      </c>
      <c r="AL626" s="28">
        <v>21.692420160000001</v>
      </c>
      <c r="AM626" s="28">
        <v>21.692420160000001</v>
      </c>
      <c r="AN626" s="28">
        <v>0</v>
      </c>
      <c r="AO626" s="28">
        <v>0</v>
      </c>
      <c r="AP626" s="28">
        <v>1.20061</v>
      </c>
      <c r="AQ626" s="28">
        <v>1.20061</v>
      </c>
      <c r="AR626" s="28">
        <v>0</v>
      </c>
      <c r="AS626" s="28">
        <v>24.069282340000001</v>
      </c>
      <c r="AT626" s="28">
        <v>46.962312500000003</v>
      </c>
      <c r="AU626" s="28">
        <v>45.56853121999999</v>
      </c>
      <c r="AV626" s="28">
        <v>116.09493843999999</v>
      </c>
      <c r="AW626" s="28">
        <v>161.66346965999998</v>
      </c>
      <c r="AX626" s="28">
        <v>24.717501809999998</v>
      </c>
      <c r="AY626" s="28">
        <v>9.3025486799999992</v>
      </c>
      <c r="AZ626" s="27">
        <v>127.64341916999999</v>
      </c>
      <c r="BA626" s="15"/>
    </row>
    <row r="627" spans="2:53" x14ac:dyDescent="0.2">
      <c r="B627" s="18" t="s">
        <v>757</v>
      </c>
      <c r="C627" s="28">
        <v>13.22161829</v>
      </c>
      <c r="D627" s="28">
        <v>4.8109687000000001</v>
      </c>
      <c r="E627" s="28">
        <v>1.4491123700000001</v>
      </c>
      <c r="F627" s="28">
        <v>3.0858719799999998</v>
      </c>
      <c r="G627" s="28">
        <v>0.27598434999999999</v>
      </c>
      <c r="H627" s="28">
        <v>8.4106495900000002</v>
      </c>
      <c r="I627" s="28">
        <v>2.1233354599999998</v>
      </c>
      <c r="J627" s="28">
        <v>3.4690924999999999</v>
      </c>
      <c r="K627" s="28">
        <v>2.5648735600000001</v>
      </c>
      <c r="L627" s="28">
        <v>0.25334806999999998</v>
      </c>
      <c r="M627" s="28">
        <v>96.383325760000005</v>
      </c>
      <c r="N627" s="28">
        <v>95.684892000000005</v>
      </c>
      <c r="O627" s="28">
        <v>0.41611876000000003</v>
      </c>
      <c r="P627" s="28">
        <v>0.28231499999999998</v>
      </c>
      <c r="Q627" s="28">
        <v>0</v>
      </c>
      <c r="R627" s="28">
        <v>109.60494405</v>
      </c>
      <c r="S627" s="28">
        <v>39.845812420000001</v>
      </c>
      <c r="T627" s="28">
        <v>0.52354897</v>
      </c>
      <c r="U627" s="28">
        <v>5.3862962400000001</v>
      </c>
      <c r="V627" s="28">
        <v>0.137262</v>
      </c>
      <c r="W627" s="28">
        <v>0.83487068999999992</v>
      </c>
      <c r="X627" s="28">
        <v>7.6051416500000002</v>
      </c>
      <c r="Y627" s="28">
        <v>18.062441510000003</v>
      </c>
      <c r="Z627" s="28">
        <v>0</v>
      </c>
      <c r="AA627" s="28">
        <v>72.395373480000003</v>
      </c>
      <c r="AB627" s="28">
        <v>37.209570569999997</v>
      </c>
      <c r="AC627" s="28">
        <v>0</v>
      </c>
      <c r="AD627" s="28">
        <v>0</v>
      </c>
      <c r="AE627" s="28">
        <v>0</v>
      </c>
      <c r="AF627" s="28">
        <v>0</v>
      </c>
      <c r="AG627" s="28">
        <v>0</v>
      </c>
      <c r="AH627" s="28">
        <v>0</v>
      </c>
      <c r="AI627" s="28">
        <v>0</v>
      </c>
      <c r="AJ627" s="28">
        <v>13.876807380000001</v>
      </c>
      <c r="AK627" s="28">
        <v>13.876807380000001</v>
      </c>
      <c r="AL627" s="28">
        <v>5.8707751500000001</v>
      </c>
      <c r="AM627" s="28">
        <v>5.8707751500000001</v>
      </c>
      <c r="AN627" s="28">
        <v>0</v>
      </c>
      <c r="AO627" s="28">
        <v>0</v>
      </c>
      <c r="AP627" s="28">
        <v>0</v>
      </c>
      <c r="AQ627" s="28">
        <v>0</v>
      </c>
      <c r="AR627" s="28">
        <v>0</v>
      </c>
      <c r="AS627" s="28">
        <v>6.52161028</v>
      </c>
      <c r="AT627" s="28">
        <v>12.392385430000001</v>
      </c>
      <c r="AU627" s="28">
        <v>38.693992519999995</v>
      </c>
      <c r="AV627" s="28">
        <v>49.465509390000001</v>
      </c>
      <c r="AW627" s="28">
        <v>88.159501909999989</v>
      </c>
      <c r="AX627" s="28">
        <v>3.1620680800000001</v>
      </c>
      <c r="AY627" s="28">
        <v>9.3555990900000001</v>
      </c>
      <c r="AZ627" s="27">
        <v>75.641834739999993</v>
      </c>
      <c r="BA627" s="15"/>
    </row>
    <row r="628" spans="2:53" x14ac:dyDescent="0.2">
      <c r="B628" s="19" t="s">
        <v>1568</v>
      </c>
      <c r="C628" s="25">
        <v>115.00408983999999</v>
      </c>
      <c r="D628" s="25">
        <v>40.875385260000002</v>
      </c>
      <c r="E628" s="25">
        <v>10.984914440000001</v>
      </c>
      <c r="F628" s="25">
        <v>27.322606989999997</v>
      </c>
      <c r="G628" s="25">
        <v>2.5678638299999998</v>
      </c>
      <c r="H628" s="25">
        <v>74.128704580000019</v>
      </c>
      <c r="I628" s="25">
        <v>14.82138636</v>
      </c>
      <c r="J628" s="25">
        <v>17.240380969999997</v>
      </c>
      <c r="K628" s="25">
        <v>34.810492090000004</v>
      </c>
      <c r="L628" s="25">
        <v>7.2564451600000002</v>
      </c>
      <c r="M628" s="25">
        <v>620.58550997999998</v>
      </c>
      <c r="N628" s="25">
        <v>615.87023199999999</v>
      </c>
      <c r="O628" s="25">
        <v>3.8237988500000002</v>
      </c>
      <c r="P628" s="25">
        <v>0.31905998999999996</v>
      </c>
      <c r="Q628" s="25">
        <v>0.57241914000000005</v>
      </c>
      <c r="R628" s="25">
        <v>735.58959981999999</v>
      </c>
      <c r="S628" s="25">
        <v>295.29434058000004</v>
      </c>
      <c r="T628" s="25">
        <v>6.9355531900000003</v>
      </c>
      <c r="U628" s="25">
        <v>38.876196149999998</v>
      </c>
      <c r="V628" s="25">
        <v>0.20386199999999999</v>
      </c>
      <c r="W628" s="25">
        <v>17.0190506</v>
      </c>
      <c r="X628" s="25">
        <v>21.61646408</v>
      </c>
      <c r="Y628" s="25">
        <v>92.006223820000002</v>
      </c>
      <c r="Z628" s="25">
        <v>0.10334067999999999</v>
      </c>
      <c r="AA628" s="25">
        <v>472.05503110000001</v>
      </c>
      <c r="AB628" s="25">
        <v>263.53456871999998</v>
      </c>
      <c r="AC628" s="25">
        <v>0.18482625</v>
      </c>
      <c r="AD628" s="25">
        <v>0</v>
      </c>
      <c r="AE628" s="25">
        <v>0</v>
      </c>
      <c r="AF628" s="25">
        <v>0.18482625</v>
      </c>
      <c r="AG628" s="25">
        <v>4.8854440499999994</v>
      </c>
      <c r="AH628" s="25">
        <v>4.8854440499999994</v>
      </c>
      <c r="AI628" s="25">
        <v>0</v>
      </c>
      <c r="AJ628" s="25">
        <v>206.57881509999999</v>
      </c>
      <c r="AK628" s="25">
        <v>211.64908539999999</v>
      </c>
      <c r="AL628" s="25">
        <v>55.396649150000002</v>
      </c>
      <c r="AM628" s="25">
        <v>55.396649150000002</v>
      </c>
      <c r="AN628" s="25">
        <v>0</v>
      </c>
      <c r="AO628" s="25">
        <v>0</v>
      </c>
      <c r="AP628" s="25">
        <v>1.20061</v>
      </c>
      <c r="AQ628" s="25">
        <v>1.20061</v>
      </c>
      <c r="AR628" s="25">
        <v>0</v>
      </c>
      <c r="AS628" s="25">
        <v>148.32602008999999</v>
      </c>
      <c r="AT628" s="25">
        <v>204.92327924</v>
      </c>
      <c r="AU628" s="25">
        <v>270.26037487999997</v>
      </c>
      <c r="AV628" s="25">
        <v>596.35631577999993</v>
      </c>
      <c r="AW628" s="25">
        <v>866.6166906599999</v>
      </c>
      <c r="AX628" s="25">
        <v>79.411154819999993</v>
      </c>
      <c r="AY628" s="25">
        <v>49.076024080000003</v>
      </c>
      <c r="AZ628" s="25">
        <v>738.12951176000013</v>
      </c>
      <c r="BA628" s="15"/>
    </row>
    <row r="629" spans="2:53" x14ac:dyDescent="0.2">
      <c r="B629" s="57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15"/>
    </row>
    <row r="630" spans="2:53" x14ac:dyDescent="0.2">
      <c r="B630" s="59" t="s">
        <v>93</v>
      </c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15"/>
    </row>
    <row r="631" spans="2:53" x14ac:dyDescent="0.2">
      <c r="B631" s="18" t="s">
        <v>758</v>
      </c>
      <c r="C631" s="28">
        <v>50.895114679999999</v>
      </c>
      <c r="D631" s="28">
        <v>3.5070918100000004</v>
      </c>
      <c r="E631" s="28">
        <v>2.12046468</v>
      </c>
      <c r="F631" s="28">
        <v>1.1187466000000001</v>
      </c>
      <c r="G631" s="28">
        <v>0.26788053000000001</v>
      </c>
      <c r="H631" s="28">
        <v>47.38802287</v>
      </c>
      <c r="I631" s="28">
        <v>2.4262819700000002</v>
      </c>
      <c r="J631" s="28">
        <v>3.1700821100000001</v>
      </c>
      <c r="K631" s="28">
        <v>0</v>
      </c>
      <c r="L631" s="28">
        <v>41.79165879</v>
      </c>
      <c r="M631" s="28">
        <v>145.54422402</v>
      </c>
      <c r="N631" s="28">
        <v>144.813051</v>
      </c>
      <c r="O631" s="28">
        <v>0.73117302000000006</v>
      </c>
      <c r="P631" s="28">
        <v>0</v>
      </c>
      <c r="Q631" s="28">
        <v>0</v>
      </c>
      <c r="R631" s="28">
        <v>196.43933870000001</v>
      </c>
      <c r="S631" s="28">
        <v>45.222426579999997</v>
      </c>
      <c r="T631" s="28">
        <v>15.336798459999999</v>
      </c>
      <c r="U631" s="28">
        <v>12.678773099999999</v>
      </c>
      <c r="V631" s="28">
        <v>0</v>
      </c>
      <c r="W631" s="28">
        <v>14.796988789999999</v>
      </c>
      <c r="X631" s="28">
        <v>28.620667050000002</v>
      </c>
      <c r="Y631" s="28">
        <v>18.067698969999999</v>
      </c>
      <c r="Z631" s="28">
        <v>0</v>
      </c>
      <c r="AA631" s="28">
        <v>134.72335294999999</v>
      </c>
      <c r="AB631" s="28">
        <v>61.715985750000016</v>
      </c>
      <c r="AC631" s="28">
        <v>0</v>
      </c>
      <c r="AD631" s="28">
        <v>0</v>
      </c>
      <c r="AE631" s="28">
        <v>0</v>
      </c>
      <c r="AF631" s="28">
        <v>0</v>
      </c>
      <c r="AG631" s="28">
        <v>0</v>
      </c>
      <c r="AH631" s="28">
        <v>0</v>
      </c>
      <c r="AI631" s="28">
        <v>0</v>
      </c>
      <c r="AJ631" s="28">
        <v>0.33536234000000004</v>
      </c>
      <c r="AK631" s="28">
        <v>0.33536234000000004</v>
      </c>
      <c r="AL631" s="28">
        <v>21.766403530000002</v>
      </c>
      <c r="AM631" s="28">
        <v>21.766403530000002</v>
      </c>
      <c r="AN631" s="28">
        <v>0</v>
      </c>
      <c r="AO631" s="28">
        <v>0</v>
      </c>
      <c r="AP631" s="28">
        <v>0</v>
      </c>
      <c r="AQ631" s="28">
        <v>0</v>
      </c>
      <c r="AR631" s="28">
        <v>0</v>
      </c>
      <c r="AS631" s="28">
        <v>3.2501625000000001</v>
      </c>
      <c r="AT631" s="28">
        <v>25.01656603</v>
      </c>
      <c r="AU631" s="28">
        <v>37.034782060000019</v>
      </c>
      <c r="AV631" s="28">
        <v>117.25035562000001</v>
      </c>
      <c r="AW631" s="28">
        <v>154.28513768000002</v>
      </c>
      <c r="AX631" s="28">
        <v>0.32714583000000003</v>
      </c>
      <c r="AY631" s="28">
        <v>0</v>
      </c>
      <c r="AZ631" s="27">
        <v>153.95799185000001</v>
      </c>
      <c r="BA631" s="15"/>
    </row>
    <row r="632" spans="2:53" x14ac:dyDescent="0.2">
      <c r="B632" s="18" t="s">
        <v>759</v>
      </c>
      <c r="C632" s="28">
        <v>7.042702199999999</v>
      </c>
      <c r="D632" s="28">
        <v>4.4207597799999991</v>
      </c>
      <c r="E632" s="28">
        <v>3.3124354299999998</v>
      </c>
      <c r="F632" s="28">
        <v>0.82469861</v>
      </c>
      <c r="G632" s="28">
        <v>0.28362574000000002</v>
      </c>
      <c r="H632" s="28">
        <v>2.6219424199999999</v>
      </c>
      <c r="I632" s="28">
        <v>1.0108228500000001</v>
      </c>
      <c r="J632" s="28">
        <v>1.29358974</v>
      </c>
      <c r="K632" s="28">
        <v>0</v>
      </c>
      <c r="L632" s="28">
        <v>0.31752983000000001</v>
      </c>
      <c r="M632" s="28">
        <v>122.89312131</v>
      </c>
      <c r="N632" s="28">
        <v>122.36999</v>
      </c>
      <c r="O632" s="28">
        <v>0.52313131000000002</v>
      </c>
      <c r="P632" s="28">
        <v>0</v>
      </c>
      <c r="Q632" s="28">
        <v>0</v>
      </c>
      <c r="R632" s="28">
        <v>129.93582351000001</v>
      </c>
      <c r="S632" s="28">
        <v>77.985877930000001</v>
      </c>
      <c r="T632" s="28">
        <v>1.6303877600000001</v>
      </c>
      <c r="U632" s="28">
        <v>10.705395359999999</v>
      </c>
      <c r="V632" s="28">
        <v>0</v>
      </c>
      <c r="W632" s="28">
        <v>0</v>
      </c>
      <c r="X632" s="28">
        <v>8.5020489700000006</v>
      </c>
      <c r="Y632" s="28">
        <v>16.203992979999999</v>
      </c>
      <c r="Z632" s="28">
        <v>0</v>
      </c>
      <c r="AA632" s="28">
        <v>115.027703</v>
      </c>
      <c r="AB632" s="28">
        <v>14.908120510000003</v>
      </c>
      <c r="AC632" s="28">
        <v>0</v>
      </c>
      <c r="AD632" s="28">
        <v>0</v>
      </c>
      <c r="AE632" s="28">
        <v>0</v>
      </c>
      <c r="AF632" s="28">
        <v>0</v>
      </c>
      <c r="AG632" s="28">
        <v>0</v>
      </c>
      <c r="AH632" s="28">
        <v>0</v>
      </c>
      <c r="AI632" s="28">
        <v>0</v>
      </c>
      <c r="AJ632" s="28">
        <v>2.2517331700000001</v>
      </c>
      <c r="AK632" s="28">
        <v>2.2517331700000001</v>
      </c>
      <c r="AL632" s="28">
        <v>6.1589162499999999</v>
      </c>
      <c r="AM632" s="28">
        <v>6.1589162499999999</v>
      </c>
      <c r="AN632" s="28">
        <v>0</v>
      </c>
      <c r="AO632" s="28">
        <v>0</v>
      </c>
      <c r="AP632" s="28">
        <v>0</v>
      </c>
      <c r="AQ632" s="28">
        <v>0</v>
      </c>
      <c r="AR632" s="28">
        <v>0</v>
      </c>
      <c r="AS632" s="28">
        <v>0</v>
      </c>
      <c r="AT632" s="28">
        <v>6.1589162499999999</v>
      </c>
      <c r="AU632" s="28">
        <v>11.000937430000004</v>
      </c>
      <c r="AV632" s="28">
        <v>15.371403039999999</v>
      </c>
      <c r="AW632" s="28">
        <v>26.372340470000005</v>
      </c>
      <c r="AX632" s="28">
        <v>0</v>
      </c>
      <c r="AY632" s="28">
        <v>4.1599537499999997</v>
      </c>
      <c r="AZ632" s="27">
        <v>22.212386720000005</v>
      </c>
      <c r="BA632" s="15"/>
    </row>
    <row r="633" spans="2:53" x14ac:dyDescent="0.2">
      <c r="B633" s="18" t="s">
        <v>760</v>
      </c>
      <c r="C633" s="28">
        <v>3.8070023400000004</v>
      </c>
      <c r="D633" s="28">
        <v>1.7546154400000002</v>
      </c>
      <c r="E633" s="28">
        <v>1.1048329800000001</v>
      </c>
      <c r="F633" s="28">
        <v>0.58710775000000004</v>
      </c>
      <c r="G633" s="28">
        <v>6.2674709999999995E-2</v>
      </c>
      <c r="H633" s="28">
        <v>2.0523869000000001</v>
      </c>
      <c r="I633" s="28">
        <v>1.1427855</v>
      </c>
      <c r="J633" s="28">
        <v>0.60619533999999997</v>
      </c>
      <c r="K633" s="28">
        <v>0</v>
      </c>
      <c r="L633" s="28">
        <v>0.30340605999999998</v>
      </c>
      <c r="M633" s="28">
        <v>60.999904000000001</v>
      </c>
      <c r="N633" s="28">
        <v>60.999904000000001</v>
      </c>
      <c r="O633" s="28">
        <v>0</v>
      </c>
      <c r="P633" s="28">
        <v>0</v>
      </c>
      <c r="Q633" s="28">
        <v>0</v>
      </c>
      <c r="R633" s="28">
        <v>64.806906339999998</v>
      </c>
      <c r="S633" s="28">
        <v>26.684183899999997</v>
      </c>
      <c r="T633" s="28">
        <v>0.38053193000000002</v>
      </c>
      <c r="U633" s="28">
        <v>2.3252939399999999</v>
      </c>
      <c r="V633" s="28">
        <v>0</v>
      </c>
      <c r="W633" s="28">
        <v>0</v>
      </c>
      <c r="X633" s="28">
        <v>1.6984396899999998</v>
      </c>
      <c r="Y633" s="28">
        <v>3.8235185600000001</v>
      </c>
      <c r="Z633" s="28">
        <v>0</v>
      </c>
      <c r="AA633" s="28">
        <v>34.911968020000003</v>
      </c>
      <c r="AB633" s="28">
        <v>29.894938319999994</v>
      </c>
      <c r="AC633" s="28">
        <v>0</v>
      </c>
      <c r="AD633" s="28">
        <v>0</v>
      </c>
      <c r="AE633" s="28">
        <v>0</v>
      </c>
      <c r="AF633" s="28">
        <v>0</v>
      </c>
      <c r="AG633" s="28">
        <v>0</v>
      </c>
      <c r="AH633" s="28">
        <v>0</v>
      </c>
      <c r="AI633" s="28">
        <v>0</v>
      </c>
      <c r="AJ633" s="28">
        <v>0</v>
      </c>
      <c r="AK633" s="28">
        <v>0</v>
      </c>
      <c r="AL633" s="28">
        <v>7.2374658399999996</v>
      </c>
      <c r="AM633" s="28">
        <v>7.2374658399999996</v>
      </c>
      <c r="AN633" s="28">
        <v>0</v>
      </c>
      <c r="AO633" s="28">
        <v>0</v>
      </c>
      <c r="AP633" s="28">
        <v>0</v>
      </c>
      <c r="AQ633" s="28">
        <v>0</v>
      </c>
      <c r="AR633" s="28">
        <v>0</v>
      </c>
      <c r="AS633" s="28">
        <v>9.3399999999999997E-2</v>
      </c>
      <c r="AT633" s="28">
        <v>7.3308658399999995</v>
      </c>
      <c r="AU633" s="28">
        <v>22.564072479999993</v>
      </c>
      <c r="AV633" s="28">
        <v>63.463640549999994</v>
      </c>
      <c r="AW633" s="28">
        <v>86.027713029999987</v>
      </c>
      <c r="AX633" s="28">
        <v>0</v>
      </c>
      <c r="AY633" s="28">
        <v>0</v>
      </c>
      <c r="AZ633" s="27">
        <v>86.027713029999987</v>
      </c>
      <c r="BA633" s="15"/>
    </row>
    <row r="634" spans="2:53" x14ac:dyDescent="0.2">
      <c r="B634" s="18" t="s">
        <v>761</v>
      </c>
      <c r="C634" s="28">
        <v>8.1038725899999999</v>
      </c>
      <c r="D634" s="28">
        <v>3.9382464599999998</v>
      </c>
      <c r="E634" s="28">
        <v>1.5780432099999999</v>
      </c>
      <c r="F634" s="28">
        <v>2.2104134100000001</v>
      </c>
      <c r="G634" s="28">
        <v>0.14978984000000001</v>
      </c>
      <c r="H634" s="28">
        <v>4.1656261299999997</v>
      </c>
      <c r="I634" s="28">
        <v>1.9054663799999998</v>
      </c>
      <c r="J634" s="28">
        <v>1.7374482499999999</v>
      </c>
      <c r="K634" s="28">
        <v>0</v>
      </c>
      <c r="L634" s="28">
        <v>0.5227115</v>
      </c>
      <c r="M634" s="28">
        <v>71.091019000000003</v>
      </c>
      <c r="N634" s="28">
        <v>71.091019000000003</v>
      </c>
      <c r="O634" s="28">
        <v>0</v>
      </c>
      <c r="P634" s="28">
        <v>0</v>
      </c>
      <c r="Q634" s="28">
        <v>0</v>
      </c>
      <c r="R634" s="28">
        <v>79.194891589999997</v>
      </c>
      <c r="S634" s="28">
        <v>38.51983019</v>
      </c>
      <c r="T634" s="28">
        <v>0.61280235999999999</v>
      </c>
      <c r="U634" s="28">
        <v>6.2015185900000001</v>
      </c>
      <c r="V634" s="28">
        <v>0</v>
      </c>
      <c r="W634" s="28">
        <v>0</v>
      </c>
      <c r="X634" s="28">
        <v>10.76066067</v>
      </c>
      <c r="Y634" s="28">
        <v>11.649246140000001</v>
      </c>
      <c r="Z634" s="28">
        <v>0</v>
      </c>
      <c r="AA634" s="28">
        <v>67.744057949999998</v>
      </c>
      <c r="AB634" s="28">
        <v>11.450833639999999</v>
      </c>
      <c r="AC634" s="28">
        <v>0</v>
      </c>
      <c r="AD634" s="28">
        <v>0</v>
      </c>
      <c r="AE634" s="28">
        <v>0</v>
      </c>
      <c r="AF634" s="28">
        <v>0</v>
      </c>
      <c r="AG634" s="28">
        <v>0</v>
      </c>
      <c r="AH634" s="28">
        <v>0</v>
      </c>
      <c r="AI634" s="28">
        <v>0</v>
      </c>
      <c r="AJ634" s="28">
        <v>0</v>
      </c>
      <c r="AK634" s="28">
        <v>0</v>
      </c>
      <c r="AL634" s="28">
        <v>4.4313586200000001</v>
      </c>
      <c r="AM634" s="28">
        <v>4.4313586200000001</v>
      </c>
      <c r="AN634" s="28">
        <v>0</v>
      </c>
      <c r="AO634" s="28">
        <v>0</v>
      </c>
      <c r="AP634" s="28">
        <v>0</v>
      </c>
      <c r="AQ634" s="28">
        <v>0</v>
      </c>
      <c r="AR634" s="28">
        <v>0</v>
      </c>
      <c r="AS634" s="28">
        <v>0</v>
      </c>
      <c r="AT634" s="28">
        <v>4.4313586200000001</v>
      </c>
      <c r="AU634" s="28">
        <v>7.0194750199999989</v>
      </c>
      <c r="AV634" s="28">
        <v>13.200738270000002</v>
      </c>
      <c r="AW634" s="28">
        <v>20.22021329</v>
      </c>
      <c r="AX634" s="28">
        <v>0</v>
      </c>
      <c r="AY634" s="28">
        <v>4.3878106799999994</v>
      </c>
      <c r="AZ634" s="27">
        <v>15.832402610000001</v>
      </c>
      <c r="BA634" s="15"/>
    </row>
    <row r="635" spans="2:53" x14ac:dyDescent="0.2">
      <c r="B635" s="18" t="s">
        <v>762</v>
      </c>
      <c r="C635" s="28">
        <v>4.3474457900000001</v>
      </c>
      <c r="D635" s="28">
        <v>3.0007492299999998</v>
      </c>
      <c r="E635" s="28">
        <v>1.72423569</v>
      </c>
      <c r="F635" s="28">
        <v>0.96082959000000001</v>
      </c>
      <c r="G635" s="28">
        <v>0.31568394999999999</v>
      </c>
      <c r="H635" s="28">
        <v>1.34669656</v>
      </c>
      <c r="I635" s="28">
        <v>0.66499455000000007</v>
      </c>
      <c r="J635" s="28">
        <v>0.139845</v>
      </c>
      <c r="K635" s="28">
        <v>0</v>
      </c>
      <c r="L635" s="28">
        <v>0.54185700999999997</v>
      </c>
      <c r="M635" s="28">
        <v>122.70660823</v>
      </c>
      <c r="N635" s="28">
        <v>119.165655</v>
      </c>
      <c r="O635" s="28">
        <v>0.61795047999999997</v>
      </c>
      <c r="P635" s="28">
        <v>0</v>
      </c>
      <c r="Q635" s="28">
        <v>2.9230027500000002</v>
      </c>
      <c r="R635" s="28">
        <v>127.05405402</v>
      </c>
      <c r="S635" s="28">
        <v>68.532619099999991</v>
      </c>
      <c r="T635" s="28">
        <v>1.25459107</v>
      </c>
      <c r="U635" s="28">
        <v>7.60914366</v>
      </c>
      <c r="V635" s="28">
        <v>0</v>
      </c>
      <c r="W635" s="28">
        <v>0</v>
      </c>
      <c r="X635" s="28">
        <v>2.8521459199999999</v>
      </c>
      <c r="Y635" s="28">
        <v>11.821117579999999</v>
      </c>
      <c r="Z635" s="28">
        <v>0.49370665999999996</v>
      </c>
      <c r="AA635" s="28">
        <v>92.563323990000001</v>
      </c>
      <c r="AB635" s="28">
        <v>34.490730029999995</v>
      </c>
      <c r="AC635" s="28">
        <v>0</v>
      </c>
      <c r="AD635" s="28">
        <v>0</v>
      </c>
      <c r="AE635" s="28">
        <v>0</v>
      </c>
      <c r="AF635" s="28">
        <v>0</v>
      </c>
      <c r="AG635" s="28">
        <v>0</v>
      </c>
      <c r="AH635" s="28">
        <v>0</v>
      </c>
      <c r="AI635" s="28">
        <v>0</v>
      </c>
      <c r="AJ635" s="28">
        <v>3.39340508</v>
      </c>
      <c r="AK635" s="28">
        <v>3.39340508</v>
      </c>
      <c r="AL635" s="28">
        <v>21.847075409999999</v>
      </c>
      <c r="AM635" s="28">
        <v>21.847075409999999</v>
      </c>
      <c r="AN635" s="28">
        <v>0</v>
      </c>
      <c r="AO635" s="28">
        <v>0</v>
      </c>
      <c r="AP635" s="28">
        <v>2.2988</v>
      </c>
      <c r="AQ635" s="28">
        <v>2.2988</v>
      </c>
      <c r="AR635" s="28">
        <v>0</v>
      </c>
      <c r="AS635" s="28">
        <v>0</v>
      </c>
      <c r="AT635" s="28">
        <v>24.145875409999999</v>
      </c>
      <c r="AU635" s="28">
        <v>13.738259699999997</v>
      </c>
      <c r="AV635" s="28">
        <v>24.58840842</v>
      </c>
      <c r="AW635" s="28">
        <v>38.326668119999994</v>
      </c>
      <c r="AX635" s="28">
        <v>2.1698299199999997</v>
      </c>
      <c r="AY635" s="28">
        <v>2.7933880000000002</v>
      </c>
      <c r="AZ635" s="27">
        <v>33.363450199999996</v>
      </c>
      <c r="BA635" s="15"/>
    </row>
    <row r="636" spans="2:53" x14ac:dyDescent="0.2">
      <c r="B636" s="18" t="s">
        <v>763</v>
      </c>
      <c r="C636" s="28">
        <v>26.86462216</v>
      </c>
      <c r="D636" s="28">
        <v>14.873419760000001</v>
      </c>
      <c r="E636" s="28">
        <v>5.2541647500000002</v>
      </c>
      <c r="F636" s="28">
        <v>8.7577592499999994</v>
      </c>
      <c r="G636" s="28">
        <v>0.86149576000000005</v>
      </c>
      <c r="H636" s="28">
        <v>11.991202399999999</v>
      </c>
      <c r="I636" s="28">
        <v>4.5167658099999999</v>
      </c>
      <c r="J636" s="28">
        <v>6.5412333299999998</v>
      </c>
      <c r="K636" s="28">
        <v>0</v>
      </c>
      <c r="L636" s="28">
        <v>0.93320325999999998</v>
      </c>
      <c r="M636" s="28">
        <v>126.75422399999999</v>
      </c>
      <c r="N636" s="28">
        <v>126.75422399999999</v>
      </c>
      <c r="O636" s="28">
        <v>0</v>
      </c>
      <c r="P636" s="28">
        <v>0</v>
      </c>
      <c r="Q636" s="28">
        <v>0</v>
      </c>
      <c r="R636" s="28">
        <v>153.61884616</v>
      </c>
      <c r="S636" s="28">
        <v>78.211724840000002</v>
      </c>
      <c r="T636" s="28">
        <v>1.57417926</v>
      </c>
      <c r="U636" s="28">
        <v>6.9403863699999997</v>
      </c>
      <c r="V636" s="28">
        <v>0</v>
      </c>
      <c r="W636" s="28">
        <v>0</v>
      </c>
      <c r="X636" s="28">
        <v>3.1099454799999999</v>
      </c>
      <c r="Y636" s="28">
        <v>7.8724296599999999</v>
      </c>
      <c r="Z636" s="28">
        <v>0</v>
      </c>
      <c r="AA636" s="28">
        <v>97.708665609999983</v>
      </c>
      <c r="AB636" s="28">
        <v>55.910180550000021</v>
      </c>
      <c r="AC636" s="28">
        <v>0</v>
      </c>
      <c r="AD636" s="28">
        <v>0</v>
      </c>
      <c r="AE636" s="28">
        <v>0</v>
      </c>
      <c r="AF636" s="28">
        <v>0</v>
      </c>
      <c r="AG636" s="28">
        <v>0</v>
      </c>
      <c r="AH636" s="28">
        <v>0</v>
      </c>
      <c r="AI636" s="28">
        <v>0</v>
      </c>
      <c r="AJ636" s="28">
        <v>0.36596636999999999</v>
      </c>
      <c r="AK636" s="28">
        <v>0.36596636999999999</v>
      </c>
      <c r="AL636" s="28">
        <v>2.66695723</v>
      </c>
      <c r="AM636" s="28">
        <v>2.66695723</v>
      </c>
      <c r="AN636" s="28">
        <v>0</v>
      </c>
      <c r="AO636" s="28">
        <v>0</v>
      </c>
      <c r="AP636" s="28">
        <v>0</v>
      </c>
      <c r="AQ636" s="28">
        <v>0</v>
      </c>
      <c r="AR636" s="28">
        <v>0</v>
      </c>
      <c r="AS636" s="28">
        <v>0</v>
      </c>
      <c r="AT636" s="28">
        <v>2.66695723</v>
      </c>
      <c r="AU636" s="28">
        <v>53.609189690000022</v>
      </c>
      <c r="AV636" s="28">
        <v>24.477207710000002</v>
      </c>
      <c r="AW636" s="28">
        <v>78.086397400000024</v>
      </c>
      <c r="AX636" s="28">
        <v>0</v>
      </c>
      <c r="AY636" s="28">
        <v>0</v>
      </c>
      <c r="AZ636" s="27">
        <v>78.086397400000024</v>
      </c>
      <c r="BA636" s="15"/>
    </row>
    <row r="637" spans="2:53" x14ac:dyDescent="0.2">
      <c r="B637" s="18" t="s">
        <v>764</v>
      </c>
      <c r="C637" s="28">
        <v>20.74340544</v>
      </c>
      <c r="D637" s="28">
        <v>2.1106310000000001</v>
      </c>
      <c r="E637" s="28">
        <v>0.95083189000000001</v>
      </c>
      <c r="F637" s="28">
        <v>0.66716333999999999</v>
      </c>
      <c r="G637" s="28">
        <v>0.49263577000000003</v>
      </c>
      <c r="H637" s="28">
        <v>18.632774439999999</v>
      </c>
      <c r="I637" s="28">
        <v>1.0786489099999998</v>
      </c>
      <c r="J637" s="28">
        <v>17.193739839999999</v>
      </c>
      <c r="K637" s="28">
        <v>0</v>
      </c>
      <c r="L637" s="28">
        <v>0.36038568999999998</v>
      </c>
      <c r="M637" s="28">
        <v>127.937833</v>
      </c>
      <c r="N637" s="28">
        <v>127.937833</v>
      </c>
      <c r="O637" s="28">
        <v>0</v>
      </c>
      <c r="P637" s="28">
        <v>0</v>
      </c>
      <c r="Q637" s="28">
        <v>0</v>
      </c>
      <c r="R637" s="28">
        <v>148.68123843999999</v>
      </c>
      <c r="S637" s="28">
        <v>86.68677756999999</v>
      </c>
      <c r="T637" s="28">
        <v>0.37057852000000002</v>
      </c>
      <c r="U637" s="28">
        <v>4.7172785900000003</v>
      </c>
      <c r="V637" s="28">
        <v>0</v>
      </c>
      <c r="W637" s="28">
        <v>0</v>
      </c>
      <c r="X637" s="28">
        <v>3.81858137</v>
      </c>
      <c r="Y637" s="28">
        <v>5.0941788299999997</v>
      </c>
      <c r="Z637" s="28">
        <v>6.6012470999999993</v>
      </c>
      <c r="AA637" s="28">
        <v>107.28864197999999</v>
      </c>
      <c r="AB637" s="28">
        <v>41.392596459999993</v>
      </c>
      <c r="AC637" s="28">
        <v>0</v>
      </c>
      <c r="AD637" s="28">
        <v>0</v>
      </c>
      <c r="AE637" s="28">
        <v>0</v>
      </c>
      <c r="AF637" s="28">
        <v>0</v>
      </c>
      <c r="AG637" s="28">
        <v>0</v>
      </c>
      <c r="AH637" s="28">
        <v>0</v>
      </c>
      <c r="AI637" s="28">
        <v>0</v>
      </c>
      <c r="AJ637" s="28">
        <v>0</v>
      </c>
      <c r="AK637" s="28">
        <v>0</v>
      </c>
      <c r="AL637" s="28">
        <v>4.5941461600000002</v>
      </c>
      <c r="AM637" s="28">
        <v>4.5941461600000002</v>
      </c>
      <c r="AN637" s="28">
        <v>0</v>
      </c>
      <c r="AO637" s="28">
        <v>0</v>
      </c>
      <c r="AP637" s="28">
        <v>1.0639072599999999</v>
      </c>
      <c r="AQ637" s="28">
        <v>1.0639072599999999</v>
      </c>
      <c r="AR637" s="28">
        <v>0</v>
      </c>
      <c r="AS637" s="28">
        <v>9.1067238100000001</v>
      </c>
      <c r="AT637" s="28">
        <v>14.76477723</v>
      </c>
      <c r="AU637" s="28">
        <v>26.627819229999993</v>
      </c>
      <c r="AV637" s="28">
        <v>67.64491190999999</v>
      </c>
      <c r="AW637" s="28">
        <v>94.272731139999991</v>
      </c>
      <c r="AX637" s="28">
        <v>0</v>
      </c>
      <c r="AY637" s="28">
        <v>12.374951980000001</v>
      </c>
      <c r="AZ637" s="27">
        <v>81.897779159999985</v>
      </c>
      <c r="BA637" s="15"/>
    </row>
    <row r="638" spans="2:53" x14ac:dyDescent="0.2">
      <c r="B638" s="22" t="s">
        <v>91</v>
      </c>
      <c r="C638" s="28">
        <v>6.262226140000001</v>
      </c>
      <c r="D638" s="28">
        <v>4.4540206600000003</v>
      </c>
      <c r="E638" s="28">
        <v>3.1868419100000001</v>
      </c>
      <c r="F638" s="28">
        <v>0.99779469999999992</v>
      </c>
      <c r="G638" s="28">
        <v>0.26938404999999999</v>
      </c>
      <c r="H638" s="28">
        <v>1.8082054800000003</v>
      </c>
      <c r="I638" s="28">
        <v>0.38979770000000002</v>
      </c>
      <c r="J638" s="28">
        <v>1.4184077800000001</v>
      </c>
      <c r="K638" s="28">
        <v>0</v>
      </c>
      <c r="L638" s="28">
        <v>0</v>
      </c>
      <c r="M638" s="28">
        <v>114.696477</v>
      </c>
      <c r="N638" s="28">
        <v>114.696477</v>
      </c>
      <c r="O638" s="28">
        <v>0</v>
      </c>
      <c r="P638" s="28">
        <v>0</v>
      </c>
      <c r="Q638" s="28">
        <v>0</v>
      </c>
      <c r="R638" s="28">
        <v>120.95870314</v>
      </c>
      <c r="S638" s="28">
        <v>59.804586869999994</v>
      </c>
      <c r="T638" s="28">
        <v>2.0222182200000001</v>
      </c>
      <c r="U638" s="28">
        <v>8.1364669999999997</v>
      </c>
      <c r="V638" s="28">
        <v>0</v>
      </c>
      <c r="W638" s="28">
        <v>0</v>
      </c>
      <c r="X638" s="28">
        <v>9.4125677899999989</v>
      </c>
      <c r="Y638" s="28">
        <v>7.3472928299999998</v>
      </c>
      <c r="Z638" s="28">
        <v>0</v>
      </c>
      <c r="AA638" s="28">
        <v>86.723132709999987</v>
      </c>
      <c r="AB638" s="28">
        <v>34.23557043000001</v>
      </c>
      <c r="AC638" s="28">
        <v>0</v>
      </c>
      <c r="AD638" s="28">
        <v>0</v>
      </c>
      <c r="AE638" s="28">
        <v>0</v>
      </c>
      <c r="AF638" s="28">
        <v>0</v>
      </c>
      <c r="AG638" s="28">
        <v>0</v>
      </c>
      <c r="AH638" s="28">
        <v>0</v>
      </c>
      <c r="AI638" s="28">
        <v>0</v>
      </c>
      <c r="AJ638" s="28">
        <v>2.1245612700000001</v>
      </c>
      <c r="AK638" s="28">
        <v>2.1245612700000001</v>
      </c>
      <c r="AL638" s="28">
        <v>7.0041583699999999</v>
      </c>
      <c r="AM638" s="28">
        <v>7.0041583699999999</v>
      </c>
      <c r="AN638" s="28">
        <v>0</v>
      </c>
      <c r="AO638" s="28">
        <v>0</v>
      </c>
      <c r="AP638" s="28">
        <v>0</v>
      </c>
      <c r="AQ638" s="28">
        <v>0</v>
      </c>
      <c r="AR638" s="28">
        <v>0</v>
      </c>
      <c r="AS638" s="28">
        <v>2.1245612700000001</v>
      </c>
      <c r="AT638" s="28">
        <v>9.1287196399999999</v>
      </c>
      <c r="AU638" s="28">
        <v>27.231412060000011</v>
      </c>
      <c r="AV638" s="28">
        <v>28.910365280000001</v>
      </c>
      <c r="AW638" s="28">
        <v>56.141777340000012</v>
      </c>
      <c r="AX638" s="28">
        <v>0</v>
      </c>
      <c r="AY638" s="28">
        <v>10.42370259</v>
      </c>
      <c r="AZ638" s="27">
        <v>45.718074750000014</v>
      </c>
      <c r="BA638" s="15"/>
    </row>
    <row r="639" spans="2:53" x14ac:dyDescent="0.2">
      <c r="B639" s="18" t="s">
        <v>765</v>
      </c>
      <c r="C639" s="28">
        <v>37.552898069999998</v>
      </c>
      <c r="D639" s="28">
        <v>15.324659479999999</v>
      </c>
      <c r="E639" s="28">
        <v>5.0521897999999998</v>
      </c>
      <c r="F639" s="28">
        <v>9.3465592899999983</v>
      </c>
      <c r="G639" s="28">
        <v>0.92591038999999997</v>
      </c>
      <c r="H639" s="28">
        <v>22.22823859</v>
      </c>
      <c r="I639" s="28">
        <v>3.7135339599999999</v>
      </c>
      <c r="J639" s="28">
        <v>17.349124800000002</v>
      </c>
      <c r="K639" s="28">
        <v>0</v>
      </c>
      <c r="L639" s="28">
        <v>1.16557983</v>
      </c>
      <c r="M639" s="28">
        <v>484.47017381000001</v>
      </c>
      <c r="N639" s="28">
        <v>442.97013600000002</v>
      </c>
      <c r="O639" s="28">
        <v>1.2072031299999999</v>
      </c>
      <c r="P639" s="28">
        <v>20.577825130000004</v>
      </c>
      <c r="Q639" s="28">
        <v>19.715009550000001</v>
      </c>
      <c r="R639" s="28">
        <v>522.02307187999997</v>
      </c>
      <c r="S639" s="28">
        <v>214.93087528999999</v>
      </c>
      <c r="T639" s="28">
        <v>9.3989911999999993</v>
      </c>
      <c r="U639" s="28">
        <v>31.121293319999999</v>
      </c>
      <c r="V639" s="28">
        <v>0.40335500000000002</v>
      </c>
      <c r="W639" s="28">
        <v>0.51958000000000004</v>
      </c>
      <c r="X639" s="28">
        <v>20.59693614</v>
      </c>
      <c r="Y639" s="28">
        <v>67.092581920000001</v>
      </c>
      <c r="Z639" s="28">
        <v>2.8118836099999998</v>
      </c>
      <c r="AA639" s="28">
        <v>346.87549648000004</v>
      </c>
      <c r="AB639" s="28">
        <v>175.14757539999994</v>
      </c>
      <c r="AC639" s="28">
        <v>2.4400639599999998</v>
      </c>
      <c r="AD639" s="28">
        <v>0</v>
      </c>
      <c r="AE639" s="28">
        <v>0</v>
      </c>
      <c r="AF639" s="28">
        <v>2.4400639599999998</v>
      </c>
      <c r="AG639" s="28">
        <v>0</v>
      </c>
      <c r="AH639" s="28">
        <v>0</v>
      </c>
      <c r="AI639" s="28">
        <v>0</v>
      </c>
      <c r="AJ639" s="28">
        <v>0</v>
      </c>
      <c r="AK639" s="28">
        <v>2.4400639599999998</v>
      </c>
      <c r="AL639" s="28">
        <v>98.655297509999997</v>
      </c>
      <c r="AM639" s="28">
        <v>97.013859569999994</v>
      </c>
      <c r="AN639" s="28">
        <v>0</v>
      </c>
      <c r="AO639" s="28">
        <v>1.6414379399999999</v>
      </c>
      <c r="AP639" s="28">
        <v>12.407368439999999</v>
      </c>
      <c r="AQ639" s="28">
        <v>12.407368439999999</v>
      </c>
      <c r="AR639" s="28">
        <v>0</v>
      </c>
      <c r="AS639" s="28">
        <v>16.459229489999998</v>
      </c>
      <c r="AT639" s="28">
        <v>127.52189543999999</v>
      </c>
      <c r="AU639" s="28">
        <v>50.065743919999946</v>
      </c>
      <c r="AV639" s="28">
        <v>163.67456322000001</v>
      </c>
      <c r="AW639" s="28">
        <v>213.74030713999997</v>
      </c>
      <c r="AX639" s="28">
        <v>45.113259859999999</v>
      </c>
      <c r="AY639" s="28">
        <v>22.993240230000001</v>
      </c>
      <c r="AZ639" s="27">
        <v>145.63380704999997</v>
      </c>
      <c r="BA639" s="15"/>
    </row>
    <row r="640" spans="2:53" x14ac:dyDescent="0.2">
      <c r="B640" s="18" t="s">
        <v>638</v>
      </c>
      <c r="C640" s="28">
        <v>102.37501444</v>
      </c>
      <c r="D640" s="28">
        <v>59.322267469999993</v>
      </c>
      <c r="E640" s="28">
        <v>21.256163969999999</v>
      </c>
      <c r="F640" s="28">
        <v>35.917632959999999</v>
      </c>
      <c r="G640" s="28">
        <v>2.1484705399999999</v>
      </c>
      <c r="H640" s="28">
        <v>43.052746970000001</v>
      </c>
      <c r="I640" s="28">
        <v>13.390850650000001</v>
      </c>
      <c r="J640" s="28">
        <v>19.024639399999998</v>
      </c>
      <c r="K640" s="28">
        <v>0</v>
      </c>
      <c r="L640" s="28">
        <v>10.63725692</v>
      </c>
      <c r="M640" s="28">
        <v>291.29196340999999</v>
      </c>
      <c r="N640" s="28">
        <v>288.08034199999997</v>
      </c>
      <c r="O640" s="28">
        <v>3.2116214100000002</v>
      </c>
      <c r="P640" s="28">
        <v>0</v>
      </c>
      <c r="Q640" s="28">
        <v>0</v>
      </c>
      <c r="R640" s="28">
        <v>393.66697784999997</v>
      </c>
      <c r="S640" s="28">
        <v>159.47102066999997</v>
      </c>
      <c r="T640" s="28">
        <v>18.722541060000001</v>
      </c>
      <c r="U640" s="28">
        <v>26.990536719999998</v>
      </c>
      <c r="V640" s="28">
        <v>0</v>
      </c>
      <c r="W640" s="28">
        <v>2.5598531900000001</v>
      </c>
      <c r="X640" s="28">
        <v>24.423880329999999</v>
      </c>
      <c r="Y640" s="28">
        <v>74.414867239999992</v>
      </c>
      <c r="Z640" s="28">
        <v>0</v>
      </c>
      <c r="AA640" s="28">
        <v>306.58269920999999</v>
      </c>
      <c r="AB640" s="28">
        <v>87.08427863999998</v>
      </c>
      <c r="AC640" s="28">
        <v>0</v>
      </c>
      <c r="AD640" s="28">
        <v>0</v>
      </c>
      <c r="AE640" s="28">
        <v>0</v>
      </c>
      <c r="AF640" s="28">
        <v>0</v>
      </c>
      <c r="AG640" s="28">
        <v>0</v>
      </c>
      <c r="AH640" s="28">
        <v>0</v>
      </c>
      <c r="AI640" s="28">
        <v>0</v>
      </c>
      <c r="AJ640" s="28">
        <v>1.0266210099999999</v>
      </c>
      <c r="AK640" s="28">
        <v>1.0266210099999999</v>
      </c>
      <c r="AL640" s="28">
        <v>37.971087869999998</v>
      </c>
      <c r="AM640" s="28">
        <v>37.971087869999998</v>
      </c>
      <c r="AN640" s="28">
        <v>0</v>
      </c>
      <c r="AO640" s="28">
        <v>0</v>
      </c>
      <c r="AP640" s="28">
        <v>0</v>
      </c>
      <c r="AQ640" s="28">
        <v>0</v>
      </c>
      <c r="AR640" s="28">
        <v>0</v>
      </c>
      <c r="AS640" s="28">
        <v>0.85430307999999999</v>
      </c>
      <c r="AT640" s="28">
        <v>38.825390949999999</v>
      </c>
      <c r="AU640" s="28">
        <v>49.28550869999998</v>
      </c>
      <c r="AV640" s="28">
        <v>36.959809149999998</v>
      </c>
      <c r="AW640" s="28">
        <v>86.245317849999978</v>
      </c>
      <c r="AX640" s="28">
        <v>9.4840424499999987</v>
      </c>
      <c r="AY640" s="28">
        <v>0</v>
      </c>
      <c r="AZ640" s="27">
        <v>76.761275399999974</v>
      </c>
      <c r="BA640" s="15"/>
    </row>
    <row r="641" spans="2:53" x14ac:dyDescent="0.2">
      <c r="B641" s="22" t="s">
        <v>411</v>
      </c>
      <c r="C641" s="28">
        <v>8.4938013899999998</v>
      </c>
      <c r="D641" s="28">
        <v>6.57240498</v>
      </c>
      <c r="E641" s="28">
        <v>3.5200686600000002</v>
      </c>
      <c r="F641" s="28">
        <v>2.7772575900000001</v>
      </c>
      <c r="G641" s="28">
        <v>0.27507872999999999</v>
      </c>
      <c r="H641" s="28">
        <v>1.9213964100000003</v>
      </c>
      <c r="I641" s="28">
        <v>1.3110808600000001</v>
      </c>
      <c r="J641" s="28">
        <v>0.49821854999999998</v>
      </c>
      <c r="K641" s="28">
        <v>0</v>
      </c>
      <c r="L641" s="28">
        <v>0.112097</v>
      </c>
      <c r="M641" s="28">
        <v>174.29098336000001</v>
      </c>
      <c r="N641" s="28">
        <v>173.57245900000001</v>
      </c>
      <c r="O641" s="28">
        <v>0.71852435999999997</v>
      </c>
      <c r="P641" s="28">
        <v>0</v>
      </c>
      <c r="Q641" s="28">
        <v>0</v>
      </c>
      <c r="R641" s="28">
        <v>182.78478475</v>
      </c>
      <c r="S641" s="28">
        <v>79.220234779999998</v>
      </c>
      <c r="T641" s="28">
        <v>0</v>
      </c>
      <c r="U641" s="28">
        <v>12.31772207</v>
      </c>
      <c r="V641" s="28">
        <v>0</v>
      </c>
      <c r="W641" s="28">
        <v>0</v>
      </c>
      <c r="X641" s="28">
        <v>10.816745859999999</v>
      </c>
      <c r="Y641" s="28">
        <v>12.191374130000002</v>
      </c>
      <c r="Z641" s="28">
        <v>0</v>
      </c>
      <c r="AA641" s="28">
        <v>114.54607684</v>
      </c>
      <c r="AB641" s="28">
        <v>68.238707910000002</v>
      </c>
      <c r="AC641" s="28">
        <v>0</v>
      </c>
      <c r="AD641" s="28">
        <v>0</v>
      </c>
      <c r="AE641" s="28">
        <v>0</v>
      </c>
      <c r="AF641" s="28">
        <v>0</v>
      </c>
      <c r="AG641" s="28">
        <v>49.1404</v>
      </c>
      <c r="AH641" s="28">
        <v>49.1404</v>
      </c>
      <c r="AI641" s="28">
        <v>0</v>
      </c>
      <c r="AJ641" s="28">
        <v>0</v>
      </c>
      <c r="AK641" s="28">
        <v>49.1404</v>
      </c>
      <c r="AL641" s="28">
        <v>63.047897219999996</v>
      </c>
      <c r="AM641" s="28">
        <v>63.047897219999996</v>
      </c>
      <c r="AN641" s="28">
        <v>0</v>
      </c>
      <c r="AO641" s="28">
        <v>0</v>
      </c>
      <c r="AP641" s="28">
        <v>0</v>
      </c>
      <c r="AQ641" s="28">
        <v>0</v>
      </c>
      <c r="AR641" s="28">
        <v>0</v>
      </c>
      <c r="AS641" s="28">
        <v>16.481205539999998</v>
      </c>
      <c r="AT641" s="28">
        <v>79.529102760000001</v>
      </c>
      <c r="AU641" s="28">
        <v>37.850005150000001</v>
      </c>
      <c r="AV641" s="28">
        <v>88.287728040000005</v>
      </c>
      <c r="AW641" s="28">
        <v>126.13773319000001</v>
      </c>
      <c r="AX641" s="28">
        <v>0.82743100000000003</v>
      </c>
      <c r="AY641" s="28">
        <v>0</v>
      </c>
      <c r="AZ641" s="27">
        <v>125.31030219</v>
      </c>
      <c r="BA641" s="15"/>
    </row>
    <row r="642" spans="2:53" x14ac:dyDescent="0.2">
      <c r="B642" s="19" t="s">
        <v>1568</v>
      </c>
      <c r="C642" s="25">
        <v>276.48810523999998</v>
      </c>
      <c r="D642" s="25">
        <v>119.27886606999999</v>
      </c>
      <c r="E642" s="25">
        <v>49.060272970000007</v>
      </c>
      <c r="F642" s="25">
        <v>64.165963090000005</v>
      </c>
      <c r="G642" s="25">
        <v>6.0526300099999988</v>
      </c>
      <c r="H642" s="25">
        <v>157.20923916999999</v>
      </c>
      <c r="I642" s="25">
        <v>31.551029140000004</v>
      </c>
      <c r="J642" s="25">
        <v>68.972524140000004</v>
      </c>
      <c r="K642" s="25">
        <v>0</v>
      </c>
      <c r="L642" s="25">
        <v>56.685685889999995</v>
      </c>
      <c r="M642" s="25">
        <v>1842.6765311399997</v>
      </c>
      <c r="N642" s="25">
        <v>1792.4510899999998</v>
      </c>
      <c r="O642" s="25">
        <v>7.0096037100000004</v>
      </c>
      <c r="P642" s="25">
        <v>20.577825130000004</v>
      </c>
      <c r="Q642" s="25">
        <v>22.6380123</v>
      </c>
      <c r="R642" s="25">
        <v>2119.16463638</v>
      </c>
      <c r="S642" s="25">
        <v>935.27015772000004</v>
      </c>
      <c r="T642" s="25">
        <v>51.303619839999996</v>
      </c>
      <c r="U642" s="25">
        <v>129.74380872</v>
      </c>
      <c r="V642" s="25">
        <v>0.40335500000000002</v>
      </c>
      <c r="W642" s="25">
        <v>17.876421979999996</v>
      </c>
      <c r="X642" s="25">
        <v>124.61261927</v>
      </c>
      <c r="Y642" s="25">
        <v>235.57829884000003</v>
      </c>
      <c r="Z642" s="25">
        <v>9.9068373699999981</v>
      </c>
      <c r="AA642" s="25">
        <v>1504.6951187400002</v>
      </c>
      <c r="AB642" s="25">
        <v>614.46951763999994</v>
      </c>
      <c r="AC642" s="25">
        <v>2.4400639599999998</v>
      </c>
      <c r="AD642" s="25">
        <v>0</v>
      </c>
      <c r="AE642" s="25">
        <v>0</v>
      </c>
      <c r="AF642" s="25">
        <v>2.4400639599999998</v>
      </c>
      <c r="AG642" s="25">
        <v>49.1404</v>
      </c>
      <c r="AH642" s="25">
        <v>49.1404</v>
      </c>
      <c r="AI642" s="25">
        <v>0</v>
      </c>
      <c r="AJ642" s="25">
        <v>9.4976492399999994</v>
      </c>
      <c r="AK642" s="25">
        <v>61.078113199999997</v>
      </c>
      <c r="AL642" s="25">
        <v>275.38076400999995</v>
      </c>
      <c r="AM642" s="25">
        <v>273.73932606999995</v>
      </c>
      <c r="AN642" s="25">
        <v>0</v>
      </c>
      <c r="AO642" s="25">
        <v>1.6414379399999999</v>
      </c>
      <c r="AP642" s="25">
        <v>15.7700757</v>
      </c>
      <c r="AQ642" s="25">
        <v>15.7700757</v>
      </c>
      <c r="AR642" s="25">
        <v>0</v>
      </c>
      <c r="AS642" s="25">
        <v>48.369585689999994</v>
      </c>
      <c r="AT642" s="25">
        <v>339.52042539999997</v>
      </c>
      <c r="AU642" s="25">
        <v>336.02720543999999</v>
      </c>
      <c r="AV642" s="25">
        <v>643.82913121000001</v>
      </c>
      <c r="AW642" s="25">
        <v>979.85633665</v>
      </c>
      <c r="AX642" s="25">
        <v>57.921709059999991</v>
      </c>
      <c r="AY642" s="25">
        <v>57.133047230000003</v>
      </c>
      <c r="AZ642" s="25">
        <v>864.80158035999989</v>
      </c>
      <c r="BA642" s="13"/>
    </row>
    <row r="643" spans="2:53" x14ac:dyDescent="0.2">
      <c r="B643" s="57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15"/>
    </row>
    <row r="644" spans="2:53" x14ac:dyDescent="0.2">
      <c r="B644" s="59" t="s">
        <v>94</v>
      </c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15"/>
    </row>
    <row r="645" spans="2:53" x14ac:dyDescent="0.2">
      <c r="B645" s="18" t="s">
        <v>766</v>
      </c>
      <c r="C645" s="28">
        <v>11.537517659999999</v>
      </c>
      <c r="D645" s="28">
        <v>4.1462893999999997</v>
      </c>
      <c r="E645" s="28">
        <v>2.15657575</v>
      </c>
      <c r="F645" s="28">
        <v>1.3581374199999998</v>
      </c>
      <c r="G645" s="28">
        <v>0.63157622999999996</v>
      </c>
      <c r="H645" s="28">
        <v>7.3912282600000001</v>
      </c>
      <c r="I645" s="28">
        <v>2.0712644899999999</v>
      </c>
      <c r="J645" s="28">
        <v>0.89153400000000005</v>
      </c>
      <c r="K645" s="28">
        <v>4.2317024600000002</v>
      </c>
      <c r="L645" s="28">
        <v>0.19672730999999999</v>
      </c>
      <c r="M645" s="28">
        <v>109.920282</v>
      </c>
      <c r="N645" s="28">
        <v>109.920282</v>
      </c>
      <c r="O645" s="28">
        <v>0</v>
      </c>
      <c r="P645" s="28">
        <v>0</v>
      </c>
      <c r="Q645" s="28">
        <v>0</v>
      </c>
      <c r="R645" s="28">
        <v>121.45779966000001</v>
      </c>
      <c r="S645" s="28">
        <v>71.640702290000007</v>
      </c>
      <c r="T645" s="28">
        <v>1.7931962399999999</v>
      </c>
      <c r="U645" s="28">
        <v>5.4031486299999996</v>
      </c>
      <c r="V645" s="28">
        <v>0</v>
      </c>
      <c r="W645" s="28">
        <v>0</v>
      </c>
      <c r="X645" s="28">
        <v>4.4956454000000008</v>
      </c>
      <c r="Y645" s="28">
        <v>5.5907923899999998</v>
      </c>
      <c r="Z645" s="28">
        <v>0</v>
      </c>
      <c r="AA645" s="28">
        <v>88.923484950000017</v>
      </c>
      <c r="AB645" s="28">
        <v>32.53431470999999</v>
      </c>
      <c r="AC645" s="28">
        <v>0</v>
      </c>
      <c r="AD645" s="28">
        <v>0</v>
      </c>
      <c r="AE645" s="28">
        <v>0</v>
      </c>
      <c r="AF645" s="28">
        <v>0</v>
      </c>
      <c r="AG645" s="28">
        <v>0</v>
      </c>
      <c r="AH645" s="28">
        <v>0</v>
      </c>
      <c r="AI645" s="28">
        <v>0</v>
      </c>
      <c r="AJ645" s="28">
        <v>0</v>
      </c>
      <c r="AK645" s="28">
        <v>0</v>
      </c>
      <c r="AL645" s="28">
        <v>7.4203718099999998</v>
      </c>
      <c r="AM645" s="28">
        <v>7.4203718099999998</v>
      </c>
      <c r="AN645" s="28">
        <v>0</v>
      </c>
      <c r="AO645" s="28">
        <v>0</v>
      </c>
      <c r="AP645" s="28">
        <v>0</v>
      </c>
      <c r="AQ645" s="28">
        <v>0</v>
      </c>
      <c r="AR645" s="28">
        <v>0</v>
      </c>
      <c r="AS645" s="28">
        <v>0</v>
      </c>
      <c r="AT645" s="28">
        <v>7.4203718099999998</v>
      </c>
      <c r="AU645" s="28">
        <v>25.113942899999991</v>
      </c>
      <c r="AV645" s="28">
        <v>34.747375560000002</v>
      </c>
      <c r="AW645" s="28">
        <v>59.861318459999993</v>
      </c>
      <c r="AX645" s="28">
        <v>0</v>
      </c>
      <c r="AY645" s="28">
        <v>0</v>
      </c>
      <c r="AZ645" s="27">
        <v>59.861318459999993</v>
      </c>
      <c r="BA645" s="15"/>
    </row>
    <row r="646" spans="2:53" x14ac:dyDescent="0.2">
      <c r="B646" s="18" t="s">
        <v>767</v>
      </c>
      <c r="C646" s="28">
        <v>9.1322234000000009</v>
      </c>
      <c r="D646" s="28">
        <v>4.8847515600000007</v>
      </c>
      <c r="E646" s="28">
        <v>2.8444039900000004</v>
      </c>
      <c r="F646" s="28">
        <v>1.4504911100000002</v>
      </c>
      <c r="G646" s="28">
        <v>0.58985645999999992</v>
      </c>
      <c r="H646" s="28">
        <v>4.2474718400000002</v>
      </c>
      <c r="I646" s="28">
        <v>1.167632</v>
      </c>
      <c r="J646" s="28">
        <v>0.48677353000000001</v>
      </c>
      <c r="K646" s="28">
        <v>1.95285156</v>
      </c>
      <c r="L646" s="28">
        <v>0.64021475000000005</v>
      </c>
      <c r="M646" s="28">
        <v>132.247389</v>
      </c>
      <c r="N646" s="28">
        <v>132.247389</v>
      </c>
      <c r="O646" s="28">
        <v>0</v>
      </c>
      <c r="P646" s="28">
        <v>0</v>
      </c>
      <c r="Q646" s="28">
        <v>0</v>
      </c>
      <c r="R646" s="28">
        <v>141.37961239999998</v>
      </c>
      <c r="S646" s="28">
        <v>65.194055910000003</v>
      </c>
      <c r="T646" s="28">
        <v>1.1264985900000002</v>
      </c>
      <c r="U646" s="28">
        <v>10.26731689</v>
      </c>
      <c r="V646" s="28">
        <v>0</v>
      </c>
      <c r="W646" s="28">
        <v>0</v>
      </c>
      <c r="X646" s="28">
        <v>8.7532004900000011</v>
      </c>
      <c r="Y646" s="28">
        <v>19.950618389999999</v>
      </c>
      <c r="Z646" s="28">
        <v>0</v>
      </c>
      <c r="AA646" s="28">
        <v>105.29169027</v>
      </c>
      <c r="AB646" s="28">
        <v>36.087922129999981</v>
      </c>
      <c r="AC646" s="28">
        <v>0</v>
      </c>
      <c r="AD646" s="28">
        <v>0</v>
      </c>
      <c r="AE646" s="28">
        <v>0</v>
      </c>
      <c r="AF646" s="28">
        <v>0</v>
      </c>
      <c r="AG646" s="28">
        <v>0</v>
      </c>
      <c r="AH646" s="28">
        <v>0</v>
      </c>
      <c r="AI646" s="28">
        <v>0</v>
      </c>
      <c r="AJ646" s="28">
        <v>0</v>
      </c>
      <c r="AK646" s="28">
        <v>0</v>
      </c>
      <c r="AL646" s="28">
        <v>4.1067654999999998</v>
      </c>
      <c r="AM646" s="28">
        <v>4.1067654999999998</v>
      </c>
      <c r="AN646" s="28">
        <v>0</v>
      </c>
      <c r="AO646" s="28">
        <v>0</v>
      </c>
      <c r="AP646" s="28">
        <v>0</v>
      </c>
      <c r="AQ646" s="28">
        <v>0</v>
      </c>
      <c r="AR646" s="28">
        <v>0</v>
      </c>
      <c r="AS646" s="28">
        <v>0</v>
      </c>
      <c r="AT646" s="28">
        <v>4.1067654999999998</v>
      </c>
      <c r="AU646" s="28">
        <v>31.98115662999998</v>
      </c>
      <c r="AV646" s="28">
        <v>31.076875830000002</v>
      </c>
      <c r="AW646" s="28">
        <v>63.058032459999978</v>
      </c>
      <c r="AX646" s="28">
        <v>4.3380201599999992</v>
      </c>
      <c r="AY646" s="28">
        <v>9.2679254000000011</v>
      </c>
      <c r="AZ646" s="27">
        <v>49.452086899999976</v>
      </c>
      <c r="BA646" s="15"/>
    </row>
    <row r="647" spans="2:53" x14ac:dyDescent="0.2">
      <c r="B647" s="18" t="s">
        <v>768</v>
      </c>
      <c r="C647" s="28">
        <v>50.679892070000001</v>
      </c>
      <c r="D647" s="28">
        <v>27.84446968</v>
      </c>
      <c r="E647" s="28">
        <v>12.83848791</v>
      </c>
      <c r="F647" s="28">
        <v>10.670403199999999</v>
      </c>
      <c r="G647" s="28">
        <v>4.33557857</v>
      </c>
      <c r="H647" s="28">
        <v>22.835422390000002</v>
      </c>
      <c r="I647" s="28">
        <v>4.7731858899999997</v>
      </c>
      <c r="J647" s="28">
        <v>0.69213000000000002</v>
      </c>
      <c r="K647" s="28">
        <v>16.435798590000001</v>
      </c>
      <c r="L647" s="28">
        <v>0.93430791000000002</v>
      </c>
      <c r="M647" s="28">
        <v>196.83717300000001</v>
      </c>
      <c r="N647" s="28">
        <v>196.83717300000001</v>
      </c>
      <c r="O647" s="28">
        <v>0</v>
      </c>
      <c r="P647" s="28">
        <v>0</v>
      </c>
      <c r="Q647" s="28">
        <v>0</v>
      </c>
      <c r="R647" s="28">
        <v>247.51706507</v>
      </c>
      <c r="S647" s="28">
        <v>82.348416290000003</v>
      </c>
      <c r="T647" s="28">
        <v>1.1311230700000001</v>
      </c>
      <c r="U647" s="28">
        <v>6.0168735999999994</v>
      </c>
      <c r="V647" s="28">
        <v>0</v>
      </c>
      <c r="W647" s="28">
        <v>0.05</v>
      </c>
      <c r="X647" s="28">
        <v>3.8300361299999999</v>
      </c>
      <c r="Y647" s="28">
        <v>19.961548399999998</v>
      </c>
      <c r="Z647" s="28">
        <v>0.43508705999999997</v>
      </c>
      <c r="AA647" s="28">
        <v>113.77308454999999</v>
      </c>
      <c r="AB647" s="28">
        <v>133.74398052000001</v>
      </c>
      <c r="AC647" s="28">
        <v>0</v>
      </c>
      <c r="AD647" s="28">
        <v>0</v>
      </c>
      <c r="AE647" s="28">
        <v>0</v>
      </c>
      <c r="AF647" s="28">
        <v>0</v>
      </c>
      <c r="AG647" s="28">
        <v>0</v>
      </c>
      <c r="AH647" s="28">
        <v>0</v>
      </c>
      <c r="AI647" s="28">
        <v>0</v>
      </c>
      <c r="AJ647" s="28">
        <v>0</v>
      </c>
      <c r="AK647" s="28">
        <v>0</v>
      </c>
      <c r="AL647" s="28">
        <v>2.1524487999999997</v>
      </c>
      <c r="AM647" s="28">
        <v>2.1524487999999997</v>
      </c>
      <c r="AN647" s="28">
        <v>0</v>
      </c>
      <c r="AO647" s="28">
        <v>0</v>
      </c>
      <c r="AP647" s="28">
        <v>1.0930500000000001</v>
      </c>
      <c r="AQ647" s="28">
        <v>1.0930500000000001</v>
      </c>
      <c r="AR647" s="28">
        <v>0</v>
      </c>
      <c r="AS647" s="28">
        <v>0</v>
      </c>
      <c r="AT647" s="28">
        <v>3.2454988</v>
      </c>
      <c r="AU647" s="28">
        <v>130.49848172</v>
      </c>
      <c r="AV647" s="28">
        <v>186.60062983</v>
      </c>
      <c r="AW647" s="28">
        <v>317.09911154999998</v>
      </c>
      <c r="AX647" s="28">
        <v>0</v>
      </c>
      <c r="AY647" s="28">
        <v>15.025413909999999</v>
      </c>
      <c r="AZ647" s="27">
        <v>302.07369763999998</v>
      </c>
      <c r="BA647" s="15"/>
    </row>
    <row r="648" spans="2:53" x14ac:dyDescent="0.2">
      <c r="B648" s="18" t="s">
        <v>769</v>
      </c>
      <c r="C648" s="28">
        <v>8.970043089999999</v>
      </c>
      <c r="D648" s="28">
        <v>4.45276286</v>
      </c>
      <c r="E648" s="28">
        <v>2.3052134399999997</v>
      </c>
      <c r="F648" s="28">
        <v>1.5773635400000001</v>
      </c>
      <c r="G648" s="28">
        <v>0.57018588000000003</v>
      </c>
      <c r="H648" s="28">
        <v>4.517280229999999</v>
      </c>
      <c r="I648" s="28">
        <v>0.64520747000000001</v>
      </c>
      <c r="J648" s="28">
        <v>2.2976984799999998</v>
      </c>
      <c r="K648" s="28">
        <v>1.4366890299999999</v>
      </c>
      <c r="L648" s="28">
        <v>0.13768525000000001</v>
      </c>
      <c r="M648" s="28">
        <v>126.61117282000001</v>
      </c>
      <c r="N648" s="28">
        <v>126.53603200000001</v>
      </c>
      <c r="O648" s="28">
        <v>7.5140820000000011E-2</v>
      </c>
      <c r="P648" s="28">
        <v>0</v>
      </c>
      <c r="Q648" s="28">
        <v>0</v>
      </c>
      <c r="R648" s="28">
        <v>135.58121591</v>
      </c>
      <c r="S648" s="28">
        <v>73.879303700000008</v>
      </c>
      <c r="T648" s="28">
        <v>0.35833399999999999</v>
      </c>
      <c r="U648" s="28">
        <v>7.7560655599999997</v>
      </c>
      <c r="V648" s="28">
        <v>0</v>
      </c>
      <c r="W648" s="28">
        <v>0</v>
      </c>
      <c r="X648" s="28">
        <v>6.8217944000000008</v>
      </c>
      <c r="Y648" s="28">
        <v>7.4683328600000003</v>
      </c>
      <c r="Z648" s="28">
        <v>1.2416275299999999</v>
      </c>
      <c r="AA648" s="28">
        <v>97.525458050000012</v>
      </c>
      <c r="AB648" s="28">
        <v>38.055757859999986</v>
      </c>
      <c r="AC648" s="28">
        <v>0</v>
      </c>
      <c r="AD648" s="28">
        <v>0</v>
      </c>
      <c r="AE648" s="28">
        <v>0</v>
      </c>
      <c r="AF648" s="28">
        <v>0</v>
      </c>
      <c r="AG648" s="28">
        <v>0</v>
      </c>
      <c r="AH648" s="28">
        <v>0</v>
      </c>
      <c r="AI648" s="28">
        <v>0</v>
      </c>
      <c r="AJ648" s="28">
        <v>0</v>
      </c>
      <c r="AK648" s="28">
        <v>0</v>
      </c>
      <c r="AL648" s="28">
        <v>20.454252489999998</v>
      </c>
      <c r="AM648" s="28">
        <v>20.454252489999998</v>
      </c>
      <c r="AN648" s="28">
        <v>0</v>
      </c>
      <c r="AO648" s="28">
        <v>0</v>
      </c>
      <c r="AP648" s="28">
        <v>3.6924000000000001</v>
      </c>
      <c r="AQ648" s="28">
        <v>3.6924000000000001</v>
      </c>
      <c r="AR648" s="28">
        <v>0</v>
      </c>
      <c r="AS648" s="28">
        <v>0</v>
      </c>
      <c r="AT648" s="28">
        <v>24.146652489999997</v>
      </c>
      <c r="AU648" s="28">
        <v>13.909105369999988</v>
      </c>
      <c r="AV648" s="28">
        <v>18.876177999999999</v>
      </c>
      <c r="AW648" s="28">
        <v>32.785283369999988</v>
      </c>
      <c r="AX648" s="28">
        <v>0</v>
      </c>
      <c r="AY648" s="28">
        <v>0</v>
      </c>
      <c r="AZ648" s="27">
        <v>32.785283369999988</v>
      </c>
      <c r="BA648" s="15"/>
    </row>
    <row r="649" spans="2:53" x14ac:dyDescent="0.2">
      <c r="B649" s="22" t="s">
        <v>770</v>
      </c>
      <c r="C649" s="28">
        <v>14.952013469999999</v>
      </c>
      <c r="D649" s="28">
        <v>8.4058620199999989</v>
      </c>
      <c r="E649" s="28">
        <v>5.6030661899999998</v>
      </c>
      <c r="F649" s="28">
        <v>1.9982027499999999</v>
      </c>
      <c r="G649" s="28">
        <v>0.80459307999999996</v>
      </c>
      <c r="H649" s="28">
        <v>6.54615145</v>
      </c>
      <c r="I649" s="28">
        <v>2.5938174300000001</v>
      </c>
      <c r="J649" s="28">
        <v>1.38515535</v>
      </c>
      <c r="K649" s="28">
        <v>2.0497890000000001</v>
      </c>
      <c r="L649" s="28">
        <v>0.51738967000000002</v>
      </c>
      <c r="M649" s="28">
        <v>125.21767482</v>
      </c>
      <c r="N649" s="28">
        <v>124.65781665999999</v>
      </c>
      <c r="O649" s="28">
        <v>0.4244</v>
      </c>
      <c r="P649" s="28">
        <v>0.13545815999999999</v>
      </c>
      <c r="Q649" s="28">
        <v>0</v>
      </c>
      <c r="R649" s="28">
        <v>140.16968829000001</v>
      </c>
      <c r="S649" s="28">
        <v>63.249989509999999</v>
      </c>
      <c r="T649" s="28">
        <v>1.1216699999999999</v>
      </c>
      <c r="U649" s="28">
        <v>7.2078361100000006</v>
      </c>
      <c r="V649" s="28">
        <v>0</v>
      </c>
      <c r="W649" s="28">
        <v>0</v>
      </c>
      <c r="X649" s="28">
        <v>7.31656715</v>
      </c>
      <c r="Y649" s="28">
        <v>12.000451060000001</v>
      </c>
      <c r="Z649" s="28">
        <v>1.1809226799999999</v>
      </c>
      <c r="AA649" s="28">
        <v>92.077436509999998</v>
      </c>
      <c r="AB649" s="28">
        <v>48.092251780000012</v>
      </c>
      <c r="AC649" s="28">
        <v>0</v>
      </c>
      <c r="AD649" s="28">
        <v>0</v>
      </c>
      <c r="AE649" s="28">
        <v>0</v>
      </c>
      <c r="AF649" s="28">
        <v>0</v>
      </c>
      <c r="AG649" s="28">
        <v>0</v>
      </c>
      <c r="AH649" s="28">
        <v>0</v>
      </c>
      <c r="AI649" s="28">
        <v>0</v>
      </c>
      <c r="AJ649" s="28">
        <v>2.3724381000000001</v>
      </c>
      <c r="AK649" s="28">
        <v>2.3724381000000001</v>
      </c>
      <c r="AL649" s="28">
        <v>37.567419399999999</v>
      </c>
      <c r="AM649" s="28">
        <v>37.567419399999999</v>
      </c>
      <c r="AN649" s="28">
        <v>0</v>
      </c>
      <c r="AO649" s="28">
        <v>0</v>
      </c>
      <c r="AP649" s="28">
        <v>3.2871260599999998</v>
      </c>
      <c r="AQ649" s="28">
        <v>3.2871260599999998</v>
      </c>
      <c r="AR649" s="28">
        <v>0</v>
      </c>
      <c r="AS649" s="28">
        <v>0.83505410000000002</v>
      </c>
      <c r="AT649" s="28">
        <v>41.689599559999998</v>
      </c>
      <c r="AU649" s="28">
        <v>8.775090320000011</v>
      </c>
      <c r="AV649" s="28">
        <v>59.788871690000001</v>
      </c>
      <c r="AW649" s="28">
        <v>68.563962010000012</v>
      </c>
      <c r="AX649" s="28">
        <v>1.7734752499999999</v>
      </c>
      <c r="AY649" s="28">
        <v>10.11473509</v>
      </c>
      <c r="AZ649" s="27">
        <v>56.675751670000011</v>
      </c>
      <c r="BA649" s="15"/>
    </row>
    <row r="650" spans="2:53" x14ac:dyDescent="0.2">
      <c r="B650" s="18" t="s">
        <v>771</v>
      </c>
      <c r="C650" s="28">
        <v>10.475622080000001</v>
      </c>
      <c r="D650" s="28">
        <v>4.6781715300000002</v>
      </c>
      <c r="E650" s="28">
        <v>2.1121975000000002</v>
      </c>
      <c r="F650" s="28">
        <v>1.8099523500000001</v>
      </c>
      <c r="G650" s="28">
        <v>0.75602168000000003</v>
      </c>
      <c r="H650" s="28">
        <v>5.7974505500000006</v>
      </c>
      <c r="I650" s="28">
        <v>1.1686928600000002</v>
      </c>
      <c r="J650" s="28">
        <v>1.728307</v>
      </c>
      <c r="K650" s="28">
        <v>2.8142623700000002</v>
      </c>
      <c r="L650" s="28">
        <v>8.6188320000000013E-2</v>
      </c>
      <c r="M650" s="28">
        <v>164.73338699999999</v>
      </c>
      <c r="N650" s="28">
        <v>164.73338699999999</v>
      </c>
      <c r="O650" s="28">
        <v>0</v>
      </c>
      <c r="P650" s="28">
        <v>0</v>
      </c>
      <c r="Q650" s="28">
        <v>0</v>
      </c>
      <c r="R650" s="28">
        <v>175.20900907999999</v>
      </c>
      <c r="S650" s="28">
        <v>96.891320769999993</v>
      </c>
      <c r="T650" s="28">
        <v>0</v>
      </c>
      <c r="U650" s="28">
        <v>6.5704257400000001</v>
      </c>
      <c r="V650" s="28">
        <v>0</v>
      </c>
      <c r="W650" s="28">
        <v>0</v>
      </c>
      <c r="X650" s="28">
        <v>13.524627369999999</v>
      </c>
      <c r="Y650" s="28">
        <v>12.539538970000001</v>
      </c>
      <c r="Z650" s="28">
        <v>0</v>
      </c>
      <c r="AA650" s="28">
        <v>129.52591285</v>
      </c>
      <c r="AB650" s="28">
        <v>45.68309622999999</v>
      </c>
      <c r="AC650" s="28">
        <v>0</v>
      </c>
      <c r="AD650" s="28">
        <v>0</v>
      </c>
      <c r="AE650" s="28">
        <v>0</v>
      </c>
      <c r="AF650" s="28">
        <v>0</v>
      </c>
      <c r="AG650" s="28">
        <v>0</v>
      </c>
      <c r="AH650" s="28">
        <v>0</v>
      </c>
      <c r="AI650" s="28">
        <v>0</v>
      </c>
      <c r="AJ650" s="28">
        <v>0</v>
      </c>
      <c r="AK650" s="28">
        <v>0</v>
      </c>
      <c r="AL650" s="28">
        <v>25.79839535</v>
      </c>
      <c r="AM650" s="28">
        <v>25.79839535</v>
      </c>
      <c r="AN650" s="28">
        <v>0</v>
      </c>
      <c r="AO650" s="28">
        <v>0</v>
      </c>
      <c r="AP650" s="28">
        <v>0</v>
      </c>
      <c r="AQ650" s="28">
        <v>0</v>
      </c>
      <c r="AR650" s="28">
        <v>0</v>
      </c>
      <c r="AS650" s="28">
        <v>0</v>
      </c>
      <c r="AT650" s="28">
        <v>25.79839535</v>
      </c>
      <c r="AU650" s="28">
        <v>19.88470087999999</v>
      </c>
      <c r="AV650" s="28">
        <v>55.073421540000005</v>
      </c>
      <c r="AW650" s="28">
        <v>74.958122419999995</v>
      </c>
      <c r="AX650" s="28">
        <v>0</v>
      </c>
      <c r="AY650" s="28">
        <v>0</v>
      </c>
      <c r="AZ650" s="27">
        <v>74.958122419999995</v>
      </c>
      <c r="BA650" s="15"/>
    </row>
    <row r="651" spans="2:53" x14ac:dyDescent="0.2">
      <c r="B651" s="18" t="s">
        <v>772</v>
      </c>
      <c r="C651" s="28">
        <v>32.667868069999997</v>
      </c>
      <c r="D651" s="28">
        <v>18.629416039999999</v>
      </c>
      <c r="E651" s="28">
        <v>11.011489769999999</v>
      </c>
      <c r="F651" s="28">
        <v>6.0386014000000001</v>
      </c>
      <c r="G651" s="28">
        <v>1.5793248700000002</v>
      </c>
      <c r="H651" s="28">
        <v>14.038452029999998</v>
      </c>
      <c r="I651" s="28">
        <v>3.7348943700000001</v>
      </c>
      <c r="J651" s="28">
        <v>3.074557</v>
      </c>
      <c r="K651" s="28">
        <v>4.3608892499999996</v>
      </c>
      <c r="L651" s="28">
        <v>2.86811141</v>
      </c>
      <c r="M651" s="28">
        <v>240.52257311</v>
      </c>
      <c r="N651" s="28">
        <v>240.33171400000001</v>
      </c>
      <c r="O651" s="28">
        <v>0.19085911</v>
      </c>
      <c r="P651" s="28">
        <v>0</v>
      </c>
      <c r="Q651" s="28">
        <v>0</v>
      </c>
      <c r="R651" s="28">
        <v>273.19044117999999</v>
      </c>
      <c r="S651" s="28">
        <v>83.715265479999999</v>
      </c>
      <c r="T651" s="28">
        <v>0.24039492000000001</v>
      </c>
      <c r="U651" s="28">
        <v>15.368570220000001</v>
      </c>
      <c r="V651" s="28">
        <v>0</v>
      </c>
      <c r="W651" s="28">
        <v>0</v>
      </c>
      <c r="X651" s="28">
        <v>10.00555917</v>
      </c>
      <c r="Y651" s="28">
        <v>30.24568528</v>
      </c>
      <c r="Z651" s="28">
        <v>0</v>
      </c>
      <c r="AA651" s="28">
        <v>139.57547506999998</v>
      </c>
      <c r="AB651" s="28">
        <v>133.61496611000001</v>
      </c>
      <c r="AC651" s="28">
        <v>7.4136999999999995E-2</v>
      </c>
      <c r="AD651" s="28">
        <v>7.4136999999999995E-2</v>
      </c>
      <c r="AE651" s="28">
        <v>0</v>
      </c>
      <c r="AF651" s="28">
        <v>0</v>
      </c>
      <c r="AG651" s="28">
        <v>0</v>
      </c>
      <c r="AH651" s="28">
        <v>0</v>
      </c>
      <c r="AI651" s="28">
        <v>0</v>
      </c>
      <c r="AJ651" s="28">
        <v>0</v>
      </c>
      <c r="AK651" s="28">
        <v>7.4136999999999995E-2</v>
      </c>
      <c r="AL651" s="28">
        <v>27.105485089999998</v>
      </c>
      <c r="AM651" s="28">
        <v>27.105485089999998</v>
      </c>
      <c r="AN651" s="28">
        <v>0</v>
      </c>
      <c r="AO651" s="28">
        <v>0</v>
      </c>
      <c r="AP651" s="28">
        <v>0</v>
      </c>
      <c r="AQ651" s="28">
        <v>0</v>
      </c>
      <c r="AR651" s="28">
        <v>0</v>
      </c>
      <c r="AS651" s="28">
        <v>0</v>
      </c>
      <c r="AT651" s="28">
        <v>27.105485089999998</v>
      </c>
      <c r="AU651" s="28">
        <v>106.58361802000002</v>
      </c>
      <c r="AV651" s="28">
        <v>198.27964492999999</v>
      </c>
      <c r="AW651" s="28">
        <v>304.86326295000003</v>
      </c>
      <c r="AX651" s="28">
        <v>34.330984649999998</v>
      </c>
      <c r="AY651" s="28">
        <v>23.291886949999999</v>
      </c>
      <c r="AZ651" s="27">
        <v>247.24039135000004</v>
      </c>
      <c r="BA651" s="15"/>
    </row>
    <row r="652" spans="2:53" x14ac:dyDescent="0.2">
      <c r="B652" s="18" t="s">
        <v>773</v>
      </c>
      <c r="C652" s="28">
        <v>51.849963220000006</v>
      </c>
      <c r="D652" s="28">
        <v>29.450042680000003</v>
      </c>
      <c r="E652" s="28">
        <v>9.5985720800000003</v>
      </c>
      <c r="F652" s="28">
        <v>17.637046940000001</v>
      </c>
      <c r="G652" s="28">
        <v>2.21442366</v>
      </c>
      <c r="H652" s="28">
        <v>22.39992054</v>
      </c>
      <c r="I652" s="28">
        <v>6.4201472199999996</v>
      </c>
      <c r="J652" s="28">
        <v>2.0471987500000002</v>
      </c>
      <c r="K652" s="28">
        <v>12.572644650000001</v>
      </c>
      <c r="L652" s="28">
        <v>1.3599299199999999</v>
      </c>
      <c r="M652" s="28">
        <v>186.360298</v>
      </c>
      <c r="N652" s="28">
        <v>186.360298</v>
      </c>
      <c r="O652" s="28">
        <v>0</v>
      </c>
      <c r="P652" s="28">
        <v>0</v>
      </c>
      <c r="Q652" s="28">
        <v>0</v>
      </c>
      <c r="R652" s="28">
        <v>238.21026122000001</v>
      </c>
      <c r="S652" s="28">
        <v>107.38973051000001</v>
      </c>
      <c r="T652" s="28">
        <v>1.61960678</v>
      </c>
      <c r="U652" s="28">
        <v>11.482343890000001</v>
      </c>
      <c r="V652" s="28">
        <v>0</v>
      </c>
      <c r="W652" s="28">
        <v>0</v>
      </c>
      <c r="X652" s="28">
        <v>6.3248292800000003</v>
      </c>
      <c r="Y652" s="28">
        <v>34.135039840000005</v>
      </c>
      <c r="Z652" s="28">
        <v>0</v>
      </c>
      <c r="AA652" s="28">
        <v>160.95155030000001</v>
      </c>
      <c r="AB652" s="28">
        <v>77.258710919999999</v>
      </c>
      <c r="AC652" s="28">
        <v>0</v>
      </c>
      <c r="AD652" s="28">
        <v>0</v>
      </c>
      <c r="AE652" s="28">
        <v>0</v>
      </c>
      <c r="AF652" s="28">
        <v>0</v>
      </c>
      <c r="AG652" s="28">
        <v>0</v>
      </c>
      <c r="AH652" s="28">
        <v>0</v>
      </c>
      <c r="AI652" s="28">
        <v>0</v>
      </c>
      <c r="AJ652" s="28">
        <v>132.62442636</v>
      </c>
      <c r="AK652" s="28">
        <v>132.62442636</v>
      </c>
      <c r="AL652" s="28">
        <v>24.609530710000001</v>
      </c>
      <c r="AM652" s="28">
        <v>24.609530710000001</v>
      </c>
      <c r="AN652" s="28">
        <v>0</v>
      </c>
      <c r="AO652" s="28">
        <v>0</v>
      </c>
      <c r="AP652" s="28">
        <v>0</v>
      </c>
      <c r="AQ652" s="28">
        <v>0</v>
      </c>
      <c r="AR652" s="28">
        <v>0</v>
      </c>
      <c r="AS652" s="28">
        <v>120.02291367000001</v>
      </c>
      <c r="AT652" s="28">
        <v>144.63244438000001</v>
      </c>
      <c r="AU652" s="28">
        <v>65.25069289999999</v>
      </c>
      <c r="AV652" s="28">
        <v>128.253805</v>
      </c>
      <c r="AW652" s="28">
        <v>193.50449789999999</v>
      </c>
      <c r="AX652" s="28">
        <v>1.87833198</v>
      </c>
      <c r="AY652" s="28">
        <v>14.917607460000001</v>
      </c>
      <c r="AZ652" s="27">
        <v>176.70855845999998</v>
      </c>
      <c r="BA652" s="15"/>
    </row>
    <row r="653" spans="2:53" x14ac:dyDescent="0.2">
      <c r="B653" s="18" t="s">
        <v>774</v>
      </c>
      <c r="C653" s="28">
        <v>7.1524246599999994</v>
      </c>
      <c r="D653" s="28">
        <v>4.4898413899999996</v>
      </c>
      <c r="E653" s="28">
        <v>2.8796544699999997</v>
      </c>
      <c r="F653" s="28">
        <v>1.00446371</v>
      </c>
      <c r="G653" s="28">
        <v>0.60572320999999996</v>
      </c>
      <c r="H653" s="28">
        <v>2.6625832699999998</v>
      </c>
      <c r="I653" s="28">
        <v>0.53903431999999996</v>
      </c>
      <c r="J653" s="28">
        <v>1.26998064</v>
      </c>
      <c r="K653" s="28">
        <v>0.60915463999999997</v>
      </c>
      <c r="L653" s="28">
        <v>0.24441367</v>
      </c>
      <c r="M653" s="28">
        <v>99.513691999999992</v>
      </c>
      <c r="N653" s="28">
        <v>98.300411999999994</v>
      </c>
      <c r="O653" s="28">
        <v>1.2132799999999999</v>
      </c>
      <c r="P653" s="28">
        <v>0</v>
      </c>
      <c r="Q653" s="28">
        <v>0</v>
      </c>
      <c r="R653" s="28">
        <v>106.66611665999999</v>
      </c>
      <c r="S653" s="28">
        <v>42.630155130000006</v>
      </c>
      <c r="T653" s="28">
        <v>0.82171459000000002</v>
      </c>
      <c r="U653" s="28">
        <v>5.9667348699999998</v>
      </c>
      <c r="V653" s="28">
        <v>0</v>
      </c>
      <c r="W653" s="28">
        <v>0</v>
      </c>
      <c r="X653" s="28">
        <v>3.3353765499999999</v>
      </c>
      <c r="Y653" s="28">
        <v>4.4037941500000004</v>
      </c>
      <c r="Z653" s="28">
        <v>1.61000571</v>
      </c>
      <c r="AA653" s="28">
        <v>58.767781000000006</v>
      </c>
      <c r="AB653" s="28">
        <v>47.898335659999979</v>
      </c>
      <c r="AC653" s="28">
        <v>0</v>
      </c>
      <c r="AD653" s="28">
        <v>0</v>
      </c>
      <c r="AE653" s="28">
        <v>0</v>
      </c>
      <c r="AF653" s="28">
        <v>0</v>
      </c>
      <c r="AG653" s="28">
        <v>0</v>
      </c>
      <c r="AH653" s="28">
        <v>0</v>
      </c>
      <c r="AI653" s="28">
        <v>0</v>
      </c>
      <c r="AJ653" s="28">
        <v>6.5339259999999996E-2</v>
      </c>
      <c r="AK653" s="28">
        <v>6.5339259999999996E-2</v>
      </c>
      <c r="AL653" s="28">
        <v>12.477338060000001</v>
      </c>
      <c r="AM653" s="28">
        <v>12.477338060000001</v>
      </c>
      <c r="AN653" s="28">
        <v>0</v>
      </c>
      <c r="AO653" s="28">
        <v>0</v>
      </c>
      <c r="AP653" s="28">
        <v>4.4607509500000004</v>
      </c>
      <c r="AQ653" s="28">
        <v>4.4607509500000004</v>
      </c>
      <c r="AR653" s="28">
        <v>0</v>
      </c>
      <c r="AS653" s="28">
        <v>0</v>
      </c>
      <c r="AT653" s="28">
        <v>16.938089010000002</v>
      </c>
      <c r="AU653" s="28">
        <v>31.025585909999979</v>
      </c>
      <c r="AV653" s="28">
        <v>76.442710180000006</v>
      </c>
      <c r="AW653" s="28">
        <v>107.46829608999998</v>
      </c>
      <c r="AX653" s="28">
        <v>7.2045120000000002</v>
      </c>
      <c r="AY653" s="28">
        <v>19.165997520000001</v>
      </c>
      <c r="AZ653" s="27">
        <v>81.097786569999982</v>
      </c>
      <c r="BA653" s="15"/>
    </row>
    <row r="654" spans="2:53" x14ac:dyDescent="0.2">
      <c r="B654" s="18" t="s">
        <v>775</v>
      </c>
      <c r="C654" s="28">
        <v>63.424351309999999</v>
      </c>
      <c r="D654" s="28">
        <v>27.418951499999999</v>
      </c>
      <c r="E654" s="28">
        <v>12.57920131</v>
      </c>
      <c r="F654" s="28">
        <v>12.10042307</v>
      </c>
      <c r="G654" s="28">
        <v>2.73932712</v>
      </c>
      <c r="H654" s="28">
        <v>36.00539981</v>
      </c>
      <c r="I654" s="28">
        <v>10.093780449999999</v>
      </c>
      <c r="J654" s="28">
        <v>14.73264925</v>
      </c>
      <c r="K654" s="28">
        <v>9.63486318</v>
      </c>
      <c r="L654" s="28">
        <v>1.5441069299999999</v>
      </c>
      <c r="M654" s="28">
        <v>112.793616</v>
      </c>
      <c r="N654" s="28">
        <v>112.793616</v>
      </c>
      <c r="O654" s="28">
        <v>0</v>
      </c>
      <c r="P654" s="28">
        <v>0</v>
      </c>
      <c r="Q654" s="28">
        <v>0</v>
      </c>
      <c r="R654" s="28">
        <v>176.21796731000001</v>
      </c>
      <c r="S654" s="28">
        <v>61.847074560000003</v>
      </c>
      <c r="T654" s="28">
        <v>5.9555292</v>
      </c>
      <c r="U654" s="28">
        <v>17.505204289999998</v>
      </c>
      <c r="V654" s="28">
        <v>0</v>
      </c>
      <c r="W654" s="28">
        <v>0</v>
      </c>
      <c r="X654" s="28">
        <v>10.73042092</v>
      </c>
      <c r="Y654" s="28">
        <v>33.736823520000002</v>
      </c>
      <c r="Z654" s="28">
        <v>0.20903786999999999</v>
      </c>
      <c r="AA654" s="28">
        <v>129.98409036000001</v>
      </c>
      <c r="AB654" s="28">
        <v>46.233876949999996</v>
      </c>
      <c r="AC654" s="28">
        <v>0</v>
      </c>
      <c r="AD654" s="28">
        <v>0</v>
      </c>
      <c r="AE654" s="28">
        <v>0</v>
      </c>
      <c r="AF654" s="28">
        <v>0</v>
      </c>
      <c r="AG654" s="28">
        <v>0</v>
      </c>
      <c r="AH654" s="28">
        <v>0</v>
      </c>
      <c r="AI654" s="28">
        <v>0</v>
      </c>
      <c r="AJ654" s="28">
        <v>0</v>
      </c>
      <c r="AK654" s="28">
        <v>0</v>
      </c>
      <c r="AL654" s="28">
        <v>1.6196209699999999</v>
      </c>
      <c r="AM654" s="28">
        <v>1.6196209699999999</v>
      </c>
      <c r="AN654" s="28">
        <v>0</v>
      </c>
      <c r="AO654" s="28">
        <v>0</v>
      </c>
      <c r="AP654" s="28">
        <v>0.64280411999999998</v>
      </c>
      <c r="AQ654" s="28">
        <v>0.64280411999999998</v>
      </c>
      <c r="AR654" s="28">
        <v>0</v>
      </c>
      <c r="AS654" s="28">
        <v>0</v>
      </c>
      <c r="AT654" s="28">
        <v>2.2624250899999998</v>
      </c>
      <c r="AU654" s="28">
        <v>43.971451859999995</v>
      </c>
      <c r="AV654" s="28">
        <v>45.253591360000001</v>
      </c>
      <c r="AW654" s="28">
        <v>89.225043220000003</v>
      </c>
      <c r="AX654" s="28">
        <v>0.50625178999999998</v>
      </c>
      <c r="AY654" s="28">
        <v>7.4269453200000006</v>
      </c>
      <c r="AZ654" s="27">
        <v>81.291846110000009</v>
      </c>
      <c r="BA654" s="15"/>
    </row>
    <row r="655" spans="2:53" x14ac:dyDescent="0.2">
      <c r="B655" s="18" t="s">
        <v>524</v>
      </c>
      <c r="C655" s="28">
        <v>32.23322786</v>
      </c>
      <c r="D655" s="28">
        <v>13.01853405</v>
      </c>
      <c r="E655" s="28">
        <v>6.3481990000000001</v>
      </c>
      <c r="F655" s="28">
        <v>5.7627819699999998</v>
      </c>
      <c r="G655" s="28">
        <v>0.90755308000000001</v>
      </c>
      <c r="H655" s="28">
        <v>19.21469381</v>
      </c>
      <c r="I655" s="28">
        <v>4.1947439299999996</v>
      </c>
      <c r="J655" s="28">
        <v>6.9212357000000004</v>
      </c>
      <c r="K655" s="28">
        <v>7.9487167800000007</v>
      </c>
      <c r="L655" s="28">
        <v>0.1499974</v>
      </c>
      <c r="M655" s="28">
        <v>113.901196</v>
      </c>
      <c r="N655" s="28">
        <v>113.901196</v>
      </c>
      <c r="O655" s="28">
        <v>0</v>
      </c>
      <c r="P655" s="28">
        <v>0</v>
      </c>
      <c r="Q655" s="28">
        <v>0</v>
      </c>
      <c r="R655" s="28">
        <v>146.13442386</v>
      </c>
      <c r="S655" s="28">
        <v>69.353107120000004</v>
      </c>
      <c r="T655" s="28">
        <v>1.9046278600000002</v>
      </c>
      <c r="U655" s="28">
        <v>7.0338232699999992</v>
      </c>
      <c r="V655" s="28">
        <v>0</v>
      </c>
      <c r="W655" s="28">
        <v>0</v>
      </c>
      <c r="X655" s="28">
        <v>7.2776232800000002</v>
      </c>
      <c r="Y655" s="28">
        <v>19.228758969999998</v>
      </c>
      <c r="Z655" s="28">
        <v>5.2702449999999998E-2</v>
      </c>
      <c r="AA655" s="28">
        <v>104.85064295000001</v>
      </c>
      <c r="AB655" s="28">
        <v>41.28378090999999</v>
      </c>
      <c r="AC655" s="28">
        <v>0</v>
      </c>
      <c r="AD655" s="28">
        <v>0</v>
      </c>
      <c r="AE655" s="28">
        <v>0</v>
      </c>
      <c r="AF655" s="28">
        <v>0</v>
      </c>
      <c r="AG655" s="28">
        <v>0</v>
      </c>
      <c r="AH655" s="28">
        <v>0</v>
      </c>
      <c r="AI655" s="28">
        <v>0</v>
      </c>
      <c r="AJ655" s="28">
        <v>0</v>
      </c>
      <c r="AK655" s="28">
        <v>0</v>
      </c>
      <c r="AL655" s="28">
        <v>1.811795</v>
      </c>
      <c r="AM655" s="28">
        <v>1.811795</v>
      </c>
      <c r="AN655" s="28">
        <v>0</v>
      </c>
      <c r="AO655" s="28">
        <v>0</v>
      </c>
      <c r="AP655" s="28">
        <v>0.53674328000000004</v>
      </c>
      <c r="AQ655" s="28">
        <v>0.53674328000000004</v>
      </c>
      <c r="AR655" s="28">
        <v>0</v>
      </c>
      <c r="AS655" s="28">
        <v>0</v>
      </c>
      <c r="AT655" s="28">
        <v>2.3485382800000001</v>
      </c>
      <c r="AU655" s="28">
        <v>38.935242629999991</v>
      </c>
      <c r="AV655" s="28">
        <v>35.128751039999997</v>
      </c>
      <c r="AW655" s="28">
        <v>74.063993669999988</v>
      </c>
      <c r="AX655" s="28">
        <v>15.50961335</v>
      </c>
      <c r="AY655" s="28">
        <v>4.3281816399999995</v>
      </c>
      <c r="AZ655" s="27">
        <v>54.226198679999989</v>
      </c>
      <c r="BA655" s="15"/>
    </row>
    <row r="656" spans="2:53" x14ac:dyDescent="0.2">
      <c r="B656" s="18" t="s">
        <v>776</v>
      </c>
      <c r="C656" s="28">
        <v>9.6324204400000006</v>
      </c>
      <c r="D656" s="28">
        <v>6.21620843</v>
      </c>
      <c r="E656" s="28">
        <v>2.2400115700000005</v>
      </c>
      <c r="F656" s="28">
        <v>1.3501392299999999</v>
      </c>
      <c r="G656" s="28">
        <v>2.62605763</v>
      </c>
      <c r="H656" s="28">
        <v>3.4162120099999997</v>
      </c>
      <c r="I656" s="28">
        <v>0.74916035000000003</v>
      </c>
      <c r="J656" s="28">
        <v>0.60782099999999994</v>
      </c>
      <c r="K656" s="28">
        <v>1.7467855000000001</v>
      </c>
      <c r="L656" s="28">
        <v>0.31244516</v>
      </c>
      <c r="M656" s="28">
        <v>110.69963994</v>
      </c>
      <c r="N656" s="28">
        <v>100.107777</v>
      </c>
      <c r="O656" s="28">
        <v>0</v>
      </c>
      <c r="P656" s="28">
        <v>10.591862940000002</v>
      </c>
      <c r="Q656" s="28">
        <v>0</v>
      </c>
      <c r="R656" s="28">
        <v>120.33206038</v>
      </c>
      <c r="S656" s="28">
        <v>64.876620149999994</v>
      </c>
      <c r="T656" s="28">
        <v>1.3835245</v>
      </c>
      <c r="U656" s="28">
        <v>7.2023567300000009</v>
      </c>
      <c r="V656" s="28">
        <v>0</v>
      </c>
      <c r="W656" s="28">
        <v>0</v>
      </c>
      <c r="X656" s="28">
        <v>4.1729596099999995</v>
      </c>
      <c r="Y656" s="28">
        <v>9.398147380000001</v>
      </c>
      <c r="Z656" s="28">
        <v>0</v>
      </c>
      <c r="AA656" s="28">
        <v>87.03360837000001</v>
      </c>
      <c r="AB656" s="28">
        <v>33.298452009999991</v>
      </c>
      <c r="AC656" s="28">
        <v>0</v>
      </c>
      <c r="AD656" s="28">
        <v>0</v>
      </c>
      <c r="AE656" s="28">
        <v>0</v>
      </c>
      <c r="AF656" s="28">
        <v>0</v>
      </c>
      <c r="AG656" s="28">
        <v>0</v>
      </c>
      <c r="AH656" s="28">
        <v>0</v>
      </c>
      <c r="AI656" s="28">
        <v>0</v>
      </c>
      <c r="AJ656" s="28">
        <v>0</v>
      </c>
      <c r="AK656" s="28">
        <v>0</v>
      </c>
      <c r="AL656" s="28">
        <v>1.3469253000000001</v>
      </c>
      <c r="AM656" s="28">
        <v>1.3469253000000001</v>
      </c>
      <c r="AN656" s="28">
        <v>0</v>
      </c>
      <c r="AO656" s="28">
        <v>0</v>
      </c>
      <c r="AP656" s="28">
        <v>0</v>
      </c>
      <c r="AQ656" s="28">
        <v>0</v>
      </c>
      <c r="AR656" s="28">
        <v>0</v>
      </c>
      <c r="AS656" s="28">
        <v>0</v>
      </c>
      <c r="AT656" s="28">
        <v>1.3469253000000001</v>
      </c>
      <c r="AU656" s="28">
        <v>31.951526709999992</v>
      </c>
      <c r="AV656" s="28">
        <v>29.872673690000003</v>
      </c>
      <c r="AW656" s="28">
        <v>61.824200399999995</v>
      </c>
      <c r="AX656" s="28">
        <v>0</v>
      </c>
      <c r="AY656" s="28">
        <v>10.73513075</v>
      </c>
      <c r="AZ656" s="27">
        <v>51.089069649999999</v>
      </c>
      <c r="BA656" s="15"/>
    </row>
    <row r="657" spans="2:53" x14ac:dyDescent="0.2">
      <c r="B657" s="18" t="s">
        <v>777</v>
      </c>
      <c r="C657" s="28">
        <v>15.853837070000001</v>
      </c>
      <c r="D657" s="28">
        <v>7.1311065200000003</v>
      </c>
      <c r="E657" s="28">
        <v>4.9326977699999999</v>
      </c>
      <c r="F657" s="28">
        <v>1.68525255</v>
      </c>
      <c r="G657" s="28">
        <v>0.51315620000000006</v>
      </c>
      <c r="H657" s="28">
        <v>8.7227305499999996</v>
      </c>
      <c r="I657" s="28">
        <v>1.7498608600000001</v>
      </c>
      <c r="J657" s="28">
        <v>1.1215395700000002</v>
      </c>
      <c r="K657" s="28">
        <v>5.5467424999999997</v>
      </c>
      <c r="L657" s="28">
        <v>0.30458762</v>
      </c>
      <c r="M657" s="28">
        <v>103.475082</v>
      </c>
      <c r="N657" s="28">
        <v>103.475082</v>
      </c>
      <c r="O657" s="28">
        <v>0</v>
      </c>
      <c r="P657" s="28">
        <v>0</v>
      </c>
      <c r="Q657" s="28">
        <v>0</v>
      </c>
      <c r="R657" s="28">
        <v>119.32891907</v>
      </c>
      <c r="S657" s="28">
        <v>55.782332579999995</v>
      </c>
      <c r="T657" s="28">
        <v>3.5596697900000001</v>
      </c>
      <c r="U657" s="28">
        <v>5.9349161500000003</v>
      </c>
      <c r="V657" s="28">
        <v>0</v>
      </c>
      <c r="W657" s="28">
        <v>3.7234743199999998</v>
      </c>
      <c r="X657" s="28">
        <v>3.2899403299999999</v>
      </c>
      <c r="Y657" s="28">
        <v>7.9606419000000006</v>
      </c>
      <c r="Z657" s="28">
        <v>1.6800016599999998</v>
      </c>
      <c r="AA657" s="28">
        <v>81.930976729999983</v>
      </c>
      <c r="AB657" s="28">
        <v>37.397942340000014</v>
      </c>
      <c r="AC657" s="28">
        <v>0</v>
      </c>
      <c r="AD657" s="28">
        <v>0</v>
      </c>
      <c r="AE657" s="28">
        <v>0</v>
      </c>
      <c r="AF657" s="28">
        <v>0</v>
      </c>
      <c r="AG657" s="28">
        <v>32.146676800000002</v>
      </c>
      <c r="AH657" s="28">
        <v>32.146676800000002</v>
      </c>
      <c r="AI657" s="28">
        <v>0</v>
      </c>
      <c r="AJ657" s="28">
        <v>12.886206</v>
      </c>
      <c r="AK657" s="28">
        <v>45.032882800000003</v>
      </c>
      <c r="AL657" s="28">
        <v>42.445544470000002</v>
      </c>
      <c r="AM657" s="28">
        <v>42.445544470000002</v>
      </c>
      <c r="AN657" s="28">
        <v>0</v>
      </c>
      <c r="AO657" s="28">
        <v>0</v>
      </c>
      <c r="AP657" s="28">
        <v>0</v>
      </c>
      <c r="AQ657" s="28">
        <v>0</v>
      </c>
      <c r="AR657" s="28">
        <v>0</v>
      </c>
      <c r="AS657" s="28">
        <v>7.0737216299999996</v>
      </c>
      <c r="AT657" s="28">
        <v>49.519266100000003</v>
      </c>
      <c r="AU657" s="28">
        <v>32.911559040000022</v>
      </c>
      <c r="AV657" s="28">
        <v>69.007211349999992</v>
      </c>
      <c r="AW657" s="28">
        <v>101.91877039000002</v>
      </c>
      <c r="AX657" s="28">
        <v>0.3764537</v>
      </c>
      <c r="AY657" s="28">
        <v>18.79523434</v>
      </c>
      <c r="AZ657" s="27">
        <v>82.747082350000028</v>
      </c>
      <c r="BA657" s="15"/>
    </row>
    <row r="658" spans="2:53" x14ac:dyDescent="0.2">
      <c r="B658" s="18" t="s">
        <v>640</v>
      </c>
      <c r="C658" s="28">
        <v>26.347008020000001</v>
      </c>
      <c r="D658" s="28">
        <v>11.050466360000001</v>
      </c>
      <c r="E658" s="28">
        <v>6.0503223200000003</v>
      </c>
      <c r="F658" s="28">
        <v>3.5399877900000001</v>
      </c>
      <c r="G658" s="28">
        <v>1.46015625</v>
      </c>
      <c r="H658" s="28">
        <v>15.296541659999999</v>
      </c>
      <c r="I658" s="28">
        <v>4.6528058200000002</v>
      </c>
      <c r="J658" s="28">
        <v>2.4248643999999997</v>
      </c>
      <c r="K658" s="28">
        <v>7.39855135</v>
      </c>
      <c r="L658" s="28">
        <v>0.82032009000000006</v>
      </c>
      <c r="M658" s="28">
        <v>133.82474149000001</v>
      </c>
      <c r="N658" s="28">
        <v>118.595894</v>
      </c>
      <c r="O658" s="28">
        <v>0.15584748999999998</v>
      </c>
      <c r="P658" s="28">
        <v>0</v>
      </c>
      <c r="Q658" s="28">
        <v>15.073</v>
      </c>
      <c r="R658" s="28">
        <v>160.17174951000001</v>
      </c>
      <c r="S658" s="28">
        <v>71.42759190999999</v>
      </c>
      <c r="T658" s="28">
        <v>1.3067746899999999</v>
      </c>
      <c r="U658" s="28">
        <v>5.6798434400000009</v>
      </c>
      <c r="V658" s="28">
        <v>0</v>
      </c>
      <c r="W658" s="28">
        <v>0</v>
      </c>
      <c r="X658" s="28">
        <v>3.8781320499999996</v>
      </c>
      <c r="Y658" s="28">
        <v>16.715844060000002</v>
      </c>
      <c r="Z658" s="28">
        <v>0</v>
      </c>
      <c r="AA658" s="28">
        <v>99.00818615</v>
      </c>
      <c r="AB658" s="28">
        <v>61.163563360000012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13.553335779999999</v>
      </c>
      <c r="AM658" s="28">
        <v>13.553335779999999</v>
      </c>
      <c r="AN658" s="28">
        <v>0</v>
      </c>
      <c r="AO658" s="28">
        <v>0</v>
      </c>
      <c r="AP658" s="28">
        <v>0</v>
      </c>
      <c r="AQ658" s="28">
        <v>0</v>
      </c>
      <c r="AR658" s="28">
        <v>0</v>
      </c>
      <c r="AS658" s="28">
        <v>0</v>
      </c>
      <c r="AT658" s="28">
        <v>13.553335779999999</v>
      </c>
      <c r="AU658" s="28">
        <v>47.610227580000014</v>
      </c>
      <c r="AV658" s="28">
        <v>128.01019903</v>
      </c>
      <c r="AW658" s="28">
        <v>175.62042661000001</v>
      </c>
      <c r="AX658" s="28">
        <v>4.7838673700000003</v>
      </c>
      <c r="AY658" s="28">
        <v>37.427429350000004</v>
      </c>
      <c r="AZ658" s="27">
        <v>133.40912989</v>
      </c>
      <c r="BA658" s="15"/>
    </row>
    <row r="659" spans="2:53" x14ac:dyDescent="0.2">
      <c r="B659" s="19" t="s">
        <v>1568</v>
      </c>
      <c r="C659" s="25">
        <v>344.90841241999999</v>
      </c>
      <c r="D659" s="25">
        <v>171.81687402</v>
      </c>
      <c r="E659" s="25">
        <v>83.50009307000002</v>
      </c>
      <c r="F659" s="25">
        <v>67.983247030000001</v>
      </c>
      <c r="G659" s="25">
        <v>20.333533920000001</v>
      </c>
      <c r="H659" s="25">
        <v>173.09153839999999</v>
      </c>
      <c r="I659" s="25">
        <v>44.554227459999993</v>
      </c>
      <c r="J659" s="25">
        <v>39.681444670000005</v>
      </c>
      <c r="K659" s="25">
        <v>78.739440860000002</v>
      </c>
      <c r="L659" s="25">
        <v>10.116425409999998</v>
      </c>
      <c r="M659" s="25">
        <v>1956.6579171799999</v>
      </c>
      <c r="N659" s="25">
        <v>1928.7980686599999</v>
      </c>
      <c r="O659" s="25">
        <v>2.0595274200000002</v>
      </c>
      <c r="P659" s="25">
        <v>10.727321100000003</v>
      </c>
      <c r="Q659" s="25">
        <v>15.073</v>
      </c>
      <c r="R659" s="25">
        <v>2301.5663296000002</v>
      </c>
      <c r="S659" s="25">
        <v>1010.2256659100001</v>
      </c>
      <c r="T659" s="25">
        <v>22.322664230000004</v>
      </c>
      <c r="U659" s="25">
        <v>119.39545939</v>
      </c>
      <c r="V659" s="25">
        <v>0</v>
      </c>
      <c r="W659" s="25">
        <v>3.7734743199999996</v>
      </c>
      <c r="X659" s="25">
        <v>93.756712129999997</v>
      </c>
      <c r="Y659" s="25">
        <v>233.33601717000005</v>
      </c>
      <c r="Z659" s="25">
        <v>6.4093849600000006</v>
      </c>
      <c r="AA659" s="25">
        <v>1489.21937811</v>
      </c>
      <c r="AB659" s="25">
        <v>812.34695148999992</v>
      </c>
      <c r="AC659" s="25">
        <v>7.4136999999999995E-2</v>
      </c>
      <c r="AD659" s="25">
        <v>7.4136999999999995E-2</v>
      </c>
      <c r="AE659" s="25">
        <v>0</v>
      </c>
      <c r="AF659" s="25">
        <v>0</v>
      </c>
      <c r="AG659" s="25">
        <v>32.146676800000002</v>
      </c>
      <c r="AH659" s="25">
        <v>32.146676800000002</v>
      </c>
      <c r="AI659" s="25">
        <v>0</v>
      </c>
      <c r="AJ659" s="25">
        <v>147.94840972</v>
      </c>
      <c r="AK659" s="25">
        <v>180.16922352</v>
      </c>
      <c r="AL659" s="25">
        <v>222.46922873</v>
      </c>
      <c r="AM659" s="25">
        <v>222.46922873</v>
      </c>
      <c r="AN659" s="25">
        <v>0</v>
      </c>
      <c r="AO659" s="25">
        <v>0</v>
      </c>
      <c r="AP659" s="25">
        <v>13.71287441</v>
      </c>
      <c r="AQ659" s="25">
        <v>13.71287441</v>
      </c>
      <c r="AR659" s="25">
        <v>0</v>
      </c>
      <c r="AS659" s="25">
        <v>127.9316894</v>
      </c>
      <c r="AT659" s="25">
        <v>364.11379254000002</v>
      </c>
      <c r="AU659" s="25">
        <v>628.40238246999991</v>
      </c>
      <c r="AV659" s="25">
        <v>1096.41193903</v>
      </c>
      <c r="AW659" s="25">
        <v>1724.8143215</v>
      </c>
      <c r="AX659" s="25">
        <v>70.701510249999984</v>
      </c>
      <c r="AY659" s="25">
        <v>170.49648773000001</v>
      </c>
      <c r="AZ659" s="25">
        <v>1483.6163235199999</v>
      </c>
      <c r="BA659" s="15"/>
    </row>
    <row r="660" spans="2:53" x14ac:dyDescent="0.2">
      <c r="B660" s="57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15"/>
    </row>
    <row r="661" spans="2:53" x14ac:dyDescent="0.2">
      <c r="B661" s="59" t="s">
        <v>95</v>
      </c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15"/>
    </row>
    <row r="662" spans="2:53" x14ac:dyDescent="0.2">
      <c r="B662" s="18" t="s">
        <v>778</v>
      </c>
      <c r="C662" s="28">
        <v>14.3290066</v>
      </c>
      <c r="D662" s="28">
        <v>9.57156187</v>
      </c>
      <c r="E662" s="28">
        <v>4.5154027299999999</v>
      </c>
      <c r="F662" s="28">
        <v>4.6769902999999999</v>
      </c>
      <c r="G662" s="28">
        <v>0.37916884000000001</v>
      </c>
      <c r="H662" s="28">
        <v>4.7574447299999996</v>
      </c>
      <c r="I662" s="28">
        <v>2.06884918</v>
      </c>
      <c r="J662" s="28">
        <v>0.67988091000000006</v>
      </c>
      <c r="K662" s="28">
        <v>1.8496251799999999</v>
      </c>
      <c r="L662" s="28">
        <v>0.15908945999999999</v>
      </c>
      <c r="M662" s="28">
        <v>187.56919836</v>
      </c>
      <c r="N662" s="28">
        <v>187.55650800000001</v>
      </c>
      <c r="O662" s="28">
        <v>1.2690360000000001E-2</v>
      </c>
      <c r="P662" s="28">
        <v>0</v>
      </c>
      <c r="Q662" s="28">
        <v>0</v>
      </c>
      <c r="R662" s="28">
        <v>201.89820495999999</v>
      </c>
      <c r="S662" s="28">
        <v>84.562662410000002</v>
      </c>
      <c r="T662" s="28">
        <v>2.0989280300000002</v>
      </c>
      <c r="U662" s="28">
        <v>9.0778235399999989</v>
      </c>
      <c r="V662" s="28">
        <v>0</v>
      </c>
      <c r="W662" s="28">
        <v>0.34124082999999999</v>
      </c>
      <c r="X662" s="28">
        <v>6.3278435199999992</v>
      </c>
      <c r="Y662" s="28">
        <v>18.741223519999998</v>
      </c>
      <c r="Z662" s="28">
        <v>3.24584714</v>
      </c>
      <c r="AA662" s="28">
        <v>124.39556898999999</v>
      </c>
      <c r="AB662" s="28">
        <v>77.50263597</v>
      </c>
      <c r="AC662" s="28">
        <v>0</v>
      </c>
      <c r="AD662" s="28">
        <v>0</v>
      </c>
      <c r="AE662" s="28">
        <v>0</v>
      </c>
      <c r="AF662" s="28">
        <v>0</v>
      </c>
      <c r="AG662" s="28">
        <v>5.1533787100000001</v>
      </c>
      <c r="AH662" s="28">
        <v>5.1533787100000001</v>
      </c>
      <c r="AI662" s="28">
        <v>0</v>
      </c>
      <c r="AJ662" s="28">
        <v>0</v>
      </c>
      <c r="AK662" s="28">
        <v>5.1533787100000001</v>
      </c>
      <c r="AL662" s="28">
        <v>27.5763134</v>
      </c>
      <c r="AM662" s="28">
        <v>27.5763134</v>
      </c>
      <c r="AN662" s="28">
        <v>0</v>
      </c>
      <c r="AO662" s="28">
        <v>0</v>
      </c>
      <c r="AP662" s="28">
        <v>0</v>
      </c>
      <c r="AQ662" s="28">
        <v>0</v>
      </c>
      <c r="AR662" s="28">
        <v>0</v>
      </c>
      <c r="AS662" s="28">
        <v>6.7544796900000001</v>
      </c>
      <c r="AT662" s="28">
        <v>34.33079309</v>
      </c>
      <c r="AU662" s="28">
        <v>48.325221589999998</v>
      </c>
      <c r="AV662" s="28">
        <v>209.54153689</v>
      </c>
      <c r="AW662" s="28">
        <v>257.86675847999999</v>
      </c>
      <c r="AX662" s="28">
        <v>10.865833800000001</v>
      </c>
      <c r="AY662" s="28">
        <v>7.7966807600000001</v>
      </c>
      <c r="AZ662" s="27">
        <v>239.20424392000001</v>
      </c>
      <c r="BA662" s="15"/>
    </row>
    <row r="663" spans="2:53" x14ac:dyDescent="0.2">
      <c r="B663" s="18" t="s">
        <v>779</v>
      </c>
      <c r="C663" s="28">
        <v>2.21095146</v>
      </c>
      <c r="D663" s="28">
        <v>0.7363644800000001</v>
      </c>
      <c r="E663" s="28">
        <v>0.38564285999999998</v>
      </c>
      <c r="F663" s="28">
        <v>0.28362363000000002</v>
      </c>
      <c r="G663" s="28">
        <v>6.709799000000001E-2</v>
      </c>
      <c r="H663" s="28">
        <v>1.47458698</v>
      </c>
      <c r="I663" s="28">
        <v>0.46207166</v>
      </c>
      <c r="J663" s="28">
        <v>0.20314185999999998</v>
      </c>
      <c r="K663" s="28">
        <v>0</v>
      </c>
      <c r="L663" s="28">
        <v>0.80937345999999999</v>
      </c>
      <c r="M663" s="28">
        <v>50.738441999999999</v>
      </c>
      <c r="N663" s="28">
        <v>50.738441999999999</v>
      </c>
      <c r="O663" s="28">
        <v>0</v>
      </c>
      <c r="P663" s="28">
        <v>0</v>
      </c>
      <c r="Q663" s="28">
        <v>0</v>
      </c>
      <c r="R663" s="28">
        <v>52.949393459999996</v>
      </c>
      <c r="S663" s="28">
        <v>31.917148210000001</v>
      </c>
      <c r="T663" s="28">
        <v>9.3439999999999995E-2</v>
      </c>
      <c r="U663" s="28">
        <v>3.1887027799999998</v>
      </c>
      <c r="V663" s="28">
        <v>0</v>
      </c>
      <c r="W663" s="28">
        <v>0</v>
      </c>
      <c r="X663" s="28">
        <v>2.5205804600000001</v>
      </c>
      <c r="Y663" s="28">
        <v>3.29726827</v>
      </c>
      <c r="Z663" s="28">
        <v>0</v>
      </c>
      <c r="AA663" s="28">
        <v>41.017139720000003</v>
      </c>
      <c r="AB663" s="28">
        <v>11.932253739999993</v>
      </c>
      <c r="AC663" s="28">
        <v>0</v>
      </c>
      <c r="AD663" s="28">
        <v>0</v>
      </c>
      <c r="AE663" s="28">
        <v>0</v>
      </c>
      <c r="AF663" s="28">
        <v>0</v>
      </c>
      <c r="AG663" s="28">
        <v>0</v>
      </c>
      <c r="AH663" s="28">
        <v>0</v>
      </c>
      <c r="AI663" s="28">
        <v>0</v>
      </c>
      <c r="AJ663" s="28">
        <v>0</v>
      </c>
      <c r="AK663" s="28">
        <v>0</v>
      </c>
      <c r="AL663" s="28">
        <v>1.1437020000000001E-2</v>
      </c>
      <c r="AM663" s="28">
        <v>1.1437020000000001E-2</v>
      </c>
      <c r="AN663" s="28">
        <v>0</v>
      </c>
      <c r="AO663" s="28">
        <v>0</v>
      </c>
      <c r="AP663" s="28">
        <v>0</v>
      </c>
      <c r="AQ663" s="28">
        <v>0</v>
      </c>
      <c r="AR663" s="28">
        <v>0</v>
      </c>
      <c r="AS663" s="28">
        <v>0</v>
      </c>
      <c r="AT663" s="28">
        <v>1.1437020000000001E-2</v>
      </c>
      <c r="AU663" s="28">
        <v>11.920816719999992</v>
      </c>
      <c r="AV663" s="28">
        <v>19.708446210000002</v>
      </c>
      <c r="AW663" s="28">
        <v>31.629262929999996</v>
      </c>
      <c r="AX663" s="28">
        <v>0.36269643000000001</v>
      </c>
      <c r="AY663" s="28">
        <v>16.466281289999998</v>
      </c>
      <c r="AZ663" s="27">
        <v>14.800285209999998</v>
      </c>
      <c r="BA663" s="15"/>
    </row>
    <row r="664" spans="2:53" x14ac:dyDescent="0.2">
      <c r="B664" s="18" t="s">
        <v>780</v>
      </c>
      <c r="C664" s="28">
        <v>5.2263677700000004</v>
      </c>
      <c r="D664" s="28">
        <v>0.95737768000000012</v>
      </c>
      <c r="E664" s="28">
        <v>0.46680451000000001</v>
      </c>
      <c r="F664" s="28">
        <v>0.35592682000000003</v>
      </c>
      <c r="G664" s="28">
        <v>0.13464635</v>
      </c>
      <c r="H664" s="28">
        <v>4.26899009</v>
      </c>
      <c r="I664" s="28">
        <v>1.4941680100000001</v>
      </c>
      <c r="J664" s="28">
        <v>0.37482340000000003</v>
      </c>
      <c r="K664" s="28">
        <v>1.9086275400000001</v>
      </c>
      <c r="L664" s="28">
        <v>0.49137114000000004</v>
      </c>
      <c r="M664" s="28">
        <v>77.064332999999991</v>
      </c>
      <c r="N664" s="28">
        <v>76.915391999999997</v>
      </c>
      <c r="O664" s="28">
        <v>0.14894099999999999</v>
      </c>
      <c r="P664" s="28">
        <v>0</v>
      </c>
      <c r="Q664" s="28">
        <v>0</v>
      </c>
      <c r="R664" s="28">
        <v>82.290700769999987</v>
      </c>
      <c r="S664" s="28">
        <v>45.89780141</v>
      </c>
      <c r="T664" s="28">
        <v>0.2</v>
      </c>
      <c r="U664" s="28">
        <v>6.7269234000000004</v>
      </c>
      <c r="V664" s="28">
        <v>0</v>
      </c>
      <c r="W664" s="28">
        <v>0</v>
      </c>
      <c r="X664" s="28">
        <v>6.5171096799999999</v>
      </c>
      <c r="Y664" s="28">
        <v>5.6043105799999999</v>
      </c>
      <c r="Z664" s="28">
        <v>0.35279094999999999</v>
      </c>
      <c r="AA664" s="28">
        <v>65.298936019999999</v>
      </c>
      <c r="AB664" s="28">
        <v>16.991764749999987</v>
      </c>
      <c r="AC664" s="28">
        <v>0</v>
      </c>
      <c r="AD664" s="28">
        <v>0</v>
      </c>
      <c r="AE664" s="28">
        <v>0</v>
      </c>
      <c r="AF664" s="28">
        <v>0</v>
      </c>
      <c r="AG664" s="28">
        <v>0</v>
      </c>
      <c r="AH664" s="28">
        <v>0</v>
      </c>
      <c r="AI664" s="28">
        <v>0</v>
      </c>
      <c r="AJ664" s="28">
        <v>0</v>
      </c>
      <c r="AK664" s="28">
        <v>0</v>
      </c>
      <c r="AL664" s="28">
        <v>9.5839169000000002</v>
      </c>
      <c r="AM664" s="28">
        <v>9.5839169000000002</v>
      </c>
      <c r="AN664" s="28">
        <v>0</v>
      </c>
      <c r="AO664" s="28">
        <v>0</v>
      </c>
      <c r="AP664" s="28">
        <v>1.32368112</v>
      </c>
      <c r="AQ664" s="28">
        <v>1.32368112</v>
      </c>
      <c r="AR664" s="28">
        <v>0</v>
      </c>
      <c r="AS664" s="28">
        <v>0</v>
      </c>
      <c r="AT664" s="28">
        <v>10.90759802</v>
      </c>
      <c r="AU664" s="28">
        <v>6.0841667299999873</v>
      </c>
      <c r="AV664" s="28">
        <v>21.939842710000001</v>
      </c>
      <c r="AW664" s="28">
        <v>28.024009439999986</v>
      </c>
      <c r="AX664" s="28">
        <v>1.3892133200000001</v>
      </c>
      <c r="AY664" s="28">
        <v>7.7837556799999996</v>
      </c>
      <c r="AZ664" s="27">
        <v>18.851040439999988</v>
      </c>
      <c r="BA664" s="15"/>
    </row>
    <row r="665" spans="2:53" x14ac:dyDescent="0.2">
      <c r="B665" s="18" t="s">
        <v>781</v>
      </c>
      <c r="C665" s="28">
        <v>2.6472962400000002</v>
      </c>
      <c r="D665" s="28">
        <v>1.6370444700000002</v>
      </c>
      <c r="E665" s="28">
        <v>0.92596886000000012</v>
      </c>
      <c r="F665" s="28">
        <v>0.46475614000000004</v>
      </c>
      <c r="G665" s="28">
        <v>0.24631947000000001</v>
      </c>
      <c r="H665" s="28">
        <v>1.01025177</v>
      </c>
      <c r="I665" s="28">
        <v>0.60058971999999999</v>
      </c>
      <c r="J665" s="28">
        <v>0.11593000000000001</v>
      </c>
      <c r="K665" s="28">
        <v>0.29373204999999997</v>
      </c>
      <c r="L665" s="28">
        <v>0</v>
      </c>
      <c r="M665" s="28">
        <v>163.33233949999999</v>
      </c>
      <c r="N665" s="28">
        <v>163.33233949999999</v>
      </c>
      <c r="O665" s="28">
        <v>0</v>
      </c>
      <c r="P665" s="28">
        <v>0</v>
      </c>
      <c r="Q665" s="28">
        <v>0</v>
      </c>
      <c r="R665" s="28">
        <v>165.97963573999999</v>
      </c>
      <c r="S665" s="28">
        <v>82.382847439999992</v>
      </c>
      <c r="T665" s="28">
        <v>9.5999999999999992E-3</v>
      </c>
      <c r="U665" s="28">
        <v>8.5398047100000003</v>
      </c>
      <c r="V665" s="28">
        <v>0</v>
      </c>
      <c r="W665" s="28">
        <v>0</v>
      </c>
      <c r="X665" s="28">
        <v>3.2733976499999997</v>
      </c>
      <c r="Y665" s="28">
        <v>8.1461154699999998</v>
      </c>
      <c r="Z665" s="28">
        <v>0</v>
      </c>
      <c r="AA665" s="28">
        <v>102.35176527</v>
      </c>
      <c r="AB665" s="28">
        <v>63.627870469999991</v>
      </c>
      <c r="AC665" s="28">
        <v>0</v>
      </c>
      <c r="AD665" s="28">
        <v>0</v>
      </c>
      <c r="AE665" s="28">
        <v>0</v>
      </c>
      <c r="AF665" s="28">
        <v>0</v>
      </c>
      <c r="AG665" s="28">
        <v>0</v>
      </c>
      <c r="AH665" s="28">
        <v>0</v>
      </c>
      <c r="AI665" s="28">
        <v>0</v>
      </c>
      <c r="AJ665" s="28">
        <v>0</v>
      </c>
      <c r="AK665" s="28">
        <v>0</v>
      </c>
      <c r="AL665" s="28">
        <v>0.85099999999999998</v>
      </c>
      <c r="AM665" s="28">
        <v>0.85099999999999998</v>
      </c>
      <c r="AN665" s="28">
        <v>0</v>
      </c>
      <c r="AO665" s="28">
        <v>0</v>
      </c>
      <c r="AP665" s="28">
        <v>0</v>
      </c>
      <c r="AQ665" s="28">
        <v>0</v>
      </c>
      <c r="AR665" s="28">
        <v>0</v>
      </c>
      <c r="AS665" s="28">
        <v>25.03811005</v>
      </c>
      <c r="AT665" s="28">
        <v>25.889110049999999</v>
      </c>
      <c r="AU665" s="28">
        <v>37.738760419999991</v>
      </c>
      <c r="AV665" s="28">
        <v>149.21166092999997</v>
      </c>
      <c r="AW665" s="28">
        <v>186.95042134999994</v>
      </c>
      <c r="AX665" s="28">
        <v>0</v>
      </c>
      <c r="AY665" s="28">
        <v>0</v>
      </c>
      <c r="AZ665" s="27">
        <v>186.95042134999994</v>
      </c>
      <c r="BA665" s="15"/>
    </row>
    <row r="666" spans="2:53" x14ac:dyDescent="0.2">
      <c r="B666" s="18" t="s">
        <v>782</v>
      </c>
      <c r="C666" s="28">
        <v>51.922808510000003</v>
      </c>
      <c r="D666" s="28">
        <v>45.739325490000006</v>
      </c>
      <c r="E666" s="28">
        <v>11.988165820000001</v>
      </c>
      <c r="F666" s="28">
        <v>32.661317780000005</v>
      </c>
      <c r="G666" s="28">
        <v>1.08984189</v>
      </c>
      <c r="H666" s="28">
        <v>6.1834830199999997</v>
      </c>
      <c r="I666" s="28">
        <v>4.1620791800000001</v>
      </c>
      <c r="J666" s="28">
        <v>0.66498522999999998</v>
      </c>
      <c r="K666" s="28">
        <v>0.93055299999999996</v>
      </c>
      <c r="L666" s="28">
        <v>0.42586561000000001</v>
      </c>
      <c r="M666" s="28">
        <v>291.68282018000002</v>
      </c>
      <c r="N666" s="28">
        <v>235.28078875</v>
      </c>
      <c r="O666" s="28">
        <v>56.402031430000001</v>
      </c>
      <c r="P666" s="28">
        <v>0</v>
      </c>
      <c r="Q666" s="28">
        <v>0</v>
      </c>
      <c r="R666" s="28">
        <v>343.60562869</v>
      </c>
      <c r="S666" s="28">
        <v>146.70024905000002</v>
      </c>
      <c r="T666" s="28">
        <v>3.4202778700000001</v>
      </c>
      <c r="U666" s="28">
        <v>7.1705710099999997</v>
      </c>
      <c r="V666" s="28">
        <v>0</v>
      </c>
      <c r="W666" s="28">
        <v>0</v>
      </c>
      <c r="X666" s="28">
        <v>9.1734098100000008</v>
      </c>
      <c r="Y666" s="28">
        <v>43.117457999999999</v>
      </c>
      <c r="Z666" s="28">
        <v>1.9451543600000001</v>
      </c>
      <c r="AA666" s="28">
        <v>211.52712010000005</v>
      </c>
      <c r="AB666" s="28">
        <v>132.07850858999996</v>
      </c>
      <c r="AC666" s="28">
        <v>0</v>
      </c>
      <c r="AD666" s="28">
        <v>0</v>
      </c>
      <c r="AE666" s="28">
        <v>0</v>
      </c>
      <c r="AF666" s="28">
        <v>0</v>
      </c>
      <c r="AG666" s="28">
        <v>73.644295</v>
      </c>
      <c r="AH666" s="28">
        <v>73.644295</v>
      </c>
      <c r="AI666" s="28">
        <v>0</v>
      </c>
      <c r="AJ666" s="28">
        <v>0</v>
      </c>
      <c r="AK666" s="28">
        <v>73.644295</v>
      </c>
      <c r="AL666" s="28">
        <v>107.9248916</v>
      </c>
      <c r="AM666" s="28">
        <v>107.9248916</v>
      </c>
      <c r="AN666" s="28">
        <v>0</v>
      </c>
      <c r="AO666" s="28">
        <v>0</v>
      </c>
      <c r="AP666" s="28">
        <v>0</v>
      </c>
      <c r="AQ666" s="28">
        <v>0</v>
      </c>
      <c r="AR666" s="28">
        <v>0</v>
      </c>
      <c r="AS666" s="28">
        <v>0</v>
      </c>
      <c r="AT666" s="28">
        <v>107.9248916</v>
      </c>
      <c r="AU666" s="28">
        <v>97.79791198999996</v>
      </c>
      <c r="AV666" s="28">
        <v>256.72292885000002</v>
      </c>
      <c r="AW666" s="28">
        <v>354.52084084000001</v>
      </c>
      <c r="AX666" s="28">
        <v>27.73613443</v>
      </c>
      <c r="AY666" s="28">
        <v>21.0970306</v>
      </c>
      <c r="AZ666" s="27">
        <v>305.68767581000003</v>
      </c>
      <c r="BA666" s="15"/>
    </row>
    <row r="667" spans="2:53" x14ac:dyDescent="0.2">
      <c r="B667" s="18" t="s">
        <v>783</v>
      </c>
      <c r="C667" s="28">
        <v>94.150174970000009</v>
      </c>
      <c r="D667" s="28">
        <v>18.477246910000002</v>
      </c>
      <c r="E667" s="28">
        <v>6.8323495199999993</v>
      </c>
      <c r="F667" s="28">
        <v>11.01368798</v>
      </c>
      <c r="G667" s="28">
        <v>0.63120941000000008</v>
      </c>
      <c r="H667" s="28">
        <v>75.672928060000004</v>
      </c>
      <c r="I667" s="28">
        <v>4.1293362999999994</v>
      </c>
      <c r="J667" s="28">
        <v>4.6077936500000005</v>
      </c>
      <c r="K667" s="28">
        <v>13.321927669999999</v>
      </c>
      <c r="L667" s="28">
        <v>53.613870439999999</v>
      </c>
      <c r="M667" s="28">
        <v>299.36503199999999</v>
      </c>
      <c r="N667" s="28">
        <v>299.36503199999999</v>
      </c>
      <c r="O667" s="28">
        <v>0</v>
      </c>
      <c r="P667" s="28">
        <v>0</v>
      </c>
      <c r="Q667" s="28">
        <v>0</v>
      </c>
      <c r="R667" s="28">
        <v>393.51520697000001</v>
      </c>
      <c r="S667" s="28">
        <v>115.93405</v>
      </c>
      <c r="T667" s="28">
        <v>2.3844744500000004</v>
      </c>
      <c r="U667" s="28">
        <v>17.525592670000002</v>
      </c>
      <c r="V667" s="28">
        <v>0</v>
      </c>
      <c r="W667" s="28">
        <v>0</v>
      </c>
      <c r="X667" s="28">
        <v>10.622664439999999</v>
      </c>
      <c r="Y667" s="28">
        <v>55.757040409999995</v>
      </c>
      <c r="Z667" s="28">
        <v>7.2372293700000006</v>
      </c>
      <c r="AA667" s="28">
        <v>209.46105133999998</v>
      </c>
      <c r="AB667" s="28">
        <v>184.05415563000003</v>
      </c>
      <c r="AC667" s="28">
        <v>0</v>
      </c>
      <c r="AD667" s="28">
        <v>0</v>
      </c>
      <c r="AE667" s="28">
        <v>0</v>
      </c>
      <c r="AF667" s="28">
        <v>0</v>
      </c>
      <c r="AG667" s="28">
        <v>19.973593170000001</v>
      </c>
      <c r="AH667" s="28">
        <v>19.973593170000001</v>
      </c>
      <c r="AI667" s="28">
        <v>0</v>
      </c>
      <c r="AJ667" s="28">
        <v>0.13791687</v>
      </c>
      <c r="AK667" s="28">
        <v>20.111510040000002</v>
      </c>
      <c r="AL667" s="28">
        <v>38.087516430000001</v>
      </c>
      <c r="AM667" s="28">
        <v>38.087516430000001</v>
      </c>
      <c r="AN667" s="28">
        <v>0</v>
      </c>
      <c r="AO667" s="28">
        <v>0</v>
      </c>
      <c r="AP667" s="28">
        <v>0</v>
      </c>
      <c r="AQ667" s="28">
        <v>0</v>
      </c>
      <c r="AR667" s="28">
        <v>0</v>
      </c>
      <c r="AS667" s="28">
        <v>0</v>
      </c>
      <c r="AT667" s="28">
        <v>38.087516430000001</v>
      </c>
      <c r="AU667" s="28">
        <v>166.07814924000004</v>
      </c>
      <c r="AV667" s="28">
        <v>296.87383399999999</v>
      </c>
      <c r="AW667" s="28">
        <v>462.95198324</v>
      </c>
      <c r="AX667" s="28">
        <v>23.32565821</v>
      </c>
      <c r="AY667" s="28">
        <v>0</v>
      </c>
      <c r="AZ667" s="27">
        <v>439.62632502999998</v>
      </c>
      <c r="BA667" s="15"/>
    </row>
    <row r="668" spans="2:53" x14ac:dyDescent="0.2">
      <c r="B668" s="18" t="s">
        <v>784</v>
      </c>
      <c r="C668" s="28">
        <v>11.171944359999998</v>
      </c>
      <c r="D668" s="28">
        <v>5.7650101999999999</v>
      </c>
      <c r="E668" s="28">
        <v>3.2464433100000001</v>
      </c>
      <c r="F668" s="28">
        <v>1.95266026</v>
      </c>
      <c r="G668" s="28">
        <v>0.56590662999999997</v>
      </c>
      <c r="H668" s="28">
        <v>5.4069341599999987</v>
      </c>
      <c r="I668" s="28">
        <v>4.5743078499999994</v>
      </c>
      <c r="J668" s="28">
        <v>0.62602592000000001</v>
      </c>
      <c r="K668" s="28">
        <v>6.5585000000000001E-3</v>
      </c>
      <c r="L668" s="28">
        <v>0.20004189000000003</v>
      </c>
      <c r="M668" s="28">
        <v>112.5903</v>
      </c>
      <c r="N668" s="28">
        <v>112.5903</v>
      </c>
      <c r="O668" s="28">
        <v>0</v>
      </c>
      <c r="P668" s="28">
        <v>0</v>
      </c>
      <c r="Q668" s="28">
        <v>0</v>
      </c>
      <c r="R668" s="28">
        <v>123.76224436</v>
      </c>
      <c r="S668" s="28">
        <v>48.357011119999996</v>
      </c>
      <c r="T668" s="28">
        <v>0.46041272999999999</v>
      </c>
      <c r="U668" s="28">
        <v>9.49345748</v>
      </c>
      <c r="V668" s="28">
        <v>0</v>
      </c>
      <c r="W668" s="28">
        <v>0</v>
      </c>
      <c r="X668" s="28">
        <v>2.4068565400000002</v>
      </c>
      <c r="Y668" s="28">
        <v>6.6725015599999997</v>
      </c>
      <c r="Z668" s="28">
        <v>0</v>
      </c>
      <c r="AA668" s="28">
        <v>67.390239429999994</v>
      </c>
      <c r="AB668" s="28">
        <v>56.372004930000003</v>
      </c>
      <c r="AC668" s="28">
        <v>0</v>
      </c>
      <c r="AD668" s="28">
        <v>0</v>
      </c>
      <c r="AE668" s="28">
        <v>0</v>
      </c>
      <c r="AF668" s="28">
        <v>0</v>
      </c>
      <c r="AG668" s="28">
        <v>0</v>
      </c>
      <c r="AH668" s="28">
        <v>0</v>
      </c>
      <c r="AI668" s="28">
        <v>0</v>
      </c>
      <c r="AJ668" s="28">
        <v>0</v>
      </c>
      <c r="AK668" s="28">
        <v>0</v>
      </c>
      <c r="AL668" s="28">
        <v>1.92049</v>
      </c>
      <c r="AM668" s="28">
        <v>1.92049</v>
      </c>
      <c r="AN668" s="28">
        <v>0</v>
      </c>
      <c r="AO668" s="28">
        <v>0</v>
      </c>
      <c r="AP668" s="28">
        <v>0</v>
      </c>
      <c r="AQ668" s="28">
        <v>0</v>
      </c>
      <c r="AR668" s="28">
        <v>0</v>
      </c>
      <c r="AS668" s="28">
        <v>26.57130845</v>
      </c>
      <c r="AT668" s="28">
        <v>28.491798450000001</v>
      </c>
      <c r="AU668" s="28">
        <v>27.880206480000002</v>
      </c>
      <c r="AV668" s="28">
        <v>38.816997469999997</v>
      </c>
      <c r="AW668" s="28">
        <v>66.697203950000002</v>
      </c>
      <c r="AX668" s="28">
        <v>6.8680720000000001E-2</v>
      </c>
      <c r="AY668" s="28">
        <v>5.0760464900000004</v>
      </c>
      <c r="AZ668" s="27">
        <v>61.552476739999996</v>
      </c>
      <c r="BA668" s="15"/>
    </row>
    <row r="669" spans="2:53" x14ac:dyDescent="0.2">
      <c r="B669" s="18" t="s">
        <v>785</v>
      </c>
      <c r="C669" s="28">
        <v>2.0653488699999998</v>
      </c>
      <c r="D669" s="28">
        <v>0.32342682999999994</v>
      </c>
      <c r="E669" s="28">
        <v>9.1795829999999995E-2</v>
      </c>
      <c r="F669" s="28">
        <v>0.16211300000000001</v>
      </c>
      <c r="G669" s="28">
        <v>6.9517999999999996E-2</v>
      </c>
      <c r="H669" s="28">
        <v>1.7419220399999999</v>
      </c>
      <c r="I669" s="28">
        <v>1.5826619</v>
      </c>
      <c r="J669" s="28">
        <v>0.15926014000000002</v>
      </c>
      <c r="K669" s="28">
        <v>0</v>
      </c>
      <c r="L669" s="28">
        <v>0</v>
      </c>
      <c r="M669" s="28">
        <v>40.703436000000004</v>
      </c>
      <c r="N669" s="28">
        <v>40.703436000000004</v>
      </c>
      <c r="O669" s="28">
        <v>0</v>
      </c>
      <c r="P669" s="28">
        <v>0</v>
      </c>
      <c r="Q669" s="28">
        <v>0</v>
      </c>
      <c r="R669" s="28">
        <v>42.768784870000005</v>
      </c>
      <c r="S669" s="28">
        <v>28.475629770000001</v>
      </c>
      <c r="T669" s="28">
        <v>0</v>
      </c>
      <c r="U669" s="28">
        <v>1.2934079999999999</v>
      </c>
      <c r="V669" s="28">
        <v>0</v>
      </c>
      <c r="W669" s="28">
        <v>0</v>
      </c>
      <c r="X669" s="28">
        <v>0.96510963000000005</v>
      </c>
      <c r="Y669" s="28">
        <v>1.1578676499999998</v>
      </c>
      <c r="Z669" s="28">
        <v>0</v>
      </c>
      <c r="AA669" s="28">
        <v>31.892015050000001</v>
      </c>
      <c r="AB669" s="28">
        <v>10.876769820000003</v>
      </c>
      <c r="AC669" s="28">
        <v>0</v>
      </c>
      <c r="AD669" s="28">
        <v>0</v>
      </c>
      <c r="AE669" s="28">
        <v>0</v>
      </c>
      <c r="AF669" s="28">
        <v>0</v>
      </c>
      <c r="AG669" s="28">
        <v>0</v>
      </c>
      <c r="AH669" s="28">
        <v>0</v>
      </c>
      <c r="AI669" s="28">
        <v>0</v>
      </c>
      <c r="AJ669" s="28">
        <v>0</v>
      </c>
      <c r="AK669" s="28">
        <v>0</v>
      </c>
      <c r="AL669" s="28">
        <v>0.33634517999999997</v>
      </c>
      <c r="AM669" s="28">
        <v>0.33634517999999997</v>
      </c>
      <c r="AN669" s="28">
        <v>0</v>
      </c>
      <c r="AO669" s="28">
        <v>0</v>
      </c>
      <c r="AP669" s="28">
        <v>0</v>
      </c>
      <c r="AQ669" s="28">
        <v>0</v>
      </c>
      <c r="AR669" s="28">
        <v>0</v>
      </c>
      <c r="AS669" s="28">
        <v>0</v>
      </c>
      <c r="AT669" s="28">
        <v>0.33634517999999997</v>
      </c>
      <c r="AU669" s="28">
        <v>10.540424640000003</v>
      </c>
      <c r="AV669" s="28">
        <v>39.738667620000008</v>
      </c>
      <c r="AW669" s="28">
        <v>50.279092260000013</v>
      </c>
      <c r="AX669" s="28">
        <v>1.6938028700000001</v>
      </c>
      <c r="AY669" s="28">
        <v>0.15</v>
      </c>
      <c r="AZ669" s="27">
        <v>48.435289390000015</v>
      </c>
      <c r="BA669" s="15"/>
    </row>
    <row r="670" spans="2:53" x14ac:dyDescent="0.2">
      <c r="B670" s="18" t="s">
        <v>786</v>
      </c>
      <c r="C670" s="28">
        <v>56.003943390000003</v>
      </c>
      <c r="D670" s="28">
        <v>28.270126630000004</v>
      </c>
      <c r="E670" s="28">
        <v>10.373555010000002</v>
      </c>
      <c r="F670" s="28">
        <v>15.8566571</v>
      </c>
      <c r="G670" s="28">
        <v>2.03991452</v>
      </c>
      <c r="H670" s="28">
        <v>27.733816760000003</v>
      </c>
      <c r="I670" s="28">
        <v>11.16344969</v>
      </c>
      <c r="J670" s="28">
        <v>2.6165590000000001</v>
      </c>
      <c r="K670" s="28">
        <v>6.7060230700000005</v>
      </c>
      <c r="L670" s="28">
        <v>7.2477850000000004</v>
      </c>
      <c r="M670" s="28">
        <v>194.45634699999999</v>
      </c>
      <c r="N670" s="28">
        <v>194.41974099999999</v>
      </c>
      <c r="O670" s="28">
        <v>3.6606E-2</v>
      </c>
      <c r="P670" s="28">
        <v>0</v>
      </c>
      <c r="Q670" s="28">
        <v>0</v>
      </c>
      <c r="R670" s="28">
        <v>250.46029039000001</v>
      </c>
      <c r="S670" s="28">
        <v>163.85908380000001</v>
      </c>
      <c r="T670" s="28">
        <v>3.0264275999999999</v>
      </c>
      <c r="U670" s="28">
        <v>9.6979779399999995</v>
      </c>
      <c r="V670" s="28">
        <v>0</v>
      </c>
      <c r="W670" s="28">
        <v>0</v>
      </c>
      <c r="X670" s="28">
        <v>1.90710252</v>
      </c>
      <c r="Y670" s="28">
        <v>7.1865350999999995</v>
      </c>
      <c r="Z670" s="28">
        <v>0.65421452000000002</v>
      </c>
      <c r="AA670" s="28">
        <v>186.33134147999999</v>
      </c>
      <c r="AB670" s="28">
        <v>64.12894891000002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0</v>
      </c>
      <c r="AK670" s="28">
        <v>0</v>
      </c>
      <c r="AL670" s="28">
        <v>3.5500980800000002</v>
      </c>
      <c r="AM670" s="28">
        <v>3.5500980800000002</v>
      </c>
      <c r="AN670" s="28">
        <v>0</v>
      </c>
      <c r="AO670" s="28">
        <v>0</v>
      </c>
      <c r="AP670" s="28">
        <v>1.86666468</v>
      </c>
      <c r="AQ670" s="28">
        <v>1.86666468</v>
      </c>
      <c r="AR670" s="28">
        <v>0</v>
      </c>
      <c r="AS670" s="28">
        <v>0</v>
      </c>
      <c r="AT670" s="28">
        <v>5.4167627600000001</v>
      </c>
      <c r="AU670" s="28">
        <v>58.712186150000022</v>
      </c>
      <c r="AV670" s="28">
        <v>142.78840474</v>
      </c>
      <c r="AW670" s="28">
        <v>201.50059089000001</v>
      </c>
      <c r="AX670" s="28">
        <v>5.3403626299999996</v>
      </c>
      <c r="AY670" s="28">
        <v>0</v>
      </c>
      <c r="AZ670" s="27">
        <v>196.16022826000003</v>
      </c>
      <c r="BA670" s="15"/>
    </row>
    <row r="671" spans="2:53" x14ac:dyDescent="0.2">
      <c r="B671" s="18" t="s">
        <v>787</v>
      </c>
      <c r="C671" s="28">
        <v>7.4652219599999992</v>
      </c>
      <c r="D671" s="28">
        <v>2.5792431299999996</v>
      </c>
      <c r="E671" s="28">
        <v>1.3045765499999997</v>
      </c>
      <c r="F671" s="28">
        <v>0.95173120999999994</v>
      </c>
      <c r="G671" s="28">
        <v>0.32293537</v>
      </c>
      <c r="H671" s="28">
        <v>4.88597883</v>
      </c>
      <c r="I671" s="28">
        <v>2.9749099300000004</v>
      </c>
      <c r="J671" s="28">
        <v>1.9110688999999998</v>
      </c>
      <c r="K671" s="28">
        <v>0</v>
      </c>
      <c r="L671" s="28">
        <v>0</v>
      </c>
      <c r="M671" s="28">
        <v>123.549432</v>
      </c>
      <c r="N671" s="28">
        <v>123.549432</v>
      </c>
      <c r="O671" s="28">
        <v>0</v>
      </c>
      <c r="P671" s="28">
        <v>0</v>
      </c>
      <c r="Q671" s="28">
        <v>0</v>
      </c>
      <c r="R671" s="28">
        <v>131.01465396</v>
      </c>
      <c r="S671" s="28">
        <v>83.10503894</v>
      </c>
      <c r="T671" s="28">
        <v>0.45057602000000002</v>
      </c>
      <c r="U671" s="28">
        <v>8.0665771199999998</v>
      </c>
      <c r="V671" s="28">
        <v>0</v>
      </c>
      <c r="W671" s="28">
        <v>0</v>
      </c>
      <c r="X671" s="28">
        <v>1.5235572900000001</v>
      </c>
      <c r="Y671" s="28">
        <v>8.7885848600000003</v>
      </c>
      <c r="Z671" s="28">
        <v>0</v>
      </c>
      <c r="AA671" s="28">
        <v>101.93433423</v>
      </c>
      <c r="AB671" s="28">
        <v>29.080319729999999</v>
      </c>
      <c r="AC671" s="28">
        <v>0</v>
      </c>
      <c r="AD671" s="28">
        <v>0</v>
      </c>
      <c r="AE671" s="28">
        <v>0</v>
      </c>
      <c r="AF671" s="28">
        <v>0</v>
      </c>
      <c r="AG671" s="28">
        <v>0</v>
      </c>
      <c r="AH671" s="28">
        <v>0</v>
      </c>
      <c r="AI671" s="28">
        <v>0</v>
      </c>
      <c r="AJ671" s="28">
        <v>0</v>
      </c>
      <c r="AK671" s="28">
        <v>0</v>
      </c>
      <c r="AL671" s="28">
        <v>0</v>
      </c>
      <c r="AM671" s="28">
        <v>0</v>
      </c>
      <c r="AN671" s="28">
        <v>0</v>
      </c>
      <c r="AO671" s="28">
        <v>0</v>
      </c>
      <c r="AP671" s="28">
        <v>0</v>
      </c>
      <c r="AQ671" s="28">
        <v>0</v>
      </c>
      <c r="AR671" s="28">
        <v>0</v>
      </c>
      <c r="AS671" s="28">
        <v>0</v>
      </c>
      <c r="AT671" s="28">
        <v>0</v>
      </c>
      <c r="AU671" s="28">
        <v>29.080319729999999</v>
      </c>
      <c r="AV671" s="28">
        <v>54.56743805</v>
      </c>
      <c r="AW671" s="28">
        <v>83.647757780000006</v>
      </c>
      <c r="AX671" s="28">
        <v>3.3483565400000002</v>
      </c>
      <c r="AY671" s="28">
        <v>21.092855409999999</v>
      </c>
      <c r="AZ671" s="27">
        <v>59.20654583000001</v>
      </c>
      <c r="BA671" s="15"/>
    </row>
    <row r="672" spans="2:53" x14ac:dyDescent="0.2">
      <c r="B672" s="18" t="s">
        <v>788</v>
      </c>
      <c r="C672" s="28">
        <v>20.099460010000001</v>
      </c>
      <c r="D672" s="28">
        <v>14.54974722</v>
      </c>
      <c r="E672" s="28">
        <v>6.1114117200000004</v>
      </c>
      <c r="F672" s="28">
        <v>8.0747039199999993</v>
      </c>
      <c r="G672" s="28">
        <v>0.36363158000000001</v>
      </c>
      <c r="H672" s="28">
        <v>5.5497127899999992</v>
      </c>
      <c r="I672" s="28">
        <v>3.0708190499999999</v>
      </c>
      <c r="J672" s="28">
        <v>0.99691951000000001</v>
      </c>
      <c r="K672" s="28">
        <v>1.3353625</v>
      </c>
      <c r="L672" s="28">
        <v>0.14661173000000002</v>
      </c>
      <c r="M672" s="28">
        <v>78.717097280000004</v>
      </c>
      <c r="N672" s="28">
        <v>71.121791999999999</v>
      </c>
      <c r="O672" s="28">
        <v>7.5953052799999998</v>
      </c>
      <c r="P672" s="28">
        <v>0</v>
      </c>
      <c r="Q672" s="28">
        <v>0</v>
      </c>
      <c r="R672" s="28">
        <v>98.816557290000006</v>
      </c>
      <c r="S672" s="28">
        <v>49.690969780000003</v>
      </c>
      <c r="T672" s="28">
        <v>2.3218926200000003</v>
      </c>
      <c r="U672" s="28">
        <v>7.6991100100000001</v>
      </c>
      <c r="V672" s="28">
        <v>0</v>
      </c>
      <c r="W672" s="28">
        <v>0</v>
      </c>
      <c r="X672" s="28">
        <v>3.7256934400000001</v>
      </c>
      <c r="Y672" s="28">
        <v>2.75694127</v>
      </c>
      <c r="Z672" s="28">
        <v>0</v>
      </c>
      <c r="AA672" s="28">
        <v>66.194607120000001</v>
      </c>
      <c r="AB672" s="28">
        <v>32.621950170000005</v>
      </c>
      <c r="AC672" s="28">
        <v>0</v>
      </c>
      <c r="AD672" s="28">
        <v>0</v>
      </c>
      <c r="AE672" s="28">
        <v>0</v>
      </c>
      <c r="AF672" s="28">
        <v>0</v>
      </c>
      <c r="AG672" s="28">
        <v>0</v>
      </c>
      <c r="AH672" s="28">
        <v>0</v>
      </c>
      <c r="AI672" s="28">
        <v>0</v>
      </c>
      <c r="AJ672" s="28">
        <v>0.30528953999999997</v>
      </c>
      <c r="AK672" s="28">
        <v>0.30528953999999997</v>
      </c>
      <c r="AL672" s="28">
        <v>3.0607700699999998</v>
      </c>
      <c r="AM672" s="28">
        <v>3.0607700699999998</v>
      </c>
      <c r="AN672" s="28">
        <v>0</v>
      </c>
      <c r="AO672" s="28">
        <v>0</v>
      </c>
      <c r="AP672" s="28">
        <v>0</v>
      </c>
      <c r="AQ672" s="28">
        <v>0</v>
      </c>
      <c r="AR672" s="28">
        <v>0</v>
      </c>
      <c r="AS672" s="28">
        <v>0</v>
      </c>
      <c r="AT672" s="28">
        <v>3.0607700699999998</v>
      </c>
      <c r="AU672" s="28">
        <v>29.866469640000002</v>
      </c>
      <c r="AV672" s="28">
        <v>26.389678130000004</v>
      </c>
      <c r="AW672" s="28">
        <v>56.256147770000005</v>
      </c>
      <c r="AX672" s="28">
        <v>0.80163439999999997</v>
      </c>
      <c r="AY672" s="28">
        <v>6.9297024199999999</v>
      </c>
      <c r="AZ672" s="27">
        <v>48.52481095000001</v>
      </c>
      <c r="BA672" s="15"/>
    </row>
    <row r="673" spans="2:53" x14ac:dyDescent="0.2">
      <c r="B673" s="18" t="s">
        <v>789</v>
      </c>
      <c r="C673" s="28">
        <v>9.7903563200000008</v>
      </c>
      <c r="D673" s="28">
        <v>4.6349223500000001</v>
      </c>
      <c r="E673" s="28">
        <v>1.5001652599999999</v>
      </c>
      <c r="F673" s="28">
        <v>2.9205005399999999</v>
      </c>
      <c r="G673" s="28">
        <v>0.21425654999999999</v>
      </c>
      <c r="H673" s="28">
        <v>5.1554339699999998</v>
      </c>
      <c r="I673" s="28">
        <v>0.51064390999999998</v>
      </c>
      <c r="J673" s="28">
        <v>4.0056998899999998</v>
      </c>
      <c r="K673" s="28">
        <v>0</v>
      </c>
      <c r="L673" s="28">
        <v>0.63909017000000001</v>
      </c>
      <c r="M673" s="28">
        <v>120.61675099999999</v>
      </c>
      <c r="N673" s="28">
        <v>120.61675099999999</v>
      </c>
      <c r="O673" s="28">
        <v>0</v>
      </c>
      <c r="P673" s="28">
        <v>0</v>
      </c>
      <c r="Q673" s="28">
        <v>0</v>
      </c>
      <c r="R673" s="28">
        <v>130.40710731999999</v>
      </c>
      <c r="S673" s="28">
        <v>62.873052489999999</v>
      </c>
      <c r="T673" s="28">
        <v>0.22502323999999999</v>
      </c>
      <c r="U673" s="28">
        <v>6.78688745</v>
      </c>
      <c r="V673" s="28">
        <v>0</v>
      </c>
      <c r="W673" s="28">
        <v>0</v>
      </c>
      <c r="X673" s="28">
        <v>3.3247847599999996</v>
      </c>
      <c r="Y673" s="28">
        <v>13.019107679999999</v>
      </c>
      <c r="Z673" s="28">
        <v>1.06805672</v>
      </c>
      <c r="AA673" s="28">
        <v>87.296912340000006</v>
      </c>
      <c r="AB673" s="28">
        <v>43.110194979999989</v>
      </c>
      <c r="AC673" s="28">
        <v>0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8">
        <v>0</v>
      </c>
      <c r="AJ673" s="28">
        <v>0</v>
      </c>
      <c r="AK673" s="28">
        <v>0</v>
      </c>
      <c r="AL673" s="28">
        <v>19.639568879999999</v>
      </c>
      <c r="AM673" s="28">
        <v>19.639568879999999</v>
      </c>
      <c r="AN673" s="28">
        <v>0</v>
      </c>
      <c r="AO673" s="28">
        <v>0</v>
      </c>
      <c r="AP673" s="28">
        <v>3.3519531600000003</v>
      </c>
      <c r="AQ673" s="28">
        <v>3.3519531600000003</v>
      </c>
      <c r="AR673" s="28">
        <v>0</v>
      </c>
      <c r="AS673" s="28">
        <v>0</v>
      </c>
      <c r="AT673" s="28">
        <v>22.99152204</v>
      </c>
      <c r="AU673" s="28">
        <v>20.118672939999989</v>
      </c>
      <c r="AV673" s="28">
        <v>48.95488057</v>
      </c>
      <c r="AW673" s="28">
        <v>69.073553509999982</v>
      </c>
      <c r="AX673" s="28">
        <v>17.902932959999998</v>
      </c>
      <c r="AY673" s="28">
        <v>4.9254562000000002</v>
      </c>
      <c r="AZ673" s="27">
        <v>46.245164349999982</v>
      </c>
      <c r="BA673" s="15"/>
    </row>
    <row r="674" spans="2:53" x14ac:dyDescent="0.2">
      <c r="B674" s="18" t="s">
        <v>790</v>
      </c>
      <c r="C674" s="28">
        <v>142.64621944999999</v>
      </c>
      <c r="D674" s="28">
        <v>46.613472809999998</v>
      </c>
      <c r="E674" s="28">
        <v>9.3550087699999995</v>
      </c>
      <c r="F674" s="28">
        <v>36.276062500000002</v>
      </c>
      <c r="G674" s="28">
        <v>0.98240154000000002</v>
      </c>
      <c r="H674" s="28">
        <v>96.032746639999999</v>
      </c>
      <c r="I674" s="28">
        <v>62.617944780000002</v>
      </c>
      <c r="J674" s="28">
        <v>6.4695275499999996</v>
      </c>
      <c r="K674" s="28">
        <v>24.259066760000003</v>
      </c>
      <c r="L674" s="28">
        <v>2.6862075499999998</v>
      </c>
      <c r="M674" s="28">
        <v>212.10915399999999</v>
      </c>
      <c r="N674" s="28">
        <v>211.908919</v>
      </c>
      <c r="O674" s="28">
        <v>0.200235</v>
      </c>
      <c r="P674" s="28">
        <v>0</v>
      </c>
      <c r="Q674" s="28">
        <v>0</v>
      </c>
      <c r="R674" s="28">
        <v>354.75537344999998</v>
      </c>
      <c r="S674" s="28">
        <v>144.1204644</v>
      </c>
      <c r="T674" s="28">
        <v>1.8547495700000001</v>
      </c>
      <c r="U674" s="28">
        <v>12.82731096</v>
      </c>
      <c r="V674" s="28">
        <v>0</v>
      </c>
      <c r="W674" s="28">
        <v>0</v>
      </c>
      <c r="X674" s="28">
        <v>4.6065302199999998</v>
      </c>
      <c r="Y674" s="28">
        <v>20.38159628</v>
      </c>
      <c r="Z674" s="28">
        <v>0.37300065999999998</v>
      </c>
      <c r="AA674" s="28">
        <v>184.16365209</v>
      </c>
      <c r="AB674" s="28">
        <v>170.59172135999998</v>
      </c>
      <c r="AC674" s="28">
        <v>0</v>
      </c>
      <c r="AD674" s="28">
        <v>0</v>
      </c>
      <c r="AE674" s="28">
        <v>0</v>
      </c>
      <c r="AF674" s="28">
        <v>0</v>
      </c>
      <c r="AG674" s="28">
        <v>0</v>
      </c>
      <c r="AH674" s="28">
        <v>0</v>
      </c>
      <c r="AI674" s="28">
        <v>0</v>
      </c>
      <c r="AJ674" s="28">
        <v>0</v>
      </c>
      <c r="AK674" s="28">
        <v>0</v>
      </c>
      <c r="AL674" s="28">
        <v>5.8639137699999999</v>
      </c>
      <c r="AM674" s="28">
        <v>5.8639137699999999</v>
      </c>
      <c r="AN674" s="28">
        <v>0</v>
      </c>
      <c r="AO674" s="28">
        <v>0</v>
      </c>
      <c r="AP674" s="28">
        <v>0</v>
      </c>
      <c r="AQ674" s="28">
        <v>0</v>
      </c>
      <c r="AR674" s="28">
        <v>0</v>
      </c>
      <c r="AS674" s="28">
        <v>0</v>
      </c>
      <c r="AT674" s="28">
        <v>5.8639137699999999</v>
      </c>
      <c r="AU674" s="28">
        <v>164.72780758999997</v>
      </c>
      <c r="AV674" s="28">
        <v>303.83632325000002</v>
      </c>
      <c r="AW674" s="28">
        <v>468.56413083999996</v>
      </c>
      <c r="AX674" s="28">
        <v>31.918196210000001</v>
      </c>
      <c r="AY674" s="28">
        <v>0</v>
      </c>
      <c r="AZ674" s="27">
        <v>436.64593462999994</v>
      </c>
      <c r="BA674" s="15"/>
    </row>
    <row r="675" spans="2:53" x14ac:dyDescent="0.2">
      <c r="B675" s="18" t="s">
        <v>695</v>
      </c>
      <c r="C675" s="28">
        <v>8.3325250000000003E-2</v>
      </c>
      <c r="D675" s="28">
        <v>2.746028E-2</v>
      </c>
      <c r="E675" s="28">
        <v>0</v>
      </c>
      <c r="F675" s="28">
        <v>0</v>
      </c>
      <c r="G675" s="28">
        <v>2.746028E-2</v>
      </c>
      <c r="H675" s="28">
        <v>5.586497E-2</v>
      </c>
      <c r="I675" s="28">
        <v>1.4E-3</v>
      </c>
      <c r="J675" s="28">
        <v>2.9299999999999999E-3</v>
      </c>
      <c r="K675" s="28">
        <v>0</v>
      </c>
      <c r="L675" s="28">
        <v>5.1534969999999999E-2</v>
      </c>
      <c r="M675" s="28">
        <v>67.835086000000004</v>
      </c>
      <c r="N675" s="28">
        <v>67.835086000000004</v>
      </c>
      <c r="O675" s="28">
        <v>0</v>
      </c>
      <c r="P675" s="28">
        <v>0</v>
      </c>
      <c r="Q675" s="28">
        <v>0</v>
      </c>
      <c r="R675" s="28">
        <v>67.918411250000005</v>
      </c>
      <c r="S675" s="28">
        <v>43.514938180000001</v>
      </c>
      <c r="T675" s="28">
        <v>0</v>
      </c>
      <c r="U675" s="28">
        <v>0</v>
      </c>
      <c r="V675" s="28">
        <v>0</v>
      </c>
      <c r="W675" s="28">
        <v>0</v>
      </c>
      <c r="X675" s="28">
        <v>0</v>
      </c>
      <c r="Y675" s="28">
        <v>1.4301077900000001</v>
      </c>
      <c r="Z675" s="28">
        <v>0</v>
      </c>
      <c r="AA675" s="28">
        <v>44.945045970000002</v>
      </c>
      <c r="AB675" s="28">
        <v>22.973365280000003</v>
      </c>
      <c r="AC675" s="28">
        <v>0</v>
      </c>
      <c r="AD675" s="28">
        <v>0</v>
      </c>
      <c r="AE675" s="28">
        <v>0</v>
      </c>
      <c r="AF675" s="28">
        <v>0</v>
      </c>
      <c r="AG675" s="28">
        <v>0</v>
      </c>
      <c r="AH675" s="28">
        <v>0</v>
      </c>
      <c r="AI675" s="28">
        <v>0</v>
      </c>
      <c r="AJ675" s="28">
        <v>0</v>
      </c>
      <c r="AK675" s="28">
        <v>0</v>
      </c>
      <c r="AL675" s="28">
        <v>6.2193789400000004</v>
      </c>
      <c r="AM675" s="28">
        <v>6.2193789400000004</v>
      </c>
      <c r="AN675" s="28">
        <v>0</v>
      </c>
      <c r="AO675" s="28">
        <v>0</v>
      </c>
      <c r="AP675" s="28">
        <v>0</v>
      </c>
      <c r="AQ675" s="28">
        <v>0</v>
      </c>
      <c r="AR675" s="28">
        <v>0</v>
      </c>
      <c r="AS675" s="28">
        <v>0</v>
      </c>
      <c r="AT675" s="28">
        <v>6.2193789400000004</v>
      </c>
      <c r="AU675" s="28">
        <v>16.753986340000004</v>
      </c>
      <c r="AV675" s="28">
        <v>27.193895510000001</v>
      </c>
      <c r="AW675" s="28">
        <v>43.947881850000002</v>
      </c>
      <c r="AX675" s="28">
        <v>1.19345938</v>
      </c>
      <c r="AY675" s="28">
        <v>14.669372320000001</v>
      </c>
      <c r="AZ675" s="27">
        <v>28.085050150000001</v>
      </c>
      <c r="BA675" s="15"/>
    </row>
    <row r="676" spans="2:53" x14ac:dyDescent="0.2">
      <c r="B676" s="18" t="s">
        <v>791</v>
      </c>
      <c r="C676" s="28">
        <v>3.6435428400000003</v>
      </c>
      <c r="D676" s="28">
        <v>1.02935058</v>
      </c>
      <c r="E676" s="28">
        <v>0.42709095999999996</v>
      </c>
      <c r="F676" s="28">
        <v>0.46862128000000003</v>
      </c>
      <c r="G676" s="28">
        <v>0.13363833999999999</v>
      </c>
      <c r="H676" s="28">
        <v>2.6141922600000003</v>
      </c>
      <c r="I676" s="28">
        <v>1.9345428500000001</v>
      </c>
      <c r="J676" s="28">
        <v>0.27135406000000001</v>
      </c>
      <c r="K676" s="28">
        <v>8.9999999999999993E-3</v>
      </c>
      <c r="L676" s="28">
        <v>0.39929534999999999</v>
      </c>
      <c r="M676" s="28">
        <v>76.869290000000007</v>
      </c>
      <c r="N676" s="28">
        <v>76.869290000000007</v>
      </c>
      <c r="O676" s="28">
        <v>0</v>
      </c>
      <c r="P676" s="28">
        <v>0</v>
      </c>
      <c r="Q676" s="28">
        <v>0</v>
      </c>
      <c r="R676" s="28">
        <v>80.512832840000002</v>
      </c>
      <c r="S676" s="28">
        <v>42.104099270000006</v>
      </c>
      <c r="T676" s="28">
        <v>0.23322200000000001</v>
      </c>
      <c r="U676" s="28">
        <v>8.2680679999999995</v>
      </c>
      <c r="V676" s="28">
        <v>0</v>
      </c>
      <c r="W676" s="28">
        <v>0</v>
      </c>
      <c r="X676" s="28">
        <v>2.0396580000000002</v>
      </c>
      <c r="Y676" s="28">
        <v>4.0848417000000001</v>
      </c>
      <c r="Z676" s="28">
        <v>0</v>
      </c>
      <c r="AA676" s="28">
        <v>56.729888970000005</v>
      </c>
      <c r="AB676" s="28">
        <v>23.782943869999997</v>
      </c>
      <c r="AC676" s="28">
        <v>0</v>
      </c>
      <c r="AD676" s="28">
        <v>0</v>
      </c>
      <c r="AE676" s="28">
        <v>0</v>
      </c>
      <c r="AF676" s="28">
        <v>0</v>
      </c>
      <c r="AG676" s="28">
        <v>0</v>
      </c>
      <c r="AH676" s="28">
        <v>0</v>
      </c>
      <c r="AI676" s="28">
        <v>0</v>
      </c>
      <c r="AJ676" s="28">
        <v>0</v>
      </c>
      <c r="AK676" s="28">
        <v>0</v>
      </c>
      <c r="AL676" s="28">
        <v>2.5227777900000001</v>
      </c>
      <c r="AM676" s="28">
        <v>2.5227777900000001</v>
      </c>
      <c r="AN676" s="28">
        <v>0</v>
      </c>
      <c r="AO676" s="28">
        <v>0</v>
      </c>
      <c r="AP676" s="28">
        <v>0</v>
      </c>
      <c r="AQ676" s="28">
        <v>0</v>
      </c>
      <c r="AR676" s="28">
        <v>0</v>
      </c>
      <c r="AS676" s="28">
        <v>0</v>
      </c>
      <c r="AT676" s="28">
        <v>2.5227777900000001</v>
      </c>
      <c r="AU676" s="28">
        <v>21.260166079999998</v>
      </c>
      <c r="AV676" s="28">
        <v>35.051868040000009</v>
      </c>
      <c r="AW676" s="28">
        <v>56.312034120000007</v>
      </c>
      <c r="AX676" s="28">
        <v>2.6432207700000001</v>
      </c>
      <c r="AY676" s="28">
        <v>0</v>
      </c>
      <c r="AZ676" s="27">
        <v>53.668813350000008</v>
      </c>
      <c r="BA676" s="15"/>
    </row>
    <row r="677" spans="2:53" x14ac:dyDescent="0.2">
      <c r="B677" s="18" t="s">
        <v>762</v>
      </c>
      <c r="C677" s="28">
        <v>5.3223120000000002</v>
      </c>
      <c r="D677" s="28">
        <v>1.4100577299999999</v>
      </c>
      <c r="E677" s="28">
        <v>1.2111763</v>
      </c>
      <c r="F677" s="28">
        <v>0.15430060999999998</v>
      </c>
      <c r="G677" s="28">
        <v>4.458082E-2</v>
      </c>
      <c r="H677" s="28">
        <v>3.91225427</v>
      </c>
      <c r="I677" s="28">
        <v>3.6752993100000002</v>
      </c>
      <c r="J677" s="28">
        <v>0.17744495999999998</v>
      </c>
      <c r="K677" s="28">
        <v>5.951E-2</v>
      </c>
      <c r="L677" s="28">
        <v>0</v>
      </c>
      <c r="M677" s="28">
        <v>52.182614999999998</v>
      </c>
      <c r="N677" s="28">
        <v>52.182614999999998</v>
      </c>
      <c r="O677" s="28">
        <v>0</v>
      </c>
      <c r="P677" s="28">
        <v>0</v>
      </c>
      <c r="Q677" s="28">
        <v>0</v>
      </c>
      <c r="R677" s="28">
        <v>57.504926999999995</v>
      </c>
      <c r="S677" s="28">
        <v>29.90997286</v>
      </c>
      <c r="T677" s="28">
        <v>0.27703859000000003</v>
      </c>
      <c r="U677" s="28">
        <v>4.1304529300000006</v>
      </c>
      <c r="V677" s="28">
        <v>0</v>
      </c>
      <c r="W677" s="28">
        <v>0</v>
      </c>
      <c r="X677" s="28">
        <v>2.6977425400000001</v>
      </c>
      <c r="Y677" s="28">
        <v>0</v>
      </c>
      <c r="Z677" s="28">
        <v>0</v>
      </c>
      <c r="AA677" s="28">
        <v>37.015206920000004</v>
      </c>
      <c r="AB677" s="28">
        <v>20.489720079999991</v>
      </c>
      <c r="AC677" s="28">
        <v>0</v>
      </c>
      <c r="AD677" s="28">
        <v>0</v>
      </c>
      <c r="AE677" s="28">
        <v>0</v>
      </c>
      <c r="AF677" s="28">
        <v>0</v>
      </c>
      <c r="AG677" s="28">
        <v>0</v>
      </c>
      <c r="AH677" s="28">
        <v>0</v>
      </c>
      <c r="AI677" s="28">
        <v>0</v>
      </c>
      <c r="AJ677" s="28">
        <v>0</v>
      </c>
      <c r="AK677" s="28">
        <v>0</v>
      </c>
      <c r="AL677" s="28">
        <v>10.40352101</v>
      </c>
      <c r="AM677" s="28">
        <v>10.40352101</v>
      </c>
      <c r="AN677" s="28">
        <v>0</v>
      </c>
      <c r="AO677" s="28">
        <v>0</v>
      </c>
      <c r="AP677" s="28">
        <v>0</v>
      </c>
      <c r="AQ677" s="28">
        <v>0</v>
      </c>
      <c r="AR677" s="28">
        <v>0</v>
      </c>
      <c r="AS677" s="28">
        <v>0</v>
      </c>
      <c r="AT677" s="28">
        <v>10.40352101</v>
      </c>
      <c r="AU677" s="28">
        <v>10.08619906999999</v>
      </c>
      <c r="AV677" s="28">
        <v>14.46379589</v>
      </c>
      <c r="AW677" s="28">
        <v>24.549994959999992</v>
      </c>
      <c r="AX677" s="28">
        <v>1.5903386499999999</v>
      </c>
      <c r="AY677" s="28">
        <v>0</v>
      </c>
      <c r="AZ677" s="27">
        <v>22.959656309999993</v>
      </c>
      <c r="BA677" s="15"/>
    </row>
    <row r="678" spans="2:53" x14ac:dyDescent="0.2">
      <c r="B678" s="18" t="s">
        <v>792</v>
      </c>
      <c r="C678" s="28">
        <v>48.433452320000001</v>
      </c>
      <c r="D678" s="28">
        <v>26.099632930000002</v>
      </c>
      <c r="E678" s="28">
        <v>7.8765997300000006</v>
      </c>
      <c r="F678" s="28">
        <v>17.343395579999999</v>
      </c>
      <c r="G678" s="28">
        <v>0.87963762000000001</v>
      </c>
      <c r="H678" s="28">
        <v>22.333819389999995</v>
      </c>
      <c r="I678" s="28">
        <v>6.2195643199999999</v>
      </c>
      <c r="J678" s="28">
        <v>3.2729099399999999</v>
      </c>
      <c r="K678" s="28">
        <v>12.779921949999999</v>
      </c>
      <c r="L678" s="28">
        <v>6.1423180000000001E-2</v>
      </c>
      <c r="M678" s="28">
        <v>243.97594821000001</v>
      </c>
      <c r="N678" s="28">
        <v>243.64560700000001</v>
      </c>
      <c r="O678" s="28">
        <v>0.33034121</v>
      </c>
      <c r="P678" s="28">
        <v>0</v>
      </c>
      <c r="Q678" s="28">
        <v>0</v>
      </c>
      <c r="R678" s="28">
        <v>292.40940053000003</v>
      </c>
      <c r="S678" s="28">
        <v>152.76446705000001</v>
      </c>
      <c r="T678" s="28">
        <v>2.7095134500000002</v>
      </c>
      <c r="U678" s="28">
        <v>15.06428195</v>
      </c>
      <c r="V678" s="28">
        <v>0</v>
      </c>
      <c r="W678" s="28">
        <v>0</v>
      </c>
      <c r="X678" s="28">
        <v>14.817555089999999</v>
      </c>
      <c r="Y678" s="28">
        <v>19.032529239999999</v>
      </c>
      <c r="Z678" s="28">
        <v>0</v>
      </c>
      <c r="AA678" s="28">
        <v>204.38834678000003</v>
      </c>
      <c r="AB678" s="28">
        <v>88.021053749999993</v>
      </c>
      <c r="AC678" s="28">
        <v>0</v>
      </c>
      <c r="AD678" s="28">
        <v>0</v>
      </c>
      <c r="AE678" s="28">
        <v>0</v>
      </c>
      <c r="AF678" s="28">
        <v>0</v>
      </c>
      <c r="AG678" s="28">
        <v>0</v>
      </c>
      <c r="AH678" s="28">
        <v>0</v>
      </c>
      <c r="AI678" s="28">
        <v>0</v>
      </c>
      <c r="AJ678" s="28">
        <v>0</v>
      </c>
      <c r="AK678" s="28">
        <v>0</v>
      </c>
      <c r="AL678" s="28">
        <v>51.263353909999999</v>
      </c>
      <c r="AM678" s="28">
        <v>51.263353909999999</v>
      </c>
      <c r="AN678" s="28">
        <v>0</v>
      </c>
      <c r="AO678" s="28">
        <v>0</v>
      </c>
      <c r="AP678" s="28">
        <v>0</v>
      </c>
      <c r="AQ678" s="28">
        <v>0</v>
      </c>
      <c r="AR678" s="28">
        <v>0</v>
      </c>
      <c r="AS678" s="28">
        <v>0</v>
      </c>
      <c r="AT678" s="28">
        <v>51.263353909999999</v>
      </c>
      <c r="AU678" s="28">
        <v>36.757699839999994</v>
      </c>
      <c r="AV678" s="28">
        <v>325.55518862999998</v>
      </c>
      <c r="AW678" s="28">
        <v>362.31288846999996</v>
      </c>
      <c r="AX678" s="28">
        <v>12.821876609999999</v>
      </c>
      <c r="AY678" s="28">
        <v>0</v>
      </c>
      <c r="AZ678" s="27">
        <v>349.49101185999996</v>
      </c>
      <c r="BA678" s="15"/>
    </row>
    <row r="679" spans="2:53" x14ac:dyDescent="0.2">
      <c r="B679" s="18" t="s">
        <v>90</v>
      </c>
      <c r="C679" s="28">
        <v>26.047364210000001</v>
      </c>
      <c r="D679" s="28">
        <v>19.194308270000001</v>
      </c>
      <c r="E679" s="28">
        <v>3.5296563600000002</v>
      </c>
      <c r="F679" s="28">
        <v>14.740603109999999</v>
      </c>
      <c r="G679" s="28">
        <v>0.9240488</v>
      </c>
      <c r="H679" s="28">
        <v>6.85305594</v>
      </c>
      <c r="I679" s="28">
        <v>2.20807603</v>
      </c>
      <c r="J679" s="28">
        <v>1.5629013300000001</v>
      </c>
      <c r="K679" s="28">
        <v>3.0820785800000001</v>
      </c>
      <c r="L679" s="28">
        <v>0</v>
      </c>
      <c r="M679" s="28">
        <v>241.607304</v>
      </c>
      <c r="N679" s="28">
        <v>241.607304</v>
      </c>
      <c r="O679" s="28">
        <v>0</v>
      </c>
      <c r="P679" s="28">
        <v>0</v>
      </c>
      <c r="Q679" s="28">
        <v>0</v>
      </c>
      <c r="R679" s="28">
        <v>267.65466821000001</v>
      </c>
      <c r="S679" s="28">
        <v>134.68197561000002</v>
      </c>
      <c r="T679" s="28">
        <v>0.54333849999999995</v>
      </c>
      <c r="U679" s="28">
        <v>7.6801097699999996</v>
      </c>
      <c r="V679" s="28">
        <v>0</v>
      </c>
      <c r="W679" s="28">
        <v>0</v>
      </c>
      <c r="X679" s="28">
        <v>2.00487818</v>
      </c>
      <c r="Y679" s="28">
        <v>19.693385890000002</v>
      </c>
      <c r="Z679" s="28">
        <v>0</v>
      </c>
      <c r="AA679" s="28">
        <v>164.60368795000002</v>
      </c>
      <c r="AB679" s="28">
        <v>103.05098025999999</v>
      </c>
      <c r="AC679" s="28">
        <v>0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  <c r="AJ679" s="28">
        <v>0</v>
      </c>
      <c r="AK679" s="28">
        <v>0</v>
      </c>
      <c r="AL679" s="28">
        <v>7.9391489499999999</v>
      </c>
      <c r="AM679" s="28">
        <v>7.9391489499999999</v>
      </c>
      <c r="AN679" s="28">
        <v>0</v>
      </c>
      <c r="AO679" s="28">
        <v>0</v>
      </c>
      <c r="AP679" s="28">
        <v>0</v>
      </c>
      <c r="AQ679" s="28">
        <v>0</v>
      </c>
      <c r="AR679" s="28">
        <v>0</v>
      </c>
      <c r="AS679" s="28">
        <v>0</v>
      </c>
      <c r="AT679" s="28">
        <v>7.9391489499999999</v>
      </c>
      <c r="AU679" s="28">
        <v>95.111831309999985</v>
      </c>
      <c r="AV679" s="28">
        <v>174.35218687</v>
      </c>
      <c r="AW679" s="28">
        <v>269.46401817999998</v>
      </c>
      <c r="AX679" s="28">
        <v>0</v>
      </c>
      <c r="AY679" s="28">
        <v>0</v>
      </c>
      <c r="AZ679" s="27">
        <v>269.46401817999998</v>
      </c>
      <c r="BA679" s="15"/>
    </row>
    <row r="680" spans="2:53" x14ac:dyDescent="0.2">
      <c r="B680" s="18" t="s">
        <v>793</v>
      </c>
      <c r="C680" s="28">
        <v>10.076621639999999</v>
      </c>
      <c r="D680" s="28">
        <v>3.2647275899999997</v>
      </c>
      <c r="E680" s="28">
        <v>0.94016433999999993</v>
      </c>
      <c r="F680" s="28">
        <v>1.7468376200000002</v>
      </c>
      <c r="G680" s="28">
        <v>0.57772562999999999</v>
      </c>
      <c r="H680" s="28">
        <v>6.8118940500000003</v>
      </c>
      <c r="I680" s="28">
        <v>1.7507742800000001</v>
      </c>
      <c r="J680" s="28">
        <v>1.3511285900000001</v>
      </c>
      <c r="K680" s="28">
        <v>3.7099911800000003</v>
      </c>
      <c r="L680" s="28">
        <v>0</v>
      </c>
      <c r="M680" s="28">
        <v>271.26653999999996</v>
      </c>
      <c r="N680" s="28">
        <v>268.86653999999999</v>
      </c>
      <c r="O680" s="28">
        <v>0</v>
      </c>
      <c r="P680" s="28">
        <v>2.4</v>
      </c>
      <c r="Q680" s="28">
        <v>0</v>
      </c>
      <c r="R680" s="28">
        <v>281.34316163999995</v>
      </c>
      <c r="S680" s="28">
        <v>123.89498073</v>
      </c>
      <c r="T680" s="28">
        <v>1.6986950000000001E-2</v>
      </c>
      <c r="U680" s="28">
        <v>18.393684019999998</v>
      </c>
      <c r="V680" s="28">
        <v>0</v>
      </c>
      <c r="W680" s="28">
        <v>0</v>
      </c>
      <c r="X680" s="28">
        <v>13.67527801</v>
      </c>
      <c r="Y680" s="28">
        <v>15.107180099999999</v>
      </c>
      <c r="Z680" s="28">
        <v>0</v>
      </c>
      <c r="AA680" s="28">
        <v>171.08810980999999</v>
      </c>
      <c r="AB680" s="28">
        <v>110.25505182999996</v>
      </c>
      <c r="AC680" s="28">
        <v>0</v>
      </c>
      <c r="AD680" s="28">
        <v>0</v>
      </c>
      <c r="AE680" s="28">
        <v>0</v>
      </c>
      <c r="AF680" s="28">
        <v>0</v>
      </c>
      <c r="AG680" s="28">
        <v>0</v>
      </c>
      <c r="AH680" s="28">
        <v>0</v>
      </c>
      <c r="AI680" s="28">
        <v>0</v>
      </c>
      <c r="AJ680" s="28">
        <v>1.1755513500000001</v>
      </c>
      <c r="AK680" s="28">
        <v>1.1755513500000001</v>
      </c>
      <c r="AL680" s="28">
        <v>30.776250059999999</v>
      </c>
      <c r="AM680" s="28">
        <v>30.776250059999999</v>
      </c>
      <c r="AN680" s="28">
        <v>0</v>
      </c>
      <c r="AO680" s="28">
        <v>0</v>
      </c>
      <c r="AP680" s="28">
        <v>0</v>
      </c>
      <c r="AQ680" s="28">
        <v>0</v>
      </c>
      <c r="AR680" s="28">
        <v>0</v>
      </c>
      <c r="AS680" s="28">
        <v>0</v>
      </c>
      <c r="AT680" s="28">
        <v>30.776250059999999</v>
      </c>
      <c r="AU680" s="28">
        <v>80.654353119999968</v>
      </c>
      <c r="AV680" s="28">
        <v>79.962548159999997</v>
      </c>
      <c r="AW680" s="28">
        <v>160.61690127999998</v>
      </c>
      <c r="AX680" s="28">
        <v>32.147058260000001</v>
      </c>
      <c r="AY680" s="28">
        <v>24.487864640000002</v>
      </c>
      <c r="AZ680" s="27">
        <v>103.98197837999999</v>
      </c>
      <c r="BA680" s="15"/>
    </row>
    <row r="681" spans="2:53" x14ac:dyDescent="0.2">
      <c r="B681" s="18" t="s">
        <v>524</v>
      </c>
      <c r="C681" s="28">
        <v>27.752695879999997</v>
      </c>
      <c r="D681" s="28">
        <v>8.3726645899999994</v>
      </c>
      <c r="E681" s="28">
        <v>3.3813120099999998</v>
      </c>
      <c r="F681" s="28">
        <v>4.0996322100000002</v>
      </c>
      <c r="G681" s="28">
        <v>0.89172037000000004</v>
      </c>
      <c r="H681" s="28">
        <v>19.380031289999998</v>
      </c>
      <c r="I681" s="28">
        <v>3.9812872599999998</v>
      </c>
      <c r="J681" s="28">
        <v>5.1347478099999995</v>
      </c>
      <c r="K681" s="28">
        <v>9.3437347899999992</v>
      </c>
      <c r="L681" s="28">
        <v>0.92026143000000005</v>
      </c>
      <c r="M681" s="28">
        <v>279.83091524999998</v>
      </c>
      <c r="N681" s="28">
        <v>279.83091524999998</v>
      </c>
      <c r="O681" s="28">
        <v>0</v>
      </c>
      <c r="P681" s="28">
        <v>0</v>
      </c>
      <c r="Q681" s="28">
        <v>0</v>
      </c>
      <c r="R681" s="28">
        <v>307.58361112999995</v>
      </c>
      <c r="S681" s="28">
        <v>110.16263757999999</v>
      </c>
      <c r="T681" s="28">
        <v>3.20276125</v>
      </c>
      <c r="U681" s="28">
        <v>12.52919352</v>
      </c>
      <c r="V681" s="28">
        <v>0</v>
      </c>
      <c r="W681" s="28">
        <v>0.14980776999999998</v>
      </c>
      <c r="X681" s="28">
        <v>25.8038767</v>
      </c>
      <c r="Y681" s="28">
        <v>41.029689279999999</v>
      </c>
      <c r="Z681" s="28">
        <v>4.2477565999999998</v>
      </c>
      <c r="AA681" s="28">
        <v>197.12572269999998</v>
      </c>
      <c r="AB681" s="28">
        <v>110.45788842999997</v>
      </c>
      <c r="AC681" s="28">
        <v>0</v>
      </c>
      <c r="AD681" s="28">
        <v>0</v>
      </c>
      <c r="AE681" s="28">
        <v>0</v>
      </c>
      <c r="AF681" s="28">
        <v>0</v>
      </c>
      <c r="AG681" s="28">
        <v>0</v>
      </c>
      <c r="AH681" s="28">
        <v>0</v>
      </c>
      <c r="AI681" s="28">
        <v>0</v>
      </c>
      <c r="AJ681" s="28">
        <v>1.4584614599999999</v>
      </c>
      <c r="AK681" s="28">
        <v>1.4584614599999999</v>
      </c>
      <c r="AL681" s="28">
        <v>58.530917670000001</v>
      </c>
      <c r="AM681" s="28">
        <v>58.530917670000001</v>
      </c>
      <c r="AN681" s="28">
        <v>0</v>
      </c>
      <c r="AO681" s="28">
        <v>0</v>
      </c>
      <c r="AP681" s="28">
        <v>0</v>
      </c>
      <c r="AQ681" s="28">
        <v>0</v>
      </c>
      <c r="AR681" s="28">
        <v>0</v>
      </c>
      <c r="AS681" s="28">
        <v>0</v>
      </c>
      <c r="AT681" s="28">
        <v>58.530917670000001</v>
      </c>
      <c r="AU681" s="28">
        <v>53.385432219999963</v>
      </c>
      <c r="AV681" s="28">
        <v>143.13676587</v>
      </c>
      <c r="AW681" s="28">
        <v>196.52219808999996</v>
      </c>
      <c r="AX681" s="28">
        <v>18.872225699999998</v>
      </c>
      <c r="AY681" s="28">
        <v>0</v>
      </c>
      <c r="AZ681" s="27">
        <v>177.64997238999996</v>
      </c>
      <c r="BA681" s="15"/>
    </row>
    <row r="682" spans="2:53" x14ac:dyDescent="0.2">
      <c r="B682" s="22" t="s">
        <v>408</v>
      </c>
      <c r="C682" s="28">
        <v>27.622442409999998</v>
      </c>
      <c r="D682" s="28">
        <v>6.3044425699999991</v>
      </c>
      <c r="E682" s="28">
        <v>4.2406618299999996</v>
      </c>
      <c r="F682" s="28">
        <v>1.5935631299999999</v>
      </c>
      <c r="G682" s="28">
        <v>0.47021761000000001</v>
      </c>
      <c r="H682" s="28">
        <v>21.317999839999999</v>
      </c>
      <c r="I682" s="28">
        <v>3.8278531899999999</v>
      </c>
      <c r="J682" s="28">
        <v>0.79538796</v>
      </c>
      <c r="K682" s="28">
        <v>16.102091689999998</v>
      </c>
      <c r="L682" s="28">
        <v>0.59266700000000005</v>
      </c>
      <c r="M682" s="28">
        <v>271.58274599999999</v>
      </c>
      <c r="N682" s="28">
        <v>271.57626599999998</v>
      </c>
      <c r="O682" s="28">
        <v>6.4799999999999996E-3</v>
      </c>
      <c r="P682" s="28">
        <v>0</v>
      </c>
      <c r="Q682" s="28">
        <v>0</v>
      </c>
      <c r="R682" s="28">
        <v>299.20518841000001</v>
      </c>
      <c r="S682" s="28">
        <v>147.1542949</v>
      </c>
      <c r="T682" s="28">
        <v>0.84670588999999996</v>
      </c>
      <c r="U682" s="28">
        <v>17.678401739999998</v>
      </c>
      <c r="V682" s="28">
        <v>0</v>
      </c>
      <c r="W682" s="28">
        <v>0</v>
      </c>
      <c r="X682" s="28">
        <v>3.7675175099999998</v>
      </c>
      <c r="Y682" s="28">
        <v>32.038329359999999</v>
      </c>
      <c r="Z682" s="28">
        <v>0.98180460999999997</v>
      </c>
      <c r="AA682" s="28">
        <v>202.46705401000003</v>
      </c>
      <c r="AB682" s="28">
        <v>96.738134399999979</v>
      </c>
      <c r="AC682" s="28">
        <v>0</v>
      </c>
      <c r="AD682" s="28">
        <v>0</v>
      </c>
      <c r="AE682" s="28">
        <v>0</v>
      </c>
      <c r="AF682" s="28">
        <v>0</v>
      </c>
      <c r="AG682" s="28">
        <v>0</v>
      </c>
      <c r="AH682" s="28">
        <v>0</v>
      </c>
      <c r="AI682" s="28">
        <v>0</v>
      </c>
      <c r="AJ682" s="28">
        <v>10.620179859999999</v>
      </c>
      <c r="AK682" s="28">
        <v>10.620179859999999</v>
      </c>
      <c r="AL682" s="28">
        <v>49.421071159999997</v>
      </c>
      <c r="AM682" s="28">
        <v>49.421071159999997</v>
      </c>
      <c r="AN682" s="28">
        <v>0</v>
      </c>
      <c r="AO682" s="28">
        <v>0</v>
      </c>
      <c r="AP682" s="28">
        <v>3.4829259500000003</v>
      </c>
      <c r="AQ682" s="28">
        <v>3.4829259500000003</v>
      </c>
      <c r="AR682" s="28">
        <v>0</v>
      </c>
      <c r="AS682" s="28">
        <v>0</v>
      </c>
      <c r="AT682" s="28">
        <v>52.903997109999999</v>
      </c>
      <c r="AU682" s="28">
        <v>54.454317149999973</v>
      </c>
      <c r="AV682" s="28">
        <v>142.18402636000002</v>
      </c>
      <c r="AW682" s="28">
        <v>196.63834351</v>
      </c>
      <c r="AX682" s="28">
        <v>2.5839999999999998E-2</v>
      </c>
      <c r="AY682" s="28">
        <v>41.986906439999998</v>
      </c>
      <c r="AZ682" s="27">
        <v>154.62559707000003</v>
      </c>
      <c r="BA682" s="15"/>
    </row>
    <row r="683" spans="2:53" x14ac:dyDescent="0.2">
      <c r="B683" s="22" t="s">
        <v>794</v>
      </c>
      <c r="C683" s="28">
        <v>11.388215900000001</v>
      </c>
      <c r="D683" s="28">
        <v>4.5981152600000001</v>
      </c>
      <c r="E683" s="28">
        <v>2.9913909900000002</v>
      </c>
      <c r="F683" s="28">
        <v>1.2864707</v>
      </c>
      <c r="G683" s="28">
        <v>0.32025356999999999</v>
      </c>
      <c r="H683" s="28">
        <v>6.7901006400000004</v>
      </c>
      <c r="I683" s="28">
        <v>2.3530357299999998</v>
      </c>
      <c r="J683" s="28">
        <v>0.52594421999999996</v>
      </c>
      <c r="K683" s="28">
        <v>3.8615394900000002</v>
      </c>
      <c r="L683" s="28">
        <v>4.9581199999999999E-2</v>
      </c>
      <c r="M683" s="28">
        <v>141.47016254000002</v>
      </c>
      <c r="N683" s="28">
        <v>137.35635600000001</v>
      </c>
      <c r="O683" s="28">
        <v>4.1138065399999997</v>
      </c>
      <c r="P683" s="28">
        <v>0</v>
      </c>
      <c r="Q683" s="28">
        <v>0</v>
      </c>
      <c r="R683" s="28">
        <v>152.85837844000002</v>
      </c>
      <c r="S683" s="28">
        <v>83.682349939999995</v>
      </c>
      <c r="T683" s="28">
        <v>0.18788515</v>
      </c>
      <c r="U683" s="28">
        <v>6.6735358099999997</v>
      </c>
      <c r="V683" s="28">
        <v>0</v>
      </c>
      <c r="W683" s="28">
        <v>0</v>
      </c>
      <c r="X683" s="28">
        <v>4.8718065700000004</v>
      </c>
      <c r="Y683" s="28">
        <v>12.175391039999999</v>
      </c>
      <c r="Z683" s="28">
        <v>0</v>
      </c>
      <c r="AA683" s="28">
        <v>107.59096851</v>
      </c>
      <c r="AB683" s="28">
        <v>45.267409930000028</v>
      </c>
      <c r="AC683" s="28">
        <v>0</v>
      </c>
      <c r="AD683" s="28">
        <v>0</v>
      </c>
      <c r="AE683" s="28">
        <v>0</v>
      </c>
      <c r="AF683" s="28">
        <v>0</v>
      </c>
      <c r="AG683" s="28">
        <v>37.6236514</v>
      </c>
      <c r="AH683" s="28">
        <v>37.6236514</v>
      </c>
      <c r="AI683" s="28">
        <v>0</v>
      </c>
      <c r="AJ683" s="28">
        <v>0</v>
      </c>
      <c r="AK683" s="28">
        <v>37.6236514</v>
      </c>
      <c r="AL683" s="28">
        <v>30.671158429999998</v>
      </c>
      <c r="AM683" s="28">
        <v>6.4173692199999994</v>
      </c>
      <c r="AN683" s="28">
        <v>0</v>
      </c>
      <c r="AO683" s="28">
        <v>24.253789210000001</v>
      </c>
      <c r="AP683" s="28">
        <v>0</v>
      </c>
      <c r="AQ683" s="28">
        <v>0</v>
      </c>
      <c r="AR683" s="28">
        <v>0</v>
      </c>
      <c r="AS683" s="28">
        <v>0</v>
      </c>
      <c r="AT683" s="28">
        <v>30.671158429999998</v>
      </c>
      <c r="AU683" s="28">
        <v>52.219902900000029</v>
      </c>
      <c r="AV683" s="28">
        <v>104.41906562</v>
      </c>
      <c r="AW683" s="28">
        <v>156.63896852000002</v>
      </c>
      <c r="AX683" s="28">
        <v>14.843304719999999</v>
      </c>
      <c r="AY683" s="28">
        <v>19.15652407</v>
      </c>
      <c r="AZ683" s="27">
        <v>122.63913973000002</v>
      </c>
      <c r="BA683" s="15"/>
    </row>
    <row r="684" spans="2:53" x14ac:dyDescent="0.2">
      <c r="B684" s="18" t="s">
        <v>752</v>
      </c>
      <c r="C684" s="28">
        <v>28.770958220000001</v>
      </c>
      <c r="D684" s="28">
        <v>12.96022795</v>
      </c>
      <c r="E684" s="28">
        <v>4.5591407199999994</v>
      </c>
      <c r="F684" s="28">
        <v>7.5108087000000001</v>
      </c>
      <c r="G684" s="28">
        <v>0.89027853000000001</v>
      </c>
      <c r="H684" s="28">
        <v>15.810730270000001</v>
      </c>
      <c r="I684" s="28">
        <v>8.5914914299999996</v>
      </c>
      <c r="J684" s="28">
        <v>3.01793055</v>
      </c>
      <c r="K684" s="28">
        <v>1.6365810000000001</v>
      </c>
      <c r="L684" s="28">
        <v>2.56472729</v>
      </c>
      <c r="M684" s="28">
        <v>303.82011199999999</v>
      </c>
      <c r="N684" s="28">
        <v>303.82011199999999</v>
      </c>
      <c r="O684" s="28">
        <v>0</v>
      </c>
      <c r="P684" s="28">
        <v>0</v>
      </c>
      <c r="Q684" s="28">
        <v>0</v>
      </c>
      <c r="R684" s="28">
        <v>332.59107022000001</v>
      </c>
      <c r="S684" s="28">
        <v>145.37481006000002</v>
      </c>
      <c r="T684" s="28">
        <v>1.7568959199999998</v>
      </c>
      <c r="U684" s="28">
        <v>23.2728559</v>
      </c>
      <c r="V684" s="28">
        <v>0</v>
      </c>
      <c r="W684" s="28">
        <v>0</v>
      </c>
      <c r="X684" s="28">
        <v>18.18189302</v>
      </c>
      <c r="Y684" s="28">
        <v>36.921012779999998</v>
      </c>
      <c r="Z684" s="28">
        <v>0</v>
      </c>
      <c r="AA684" s="28">
        <v>225.50746767999999</v>
      </c>
      <c r="AB684" s="28">
        <v>107.08360254000002</v>
      </c>
      <c r="AC684" s="28">
        <v>0</v>
      </c>
      <c r="AD684" s="28">
        <v>0</v>
      </c>
      <c r="AE684" s="28">
        <v>0</v>
      </c>
      <c r="AF684" s="28">
        <v>0</v>
      </c>
      <c r="AG684" s="28">
        <v>42.109030520000005</v>
      </c>
      <c r="AH684" s="28">
        <v>42.109030520000005</v>
      </c>
      <c r="AI684" s="28">
        <v>0</v>
      </c>
      <c r="AJ684" s="28">
        <v>0</v>
      </c>
      <c r="AK684" s="28">
        <v>42.109030520000005</v>
      </c>
      <c r="AL684" s="28">
        <v>4.5524862699999993</v>
      </c>
      <c r="AM684" s="28">
        <v>4.5524862699999993</v>
      </c>
      <c r="AN684" s="28">
        <v>0</v>
      </c>
      <c r="AO684" s="28">
        <v>0</v>
      </c>
      <c r="AP684" s="28">
        <v>0</v>
      </c>
      <c r="AQ684" s="28">
        <v>0</v>
      </c>
      <c r="AR684" s="28">
        <v>0</v>
      </c>
      <c r="AS684" s="28">
        <v>0</v>
      </c>
      <c r="AT684" s="28">
        <v>4.5524862699999993</v>
      </c>
      <c r="AU684" s="28">
        <v>144.64014679000002</v>
      </c>
      <c r="AV684" s="28">
        <v>204.95777011999999</v>
      </c>
      <c r="AW684" s="28">
        <v>349.59791690999998</v>
      </c>
      <c r="AX684" s="28">
        <v>8.2646009599999992</v>
      </c>
      <c r="AY684" s="28">
        <v>63.857492139999998</v>
      </c>
      <c r="AZ684" s="27">
        <v>277.47582381000001</v>
      </c>
      <c r="BA684" s="15"/>
    </row>
    <row r="685" spans="2:53" x14ac:dyDescent="0.2">
      <c r="B685" s="19" t="s">
        <v>1568</v>
      </c>
      <c r="C685" s="25">
        <v>608.87003058000005</v>
      </c>
      <c r="D685" s="25">
        <v>263.11585782000003</v>
      </c>
      <c r="E685" s="25">
        <v>86.254483989999997</v>
      </c>
      <c r="F685" s="25">
        <v>164.59496412000004</v>
      </c>
      <c r="G685" s="25">
        <v>12.266409709999998</v>
      </c>
      <c r="H685" s="25">
        <v>345.75417275999996</v>
      </c>
      <c r="I685" s="25">
        <v>133.95515556000001</v>
      </c>
      <c r="J685" s="25">
        <v>39.544295379999994</v>
      </c>
      <c r="K685" s="25">
        <v>101.19592495000001</v>
      </c>
      <c r="L685" s="25">
        <v>71.058796870000023</v>
      </c>
      <c r="M685" s="25">
        <v>3902.93540132</v>
      </c>
      <c r="N685" s="25">
        <v>3831.6889644999997</v>
      </c>
      <c r="O685" s="25">
        <v>68.846436820000008</v>
      </c>
      <c r="P685" s="25">
        <v>2.4</v>
      </c>
      <c r="Q685" s="25">
        <v>0</v>
      </c>
      <c r="R685" s="25">
        <v>4511.8054319000003</v>
      </c>
      <c r="S685" s="25">
        <v>2101.1205349999996</v>
      </c>
      <c r="T685" s="25">
        <v>26.320149830000005</v>
      </c>
      <c r="U685" s="25">
        <v>221.78473071000002</v>
      </c>
      <c r="V685" s="25">
        <v>0</v>
      </c>
      <c r="W685" s="25">
        <v>0.49104859999999995</v>
      </c>
      <c r="X685" s="25">
        <v>144.75484558000002</v>
      </c>
      <c r="Y685" s="25">
        <v>376.13901782999994</v>
      </c>
      <c r="Z685" s="25">
        <v>20.10585493</v>
      </c>
      <c r="AA685" s="25">
        <v>2890.7161824800005</v>
      </c>
      <c r="AB685" s="25">
        <v>1621.0892494200002</v>
      </c>
      <c r="AC685" s="25">
        <v>0</v>
      </c>
      <c r="AD685" s="25">
        <v>0</v>
      </c>
      <c r="AE685" s="25">
        <v>0</v>
      </c>
      <c r="AF685" s="25">
        <v>0</v>
      </c>
      <c r="AG685" s="25">
        <v>178.50394880000002</v>
      </c>
      <c r="AH685" s="25">
        <v>178.50394880000002</v>
      </c>
      <c r="AI685" s="25">
        <v>0</v>
      </c>
      <c r="AJ685" s="25">
        <v>13.697399079999999</v>
      </c>
      <c r="AK685" s="25">
        <v>192.20134787999999</v>
      </c>
      <c r="AL685" s="25">
        <v>470.70632551999995</v>
      </c>
      <c r="AM685" s="25">
        <v>446.45253630999997</v>
      </c>
      <c r="AN685" s="25">
        <v>0</v>
      </c>
      <c r="AO685" s="25">
        <v>24.253789210000001</v>
      </c>
      <c r="AP685" s="25">
        <v>10.02522491</v>
      </c>
      <c r="AQ685" s="25">
        <v>10.02522491</v>
      </c>
      <c r="AR685" s="25">
        <v>0</v>
      </c>
      <c r="AS685" s="25">
        <v>58.36389819</v>
      </c>
      <c r="AT685" s="25">
        <v>539.09544862000007</v>
      </c>
      <c r="AU685" s="25">
        <v>1274.1951486800001</v>
      </c>
      <c r="AV685" s="25">
        <v>2860.3677504900006</v>
      </c>
      <c r="AW685" s="25">
        <v>4134.5628991699996</v>
      </c>
      <c r="AX685" s="25">
        <v>217.15542757</v>
      </c>
      <c r="AY685" s="25">
        <v>255.47596845999996</v>
      </c>
      <c r="AZ685" s="25">
        <v>3661.9315031399997</v>
      </c>
      <c r="BA685" s="15"/>
    </row>
    <row r="686" spans="2:53" x14ac:dyDescent="0.2">
      <c r="B686" s="57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15"/>
    </row>
    <row r="687" spans="2:53" x14ac:dyDescent="0.2">
      <c r="B687" s="59" t="s">
        <v>96</v>
      </c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15"/>
    </row>
    <row r="688" spans="2:53" x14ac:dyDescent="0.2">
      <c r="B688" s="18" t="s">
        <v>795</v>
      </c>
      <c r="C688" s="28">
        <v>3.7023898599999998</v>
      </c>
      <c r="D688" s="28">
        <v>1.4095169699999999</v>
      </c>
      <c r="E688" s="28">
        <v>0.46340518999999997</v>
      </c>
      <c r="F688" s="28">
        <v>0.80381226000000006</v>
      </c>
      <c r="G688" s="28">
        <v>0.14229951999999998</v>
      </c>
      <c r="H688" s="28">
        <v>2.2928728899999999</v>
      </c>
      <c r="I688" s="28">
        <v>0.48837438999999999</v>
      </c>
      <c r="J688" s="28">
        <v>1.7036374999999999</v>
      </c>
      <c r="K688" s="28">
        <v>0</v>
      </c>
      <c r="L688" s="28">
        <v>0.10086100000000001</v>
      </c>
      <c r="M688" s="28">
        <v>59.703430279999992</v>
      </c>
      <c r="N688" s="28">
        <v>59.364381689999995</v>
      </c>
      <c r="O688" s="28">
        <v>1.033631E-2</v>
      </c>
      <c r="P688" s="28">
        <v>0.32871228000000002</v>
      </c>
      <c r="Q688" s="28">
        <v>0</v>
      </c>
      <c r="R688" s="28">
        <v>63.405820139999989</v>
      </c>
      <c r="S688" s="28">
        <v>23.279490059999997</v>
      </c>
      <c r="T688" s="28">
        <v>0.10913766</v>
      </c>
      <c r="U688" s="28">
        <v>3.5433876899999999</v>
      </c>
      <c r="V688" s="28">
        <v>0</v>
      </c>
      <c r="W688" s="28">
        <v>0</v>
      </c>
      <c r="X688" s="28">
        <v>7.1278309200000001</v>
      </c>
      <c r="Y688" s="28">
        <v>1.76829532</v>
      </c>
      <c r="Z688" s="28">
        <v>0</v>
      </c>
      <c r="AA688" s="28">
        <v>35.828141649999992</v>
      </c>
      <c r="AB688" s="28">
        <v>27.577678489999997</v>
      </c>
      <c r="AC688" s="28">
        <v>0</v>
      </c>
      <c r="AD688" s="28">
        <v>0</v>
      </c>
      <c r="AE688" s="28">
        <v>0</v>
      </c>
      <c r="AF688" s="28">
        <v>0</v>
      </c>
      <c r="AG688" s="28">
        <v>0</v>
      </c>
      <c r="AH688" s="28">
        <v>0</v>
      </c>
      <c r="AI688" s="28">
        <v>0</v>
      </c>
      <c r="AJ688" s="28">
        <v>12.76</v>
      </c>
      <c r="AK688" s="28">
        <v>12.76</v>
      </c>
      <c r="AL688" s="28">
        <v>5.4073889800000003</v>
      </c>
      <c r="AM688" s="28">
        <v>5.4073889800000003</v>
      </c>
      <c r="AN688" s="28">
        <v>0</v>
      </c>
      <c r="AO688" s="28">
        <v>0</v>
      </c>
      <c r="AP688" s="28">
        <v>0</v>
      </c>
      <c r="AQ688" s="28">
        <v>0</v>
      </c>
      <c r="AR688" s="28">
        <v>0</v>
      </c>
      <c r="AS688" s="28">
        <v>24.820424129999999</v>
      </c>
      <c r="AT688" s="28">
        <v>30.22781311</v>
      </c>
      <c r="AU688" s="28">
        <v>10.109865379999995</v>
      </c>
      <c r="AV688" s="28">
        <v>10.08981925</v>
      </c>
      <c r="AW688" s="28">
        <v>20.199684629999993</v>
      </c>
      <c r="AX688" s="28">
        <v>3.2899999999999999E-2</v>
      </c>
      <c r="AY688" s="28">
        <v>3.1175092700000002</v>
      </c>
      <c r="AZ688" s="27">
        <v>17.049275359999992</v>
      </c>
      <c r="BA688" s="15"/>
    </row>
    <row r="689" spans="2:53" x14ac:dyDescent="0.2">
      <c r="B689" s="18" t="s">
        <v>796</v>
      </c>
      <c r="C689" s="28">
        <v>2.1500100199999999</v>
      </c>
      <c r="D689" s="28">
        <v>0.87301293999999996</v>
      </c>
      <c r="E689" s="28">
        <v>0.28907887999999998</v>
      </c>
      <c r="F689" s="28">
        <v>0.49126387999999999</v>
      </c>
      <c r="G689" s="28">
        <v>9.2670179999999991E-2</v>
      </c>
      <c r="H689" s="28">
        <v>1.2769970799999999</v>
      </c>
      <c r="I689" s="28">
        <v>0.40118034999999996</v>
      </c>
      <c r="J689" s="28">
        <v>0.18312818</v>
      </c>
      <c r="K689" s="28">
        <v>0.6008348</v>
      </c>
      <c r="L689" s="28">
        <v>9.1853749999999998E-2</v>
      </c>
      <c r="M689" s="28">
        <v>40.886332000000003</v>
      </c>
      <c r="N689" s="28">
        <v>40.886332000000003</v>
      </c>
      <c r="O689" s="28">
        <v>0</v>
      </c>
      <c r="P689" s="28">
        <v>0</v>
      </c>
      <c r="Q689" s="28">
        <v>0</v>
      </c>
      <c r="R689" s="28">
        <v>43.036342020000006</v>
      </c>
      <c r="S689" s="28">
        <v>18.917163760000001</v>
      </c>
      <c r="T689" s="28">
        <v>3.1647000000000002E-2</v>
      </c>
      <c r="U689" s="28">
        <v>4.71522694</v>
      </c>
      <c r="V689" s="28">
        <v>0</v>
      </c>
      <c r="W689" s="28">
        <v>0</v>
      </c>
      <c r="X689" s="28">
        <v>5.2515223099999995</v>
      </c>
      <c r="Y689" s="28">
        <v>3.1136694700000001</v>
      </c>
      <c r="Z689" s="28">
        <v>0</v>
      </c>
      <c r="AA689" s="28">
        <v>32.029229479999998</v>
      </c>
      <c r="AB689" s="28">
        <v>11.007112540000008</v>
      </c>
      <c r="AC689" s="28">
        <v>0</v>
      </c>
      <c r="AD689" s="28">
        <v>0</v>
      </c>
      <c r="AE689" s="28">
        <v>0</v>
      </c>
      <c r="AF689" s="28">
        <v>0</v>
      </c>
      <c r="AG689" s="28">
        <v>0</v>
      </c>
      <c r="AH689" s="28">
        <v>0</v>
      </c>
      <c r="AI689" s="28">
        <v>0</v>
      </c>
      <c r="AJ689" s="28">
        <v>0</v>
      </c>
      <c r="AK689" s="28">
        <v>0</v>
      </c>
      <c r="AL689" s="28">
        <v>7.80313561</v>
      </c>
      <c r="AM689" s="28">
        <v>7.80313561</v>
      </c>
      <c r="AN689" s="28">
        <v>0</v>
      </c>
      <c r="AO689" s="28">
        <v>0</v>
      </c>
      <c r="AP689" s="28">
        <v>0</v>
      </c>
      <c r="AQ689" s="28">
        <v>0</v>
      </c>
      <c r="AR689" s="28">
        <v>0</v>
      </c>
      <c r="AS689" s="28">
        <v>0</v>
      </c>
      <c r="AT689" s="28">
        <v>7.80313561</v>
      </c>
      <c r="AU689" s="28">
        <v>3.2039769300000085</v>
      </c>
      <c r="AV689" s="28">
        <v>18.519975329999998</v>
      </c>
      <c r="AW689" s="28">
        <v>21.723952260000004</v>
      </c>
      <c r="AX689" s="28">
        <v>0.491394</v>
      </c>
      <c r="AY689" s="28">
        <v>2.2454615699999998</v>
      </c>
      <c r="AZ689" s="27">
        <v>18.987096690000005</v>
      </c>
      <c r="BA689" s="15"/>
    </row>
    <row r="690" spans="2:53" x14ac:dyDescent="0.2">
      <c r="B690" s="18" t="s">
        <v>797</v>
      </c>
      <c r="C690" s="28">
        <v>4.8114114699999995</v>
      </c>
      <c r="D690" s="28">
        <v>2.4148280299999998</v>
      </c>
      <c r="E690" s="28">
        <v>0.73375237999999987</v>
      </c>
      <c r="F690" s="28">
        <v>1.46664145</v>
      </c>
      <c r="G690" s="28">
        <v>0.21443420000000002</v>
      </c>
      <c r="H690" s="28">
        <v>2.3965834400000001</v>
      </c>
      <c r="I690" s="28">
        <v>1.1698685900000001</v>
      </c>
      <c r="J690" s="28">
        <v>1.19610825</v>
      </c>
      <c r="K690" s="28">
        <v>0</v>
      </c>
      <c r="L690" s="28">
        <v>3.0606599999999998E-2</v>
      </c>
      <c r="M690" s="28">
        <v>86.694613000000004</v>
      </c>
      <c r="N690" s="28">
        <v>86.694613000000004</v>
      </c>
      <c r="O690" s="28">
        <v>0</v>
      </c>
      <c r="P690" s="28">
        <v>0</v>
      </c>
      <c r="Q690" s="28">
        <v>0</v>
      </c>
      <c r="R690" s="28">
        <v>91.50602447</v>
      </c>
      <c r="S690" s="28">
        <v>36.714626100000004</v>
      </c>
      <c r="T690" s="28">
        <v>0.17721279999999998</v>
      </c>
      <c r="U690" s="28">
        <v>5.5934045499999998</v>
      </c>
      <c r="V690" s="28">
        <v>0</v>
      </c>
      <c r="W690" s="28">
        <v>0</v>
      </c>
      <c r="X690" s="28">
        <v>3.77902885</v>
      </c>
      <c r="Y690" s="28">
        <v>4.4651687300000003</v>
      </c>
      <c r="Z690" s="28">
        <v>0</v>
      </c>
      <c r="AA690" s="28">
        <v>50.729441030000011</v>
      </c>
      <c r="AB690" s="28">
        <v>40.776583439999989</v>
      </c>
      <c r="AC690" s="28">
        <v>0</v>
      </c>
      <c r="AD690" s="28">
        <v>0</v>
      </c>
      <c r="AE690" s="28">
        <v>0</v>
      </c>
      <c r="AF690" s="28">
        <v>0</v>
      </c>
      <c r="AG690" s="28">
        <v>0</v>
      </c>
      <c r="AH690" s="28">
        <v>0</v>
      </c>
      <c r="AI690" s="28">
        <v>0</v>
      </c>
      <c r="AJ690" s="28">
        <v>0</v>
      </c>
      <c r="AK690" s="28">
        <v>0</v>
      </c>
      <c r="AL690" s="28">
        <v>8.768538490000001</v>
      </c>
      <c r="AM690" s="28">
        <v>8.768538490000001</v>
      </c>
      <c r="AN690" s="28">
        <v>0</v>
      </c>
      <c r="AO690" s="28">
        <v>0</v>
      </c>
      <c r="AP690" s="28">
        <v>0</v>
      </c>
      <c r="AQ690" s="28">
        <v>0</v>
      </c>
      <c r="AR690" s="28">
        <v>0</v>
      </c>
      <c r="AS690" s="28">
        <v>0</v>
      </c>
      <c r="AT690" s="28">
        <v>8.768538490000001</v>
      </c>
      <c r="AU690" s="28">
        <v>32.008044949999984</v>
      </c>
      <c r="AV690" s="28">
        <v>134.38106356999998</v>
      </c>
      <c r="AW690" s="28">
        <v>166.38910851999998</v>
      </c>
      <c r="AX690" s="28">
        <v>3.9767677399999997</v>
      </c>
      <c r="AY690" s="28">
        <v>11.654927519999999</v>
      </c>
      <c r="AZ690" s="27">
        <v>150.75741325999996</v>
      </c>
      <c r="BA690" s="15"/>
    </row>
    <row r="691" spans="2:53" x14ac:dyDescent="0.2">
      <c r="B691" s="18" t="s">
        <v>798</v>
      </c>
      <c r="C691" s="28">
        <v>2.9574580199999998</v>
      </c>
      <c r="D691" s="28">
        <v>0.85624766999999991</v>
      </c>
      <c r="E691" s="28">
        <v>0.34646194000000002</v>
      </c>
      <c r="F691" s="28">
        <v>0.29997534999999997</v>
      </c>
      <c r="G691" s="28">
        <v>0.20981038000000002</v>
      </c>
      <c r="H691" s="28">
        <v>2.1012103500000001</v>
      </c>
      <c r="I691" s="28">
        <v>0.71238287</v>
      </c>
      <c r="J691" s="28">
        <v>0.355792</v>
      </c>
      <c r="K691" s="28">
        <v>0.72550046999999995</v>
      </c>
      <c r="L691" s="28">
        <v>0.30753501</v>
      </c>
      <c r="M691" s="28">
        <v>54.677100000000003</v>
      </c>
      <c r="N691" s="28">
        <v>54.677100000000003</v>
      </c>
      <c r="O691" s="28">
        <v>0</v>
      </c>
      <c r="P691" s="28">
        <v>0</v>
      </c>
      <c r="Q691" s="28">
        <v>0</v>
      </c>
      <c r="R691" s="28">
        <v>57.63455802</v>
      </c>
      <c r="S691" s="28">
        <v>29.487002660000002</v>
      </c>
      <c r="T691" s="28">
        <v>0</v>
      </c>
      <c r="U691" s="28">
        <v>4.7380079999999998</v>
      </c>
      <c r="V691" s="28">
        <v>0</v>
      </c>
      <c r="W691" s="28">
        <v>0</v>
      </c>
      <c r="X691" s="28">
        <v>1.2192341</v>
      </c>
      <c r="Y691" s="28">
        <v>2.86955691</v>
      </c>
      <c r="Z691" s="28">
        <v>0</v>
      </c>
      <c r="AA691" s="28">
        <v>38.313801670000004</v>
      </c>
      <c r="AB691" s="28">
        <v>19.320756349999996</v>
      </c>
      <c r="AC691" s="28">
        <v>0</v>
      </c>
      <c r="AD691" s="28">
        <v>0</v>
      </c>
      <c r="AE691" s="28">
        <v>0</v>
      </c>
      <c r="AF691" s="28">
        <v>0</v>
      </c>
      <c r="AG691" s="28">
        <v>0</v>
      </c>
      <c r="AH691" s="28">
        <v>0</v>
      </c>
      <c r="AI691" s="28">
        <v>0</v>
      </c>
      <c r="AJ691" s="28">
        <v>0</v>
      </c>
      <c r="AK691" s="28">
        <v>0</v>
      </c>
      <c r="AL691" s="28">
        <v>6.7121637000000005</v>
      </c>
      <c r="AM691" s="28">
        <v>6.7121637000000005</v>
      </c>
      <c r="AN691" s="28">
        <v>0</v>
      </c>
      <c r="AO691" s="28">
        <v>0</v>
      </c>
      <c r="AP691" s="28">
        <v>0</v>
      </c>
      <c r="AQ691" s="28">
        <v>0</v>
      </c>
      <c r="AR691" s="28">
        <v>0</v>
      </c>
      <c r="AS691" s="28">
        <v>0</v>
      </c>
      <c r="AT691" s="28">
        <v>6.7121637000000005</v>
      </c>
      <c r="AU691" s="28">
        <v>12.608592649999995</v>
      </c>
      <c r="AV691" s="28">
        <v>20.676774200000001</v>
      </c>
      <c r="AW691" s="28">
        <v>33.285366849999996</v>
      </c>
      <c r="AX691" s="28">
        <v>0</v>
      </c>
      <c r="AY691" s="28">
        <v>0</v>
      </c>
      <c r="AZ691" s="27">
        <v>33.285366849999996</v>
      </c>
      <c r="BA691" s="15"/>
    </row>
    <row r="692" spans="2:53" x14ac:dyDescent="0.2">
      <c r="B692" s="18" t="s">
        <v>630</v>
      </c>
      <c r="C692" s="28">
        <v>6.47498971</v>
      </c>
      <c r="D692" s="28">
        <v>0.28639530000000002</v>
      </c>
      <c r="E692" s="28">
        <v>0.14056648000000002</v>
      </c>
      <c r="F692" s="28">
        <v>0.12620174000000001</v>
      </c>
      <c r="G692" s="28">
        <v>1.9627080000000002E-2</v>
      </c>
      <c r="H692" s="28">
        <v>6.1885944100000003</v>
      </c>
      <c r="I692" s="28">
        <v>0.58309275000000005</v>
      </c>
      <c r="J692" s="28">
        <v>4.8667214900000006</v>
      </c>
      <c r="K692" s="28">
        <v>0.60308968000000007</v>
      </c>
      <c r="L692" s="28">
        <v>0.13569049</v>
      </c>
      <c r="M692" s="28">
        <v>37.001412000000002</v>
      </c>
      <c r="N692" s="28">
        <v>37.001412000000002</v>
      </c>
      <c r="O692" s="28">
        <v>0</v>
      </c>
      <c r="P692" s="28">
        <v>0</v>
      </c>
      <c r="Q692" s="28">
        <v>0</v>
      </c>
      <c r="R692" s="28">
        <v>43.476401710000005</v>
      </c>
      <c r="S692" s="28">
        <v>22.817465930000001</v>
      </c>
      <c r="T692" s="28">
        <v>0</v>
      </c>
      <c r="U692" s="28">
        <v>1.91361392</v>
      </c>
      <c r="V692" s="28">
        <v>0</v>
      </c>
      <c r="W692" s="28">
        <v>0</v>
      </c>
      <c r="X692" s="28">
        <v>0.68234404000000004</v>
      </c>
      <c r="Y692" s="28">
        <v>1.7765408899999999</v>
      </c>
      <c r="Z692" s="28">
        <v>0</v>
      </c>
      <c r="AA692" s="28">
        <v>27.18996478</v>
      </c>
      <c r="AB692" s="28">
        <v>16.286436930000004</v>
      </c>
      <c r="AC692" s="28">
        <v>0</v>
      </c>
      <c r="AD692" s="28">
        <v>0</v>
      </c>
      <c r="AE692" s="28">
        <v>0</v>
      </c>
      <c r="AF692" s="28">
        <v>0</v>
      </c>
      <c r="AG692" s="28">
        <v>0</v>
      </c>
      <c r="AH692" s="28">
        <v>0</v>
      </c>
      <c r="AI692" s="28">
        <v>0</v>
      </c>
      <c r="AJ692" s="28">
        <v>0</v>
      </c>
      <c r="AK692" s="28">
        <v>0</v>
      </c>
      <c r="AL692" s="28">
        <v>8.1121747400000004</v>
      </c>
      <c r="AM692" s="28">
        <v>8.1121747400000004</v>
      </c>
      <c r="AN692" s="28">
        <v>0</v>
      </c>
      <c r="AO692" s="28">
        <v>0</v>
      </c>
      <c r="AP692" s="28">
        <v>0</v>
      </c>
      <c r="AQ692" s="28">
        <v>0</v>
      </c>
      <c r="AR692" s="28">
        <v>0</v>
      </c>
      <c r="AS692" s="28">
        <v>0</v>
      </c>
      <c r="AT692" s="28">
        <v>8.1121747400000004</v>
      </c>
      <c r="AU692" s="28">
        <v>8.1742621900000039</v>
      </c>
      <c r="AV692" s="28">
        <v>33.810417649999998</v>
      </c>
      <c r="AW692" s="28">
        <v>41.984679839999998</v>
      </c>
      <c r="AX692" s="28">
        <v>0</v>
      </c>
      <c r="AY692" s="28">
        <v>0</v>
      </c>
      <c r="AZ692" s="27">
        <v>41.984679839999998</v>
      </c>
      <c r="BA692" s="15"/>
    </row>
    <row r="693" spans="2:53" x14ac:dyDescent="0.2">
      <c r="B693" s="18" t="s">
        <v>799</v>
      </c>
      <c r="C693" s="28">
        <v>6.3617566400000003</v>
      </c>
      <c r="D693" s="28">
        <v>1.14866169</v>
      </c>
      <c r="E693" s="28">
        <v>0.7124486699999999</v>
      </c>
      <c r="F693" s="28">
        <v>0.33459974999999997</v>
      </c>
      <c r="G693" s="28">
        <v>0.10161327000000001</v>
      </c>
      <c r="H693" s="28">
        <v>5.2130949500000003</v>
      </c>
      <c r="I693" s="28">
        <v>0.62598645999999991</v>
      </c>
      <c r="J693" s="28">
        <v>0.44378800000000002</v>
      </c>
      <c r="K693" s="28">
        <v>3.9749184900000003</v>
      </c>
      <c r="L693" s="28">
        <v>0.168402</v>
      </c>
      <c r="M693" s="28">
        <v>47.031034140000003</v>
      </c>
      <c r="N693" s="28">
        <v>46.775644</v>
      </c>
      <c r="O693" s="28">
        <v>0</v>
      </c>
      <c r="P693" s="28">
        <v>0.25539013999999999</v>
      </c>
      <c r="Q693" s="28">
        <v>0</v>
      </c>
      <c r="R693" s="28">
        <v>53.392790780000006</v>
      </c>
      <c r="S693" s="28">
        <v>30.413431280000001</v>
      </c>
      <c r="T693" s="28">
        <v>0.15973504999999999</v>
      </c>
      <c r="U693" s="28">
        <v>5.3611655599999999</v>
      </c>
      <c r="V693" s="28">
        <v>0</v>
      </c>
      <c r="W693" s="28">
        <v>0</v>
      </c>
      <c r="X693" s="28">
        <v>0.35935485</v>
      </c>
      <c r="Y693" s="28">
        <v>4.1291222300000001</v>
      </c>
      <c r="Z693" s="28">
        <v>0</v>
      </c>
      <c r="AA693" s="28">
        <v>40.422808969999998</v>
      </c>
      <c r="AB693" s="28">
        <v>12.969981810000007</v>
      </c>
      <c r="AC693" s="28">
        <v>0</v>
      </c>
      <c r="AD693" s="28">
        <v>0</v>
      </c>
      <c r="AE693" s="28">
        <v>0</v>
      </c>
      <c r="AF693" s="28">
        <v>0</v>
      </c>
      <c r="AG693" s="28">
        <v>0</v>
      </c>
      <c r="AH693" s="28">
        <v>0</v>
      </c>
      <c r="AI693" s="28">
        <v>0</v>
      </c>
      <c r="AJ693" s="28">
        <v>13.02674346</v>
      </c>
      <c r="AK693" s="28">
        <v>13.02674346</v>
      </c>
      <c r="AL693" s="28">
        <v>6.6907205999999997</v>
      </c>
      <c r="AM693" s="28">
        <v>6.6907205999999997</v>
      </c>
      <c r="AN693" s="28">
        <v>0</v>
      </c>
      <c r="AO693" s="28">
        <v>0</v>
      </c>
      <c r="AP693" s="28">
        <v>0</v>
      </c>
      <c r="AQ693" s="28">
        <v>0</v>
      </c>
      <c r="AR693" s="28">
        <v>0</v>
      </c>
      <c r="AS693" s="28">
        <v>1.2999999999999999E-2</v>
      </c>
      <c r="AT693" s="28">
        <v>6.7037205999999996</v>
      </c>
      <c r="AU693" s="28">
        <v>19.293004670000006</v>
      </c>
      <c r="AV693" s="28">
        <v>29.455032639999999</v>
      </c>
      <c r="AW693" s="28">
        <v>48.748037310000001</v>
      </c>
      <c r="AX693" s="28">
        <v>0</v>
      </c>
      <c r="AY693" s="28">
        <v>0</v>
      </c>
      <c r="AZ693" s="27">
        <v>48.748037310000001</v>
      </c>
      <c r="BA693" s="15"/>
    </row>
    <row r="694" spans="2:53" x14ac:dyDescent="0.2">
      <c r="B694" s="18" t="s">
        <v>800</v>
      </c>
      <c r="C694" s="28">
        <v>1.2982797100000001</v>
      </c>
      <c r="D694" s="28">
        <v>0.55819574999999999</v>
      </c>
      <c r="E694" s="28">
        <v>0.38005511999999997</v>
      </c>
      <c r="F694" s="28">
        <v>0.13484320999999999</v>
      </c>
      <c r="G694" s="28">
        <v>4.3297419999999996E-2</v>
      </c>
      <c r="H694" s="28">
        <v>0.74008395999999999</v>
      </c>
      <c r="I694" s="28">
        <v>0.23708216000000001</v>
      </c>
      <c r="J694" s="28">
        <v>0.4831918</v>
      </c>
      <c r="K694" s="28">
        <v>0</v>
      </c>
      <c r="L694" s="28">
        <v>1.9810000000000001E-2</v>
      </c>
      <c r="M694" s="28">
        <v>41.870674000000001</v>
      </c>
      <c r="N694" s="28">
        <v>41.870674000000001</v>
      </c>
      <c r="O694" s="28">
        <v>0</v>
      </c>
      <c r="P694" s="28">
        <v>0</v>
      </c>
      <c r="Q694" s="28">
        <v>0</v>
      </c>
      <c r="R694" s="28">
        <v>43.168953710000004</v>
      </c>
      <c r="S694" s="28">
        <v>20.709245639999999</v>
      </c>
      <c r="T694" s="28">
        <v>8.4523860000000006E-2</v>
      </c>
      <c r="U694" s="28">
        <v>2.09701761</v>
      </c>
      <c r="V694" s="28">
        <v>0</v>
      </c>
      <c r="W694" s="28">
        <v>0</v>
      </c>
      <c r="X694" s="28">
        <v>2.8987230099999999</v>
      </c>
      <c r="Y694" s="28">
        <v>2.0437137700000001</v>
      </c>
      <c r="Z694" s="28">
        <v>0</v>
      </c>
      <c r="AA694" s="28">
        <v>27.833223889999999</v>
      </c>
      <c r="AB694" s="28">
        <v>15.335729820000005</v>
      </c>
      <c r="AC694" s="28">
        <v>0</v>
      </c>
      <c r="AD694" s="28">
        <v>0</v>
      </c>
      <c r="AE694" s="28">
        <v>0</v>
      </c>
      <c r="AF694" s="28">
        <v>0</v>
      </c>
      <c r="AG694" s="28">
        <v>0</v>
      </c>
      <c r="AH694" s="28">
        <v>0</v>
      </c>
      <c r="AI694" s="28">
        <v>0</v>
      </c>
      <c r="AJ694" s="28">
        <v>14.108676130000001</v>
      </c>
      <c r="AK694" s="28">
        <v>14.108676130000001</v>
      </c>
      <c r="AL694" s="28">
        <v>7.1288057300000007</v>
      </c>
      <c r="AM694" s="28">
        <v>7.1288057300000007</v>
      </c>
      <c r="AN694" s="28">
        <v>0</v>
      </c>
      <c r="AO694" s="28">
        <v>0</v>
      </c>
      <c r="AP694" s="28">
        <v>0</v>
      </c>
      <c r="AQ694" s="28">
        <v>0</v>
      </c>
      <c r="AR694" s="28">
        <v>0</v>
      </c>
      <c r="AS694" s="28">
        <v>19.596573469999999</v>
      </c>
      <c r="AT694" s="28">
        <v>26.725379199999999</v>
      </c>
      <c r="AU694" s="28">
        <v>2.7190267500000047</v>
      </c>
      <c r="AV694" s="28">
        <v>26.13455561</v>
      </c>
      <c r="AW694" s="28">
        <v>28.853582360000004</v>
      </c>
      <c r="AX694" s="28">
        <v>5.384518260000001</v>
      </c>
      <c r="AY694" s="28">
        <v>0</v>
      </c>
      <c r="AZ694" s="27">
        <v>23.469064100000004</v>
      </c>
      <c r="BA694" s="15"/>
    </row>
    <row r="695" spans="2:53" x14ac:dyDescent="0.2">
      <c r="B695" s="18" t="s">
        <v>760</v>
      </c>
      <c r="C695" s="28">
        <v>11.5336651</v>
      </c>
      <c r="D695" s="28">
        <v>3.5277365999999999</v>
      </c>
      <c r="E695" s="28">
        <v>1.1485055500000001</v>
      </c>
      <c r="F695" s="28">
        <v>1.8790470500000001</v>
      </c>
      <c r="G695" s="28">
        <v>0.50018399999999996</v>
      </c>
      <c r="H695" s="28">
        <v>8.0059284999999996</v>
      </c>
      <c r="I695" s="28">
        <v>1.3894161299999999</v>
      </c>
      <c r="J695" s="28">
        <v>0.98519749999999995</v>
      </c>
      <c r="K695" s="28">
        <v>4.9802817699999995</v>
      </c>
      <c r="L695" s="28">
        <v>0.65103310000000003</v>
      </c>
      <c r="M695" s="28">
        <v>77.815950959999995</v>
      </c>
      <c r="N695" s="28">
        <v>77.815950959999995</v>
      </c>
      <c r="O695" s="28">
        <v>0</v>
      </c>
      <c r="P695" s="28">
        <v>0</v>
      </c>
      <c r="Q695" s="28">
        <v>0</v>
      </c>
      <c r="R695" s="28">
        <v>89.349616059999988</v>
      </c>
      <c r="S695" s="28">
        <v>42.288902899999997</v>
      </c>
      <c r="T695" s="28">
        <v>0.18582000000000001</v>
      </c>
      <c r="U695" s="28">
        <v>7.7886344800000007</v>
      </c>
      <c r="V695" s="28">
        <v>0</v>
      </c>
      <c r="W695" s="28">
        <v>0.93734344999999997</v>
      </c>
      <c r="X695" s="28">
        <v>1.50640054</v>
      </c>
      <c r="Y695" s="28">
        <v>5.7749042599999996</v>
      </c>
      <c r="Z695" s="28">
        <v>0</v>
      </c>
      <c r="AA695" s="28">
        <v>58.482005629999996</v>
      </c>
      <c r="AB695" s="28">
        <v>30.867610429999992</v>
      </c>
      <c r="AC695" s="28">
        <v>0</v>
      </c>
      <c r="AD695" s="28">
        <v>0</v>
      </c>
      <c r="AE695" s="28">
        <v>0</v>
      </c>
      <c r="AF695" s="28">
        <v>0</v>
      </c>
      <c r="AG695" s="28">
        <v>0</v>
      </c>
      <c r="AH695" s="28">
        <v>0</v>
      </c>
      <c r="AI695" s="28">
        <v>0</v>
      </c>
      <c r="AJ695" s="28">
        <v>0</v>
      </c>
      <c r="AK695" s="28">
        <v>0</v>
      </c>
      <c r="AL695" s="28">
        <v>1.7954601399999999</v>
      </c>
      <c r="AM695" s="28">
        <v>1.7954601399999999</v>
      </c>
      <c r="AN695" s="28">
        <v>0</v>
      </c>
      <c r="AO695" s="28">
        <v>0</v>
      </c>
      <c r="AP695" s="28">
        <v>0</v>
      </c>
      <c r="AQ695" s="28">
        <v>0</v>
      </c>
      <c r="AR695" s="28">
        <v>0</v>
      </c>
      <c r="AS695" s="28">
        <v>0</v>
      </c>
      <c r="AT695" s="28">
        <v>1.7954601399999999</v>
      </c>
      <c r="AU695" s="28">
        <v>29.072150289999993</v>
      </c>
      <c r="AV695" s="28">
        <v>60.513672380000003</v>
      </c>
      <c r="AW695" s="28">
        <v>89.585822669999999</v>
      </c>
      <c r="AX695" s="28">
        <v>0</v>
      </c>
      <c r="AY695" s="28">
        <v>0</v>
      </c>
      <c r="AZ695" s="27">
        <v>89.585822669999999</v>
      </c>
      <c r="BA695" s="15"/>
    </row>
    <row r="696" spans="2:53" x14ac:dyDescent="0.2">
      <c r="B696" s="18" t="s">
        <v>801</v>
      </c>
      <c r="C696" s="28">
        <v>4.2567316399999999</v>
      </c>
      <c r="D696" s="28">
        <v>1.8489486099999997</v>
      </c>
      <c r="E696" s="28">
        <v>0.55273644999999993</v>
      </c>
      <c r="F696" s="28">
        <v>1.1166345099999999</v>
      </c>
      <c r="G696" s="28">
        <v>0.17957765000000001</v>
      </c>
      <c r="H696" s="28">
        <v>2.40778303</v>
      </c>
      <c r="I696" s="28">
        <v>0.83215504000000007</v>
      </c>
      <c r="J696" s="28">
        <v>1.4341931299999999</v>
      </c>
      <c r="K696" s="28">
        <v>0</v>
      </c>
      <c r="L696" s="28">
        <v>0.14143486</v>
      </c>
      <c r="M696" s="28">
        <v>74.521920950000009</v>
      </c>
      <c r="N696" s="28">
        <v>62.059662000000003</v>
      </c>
      <c r="O696" s="28">
        <v>0</v>
      </c>
      <c r="P696" s="28">
        <v>0</v>
      </c>
      <c r="Q696" s="28">
        <v>12.462258949999999</v>
      </c>
      <c r="R696" s="28">
        <v>78.778652590000007</v>
      </c>
      <c r="S696" s="28">
        <v>27.45355648</v>
      </c>
      <c r="T696" s="28">
        <v>0.28828026000000001</v>
      </c>
      <c r="U696" s="28">
        <v>6.2707622599999997</v>
      </c>
      <c r="V696" s="28">
        <v>0</v>
      </c>
      <c r="W696" s="28">
        <v>0</v>
      </c>
      <c r="X696" s="28">
        <v>7.3064085399999996</v>
      </c>
      <c r="Y696" s="28">
        <v>6.3578125500000002</v>
      </c>
      <c r="Z696" s="28">
        <v>0</v>
      </c>
      <c r="AA696" s="28">
        <v>47.67682009</v>
      </c>
      <c r="AB696" s="28">
        <v>31.101832500000008</v>
      </c>
      <c r="AC696" s="28">
        <v>0.11202329</v>
      </c>
      <c r="AD696" s="28">
        <v>0</v>
      </c>
      <c r="AE696" s="28">
        <v>0</v>
      </c>
      <c r="AF696" s="28">
        <v>0.11202329</v>
      </c>
      <c r="AG696" s="28">
        <v>0</v>
      </c>
      <c r="AH696" s="28">
        <v>0</v>
      </c>
      <c r="AI696" s="28">
        <v>0</v>
      </c>
      <c r="AJ696" s="28">
        <v>3.4334722799999997</v>
      </c>
      <c r="AK696" s="28">
        <v>3.5454955699999999</v>
      </c>
      <c r="AL696" s="28">
        <v>6.7911041500000007</v>
      </c>
      <c r="AM696" s="28">
        <v>6.7911041500000007</v>
      </c>
      <c r="AN696" s="28">
        <v>0</v>
      </c>
      <c r="AO696" s="28">
        <v>0</v>
      </c>
      <c r="AP696" s="28">
        <v>0</v>
      </c>
      <c r="AQ696" s="28">
        <v>0</v>
      </c>
      <c r="AR696" s="28">
        <v>0</v>
      </c>
      <c r="AS696" s="28">
        <v>16.283721029999999</v>
      </c>
      <c r="AT696" s="28">
        <v>23.074825179999998</v>
      </c>
      <c r="AU696" s="28">
        <v>11.57250289000001</v>
      </c>
      <c r="AV696" s="28">
        <v>22.777705830000002</v>
      </c>
      <c r="AW696" s="28">
        <v>34.350208720000012</v>
      </c>
      <c r="AX696" s="28">
        <v>7.5891109999999998E-2</v>
      </c>
      <c r="AY696" s="28">
        <v>8.2165278300000004</v>
      </c>
      <c r="AZ696" s="27">
        <v>26.057789780000011</v>
      </c>
      <c r="BA696" s="15"/>
    </row>
    <row r="697" spans="2:53" x14ac:dyDescent="0.2">
      <c r="B697" s="18" t="s">
        <v>802</v>
      </c>
      <c r="C697" s="28">
        <v>43.42685771</v>
      </c>
      <c r="D697" s="28">
        <v>15.60302575</v>
      </c>
      <c r="E697" s="28">
        <v>5.5442926199999993</v>
      </c>
      <c r="F697" s="28">
        <v>8.9739047599999999</v>
      </c>
      <c r="G697" s="28">
        <v>1.0848283700000001</v>
      </c>
      <c r="H697" s="28">
        <v>27.82383196</v>
      </c>
      <c r="I697" s="28">
        <v>4.3464210400000001</v>
      </c>
      <c r="J697" s="28">
        <v>6.5443784599999999</v>
      </c>
      <c r="K697" s="28">
        <v>13.090675220000001</v>
      </c>
      <c r="L697" s="28">
        <v>3.8423572399999997</v>
      </c>
      <c r="M697" s="28">
        <v>139.24234752000001</v>
      </c>
      <c r="N697" s="28">
        <v>117.250092</v>
      </c>
      <c r="O697" s="28">
        <v>7.4730679999999994E-2</v>
      </c>
      <c r="P697" s="28">
        <v>21.917524839999999</v>
      </c>
      <c r="Q697" s="28">
        <v>0</v>
      </c>
      <c r="R697" s="28">
        <v>182.66920523000002</v>
      </c>
      <c r="S697" s="28">
        <v>59.691532539999997</v>
      </c>
      <c r="T697" s="28">
        <v>5.1524734900000002</v>
      </c>
      <c r="U697" s="28">
        <v>5.0321811500000004</v>
      </c>
      <c r="V697" s="28">
        <v>0</v>
      </c>
      <c r="W697" s="28">
        <v>1.63899573</v>
      </c>
      <c r="X697" s="28">
        <v>1.5977317600000001</v>
      </c>
      <c r="Y697" s="28">
        <v>12.08341965</v>
      </c>
      <c r="Z697" s="28">
        <v>1.47658391</v>
      </c>
      <c r="AA697" s="28">
        <v>86.672918230000008</v>
      </c>
      <c r="AB697" s="28">
        <v>95.996287000000009</v>
      </c>
      <c r="AC697" s="28">
        <v>0</v>
      </c>
      <c r="AD697" s="28">
        <v>0</v>
      </c>
      <c r="AE697" s="28">
        <v>0</v>
      </c>
      <c r="AF697" s="28">
        <v>0</v>
      </c>
      <c r="AG697" s="28">
        <v>0</v>
      </c>
      <c r="AH697" s="28">
        <v>0</v>
      </c>
      <c r="AI697" s="28">
        <v>0</v>
      </c>
      <c r="AJ697" s="28">
        <v>0</v>
      </c>
      <c r="AK697" s="28">
        <v>0</v>
      </c>
      <c r="AL697" s="28">
        <v>12.753003199999998</v>
      </c>
      <c r="AM697" s="28">
        <v>12.753003199999998</v>
      </c>
      <c r="AN697" s="28">
        <v>0</v>
      </c>
      <c r="AO697" s="28">
        <v>0</v>
      </c>
      <c r="AP697" s="28">
        <v>2.5</v>
      </c>
      <c r="AQ697" s="28">
        <v>2.5</v>
      </c>
      <c r="AR697" s="28">
        <v>0</v>
      </c>
      <c r="AS697" s="28">
        <v>33.983751420000004</v>
      </c>
      <c r="AT697" s="28">
        <v>49.236754619999999</v>
      </c>
      <c r="AU697" s="28">
        <v>46.75953238000001</v>
      </c>
      <c r="AV697" s="28">
        <v>58.375972650000001</v>
      </c>
      <c r="AW697" s="28">
        <v>105.13550503000002</v>
      </c>
      <c r="AX697" s="28">
        <v>3.7324376699999999</v>
      </c>
      <c r="AY697" s="28">
        <v>11.64488053</v>
      </c>
      <c r="AZ697" s="27">
        <v>89.758186830000028</v>
      </c>
      <c r="BA697" s="15"/>
    </row>
    <row r="698" spans="2:53" x14ac:dyDescent="0.2">
      <c r="B698" s="18" t="s">
        <v>96</v>
      </c>
      <c r="C698" s="28">
        <v>17.34518469</v>
      </c>
      <c r="D698" s="28">
        <v>8.1957316100000011</v>
      </c>
      <c r="E698" s="28">
        <v>3.1192171200000001</v>
      </c>
      <c r="F698" s="28">
        <v>4.2949711500000003</v>
      </c>
      <c r="G698" s="28">
        <v>0.78154333999999992</v>
      </c>
      <c r="H698" s="28">
        <v>9.1494530799999989</v>
      </c>
      <c r="I698" s="28">
        <v>2.7163304799999999</v>
      </c>
      <c r="J698" s="28">
        <v>1.53644906</v>
      </c>
      <c r="K698" s="28">
        <v>3.9673887000000003</v>
      </c>
      <c r="L698" s="28">
        <v>0.92928484</v>
      </c>
      <c r="M698" s="28">
        <v>95.140632069999995</v>
      </c>
      <c r="N698" s="28">
        <v>94.623655999999997</v>
      </c>
      <c r="O698" s="28">
        <v>0.16426058999999998</v>
      </c>
      <c r="P698" s="28">
        <v>0.35271547999999997</v>
      </c>
      <c r="Q698" s="28">
        <v>0</v>
      </c>
      <c r="R698" s="28">
        <v>112.48581675999999</v>
      </c>
      <c r="S698" s="28">
        <v>65.225878370000004</v>
      </c>
      <c r="T698" s="28">
        <v>0.76500000000000001</v>
      </c>
      <c r="U698" s="28">
        <v>10.362655090000001</v>
      </c>
      <c r="V698" s="28">
        <v>0</v>
      </c>
      <c r="W698" s="28">
        <v>0</v>
      </c>
      <c r="X698" s="28">
        <v>14.02079528</v>
      </c>
      <c r="Y698" s="28">
        <v>32.247762080000001</v>
      </c>
      <c r="Z698" s="28">
        <v>0.84407018</v>
      </c>
      <c r="AA698" s="28">
        <v>123.46616100000001</v>
      </c>
      <c r="AB698" s="28">
        <v>-10.980344240000022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8">
        <v>0</v>
      </c>
      <c r="AJ698" s="28">
        <v>12.01357733</v>
      </c>
      <c r="AK698" s="28">
        <v>12.01357733</v>
      </c>
      <c r="AL698" s="28">
        <v>2.2161905800000001</v>
      </c>
      <c r="AM698" s="28">
        <v>2.2161905800000001</v>
      </c>
      <c r="AN698" s="28">
        <v>0</v>
      </c>
      <c r="AO698" s="28">
        <v>0</v>
      </c>
      <c r="AP698" s="28">
        <v>3.6158806000000001</v>
      </c>
      <c r="AQ698" s="28">
        <v>3.6158806000000001</v>
      </c>
      <c r="AR698" s="28">
        <v>0</v>
      </c>
      <c r="AS698" s="28">
        <v>0</v>
      </c>
      <c r="AT698" s="28">
        <v>5.8320711799999998</v>
      </c>
      <c r="AU698" s="28">
        <v>-4.7988380900000216</v>
      </c>
      <c r="AV698" s="28">
        <v>27.090371019999999</v>
      </c>
      <c r="AW698" s="28">
        <v>22.291532929999978</v>
      </c>
      <c r="AX698" s="28">
        <v>0</v>
      </c>
      <c r="AY698" s="28">
        <v>0</v>
      </c>
      <c r="AZ698" s="27">
        <v>22.291532929999978</v>
      </c>
      <c r="BA698" s="15"/>
    </row>
    <row r="699" spans="2:53" x14ac:dyDescent="0.2">
      <c r="B699" s="18" t="s">
        <v>525</v>
      </c>
      <c r="C699" s="28">
        <v>10.55986047</v>
      </c>
      <c r="D699" s="28">
        <v>3.29999792</v>
      </c>
      <c r="E699" s="28">
        <v>1.3225765199999999</v>
      </c>
      <c r="F699" s="28">
        <v>1.70479892</v>
      </c>
      <c r="G699" s="28">
        <v>0.27262248</v>
      </c>
      <c r="H699" s="28">
        <v>7.2598625500000002</v>
      </c>
      <c r="I699" s="28">
        <v>0.74935055000000006</v>
      </c>
      <c r="J699" s="28">
        <v>5.6491227500000001</v>
      </c>
      <c r="K699" s="28">
        <v>0</v>
      </c>
      <c r="L699" s="28">
        <v>0.86138925</v>
      </c>
      <c r="M699" s="28">
        <v>79.162019999999998</v>
      </c>
      <c r="N699" s="28">
        <v>79.162019999999998</v>
      </c>
      <c r="O699" s="28">
        <v>0</v>
      </c>
      <c r="P699" s="28">
        <v>0</v>
      </c>
      <c r="Q699" s="28">
        <v>0</v>
      </c>
      <c r="R699" s="28">
        <v>89.721880470000002</v>
      </c>
      <c r="S699" s="28">
        <v>42.057099149999999</v>
      </c>
      <c r="T699" s="28">
        <v>0.22435949999999999</v>
      </c>
      <c r="U699" s="28">
        <v>6.1909531100000006</v>
      </c>
      <c r="V699" s="28">
        <v>0</v>
      </c>
      <c r="W699" s="28">
        <v>0.92456118000000009</v>
      </c>
      <c r="X699" s="28">
        <v>6.0019885300000002</v>
      </c>
      <c r="Y699" s="28">
        <v>6.2397195999999999</v>
      </c>
      <c r="Z699" s="28">
        <v>1.4607711699999999</v>
      </c>
      <c r="AA699" s="28">
        <v>63.099452239999998</v>
      </c>
      <c r="AB699" s="28">
        <v>26.622428230000004</v>
      </c>
      <c r="AC699" s="28">
        <v>0</v>
      </c>
      <c r="AD699" s="28">
        <v>0</v>
      </c>
      <c r="AE699" s="28">
        <v>0</v>
      </c>
      <c r="AF699" s="28">
        <v>0</v>
      </c>
      <c r="AG699" s="28">
        <v>0</v>
      </c>
      <c r="AH699" s="28">
        <v>0</v>
      </c>
      <c r="AI699" s="28">
        <v>0</v>
      </c>
      <c r="AJ699" s="28">
        <v>0</v>
      </c>
      <c r="AK699" s="28">
        <v>0</v>
      </c>
      <c r="AL699" s="28">
        <v>13.61923528</v>
      </c>
      <c r="AM699" s="28">
        <v>13.61923528</v>
      </c>
      <c r="AN699" s="28">
        <v>0</v>
      </c>
      <c r="AO699" s="28">
        <v>0</v>
      </c>
      <c r="AP699" s="28">
        <v>0</v>
      </c>
      <c r="AQ699" s="28">
        <v>0</v>
      </c>
      <c r="AR699" s="28">
        <v>0</v>
      </c>
      <c r="AS699" s="28">
        <v>0</v>
      </c>
      <c r="AT699" s="28">
        <v>13.61923528</v>
      </c>
      <c r="AU699" s="28">
        <v>13.003192950000004</v>
      </c>
      <c r="AV699" s="28">
        <v>51.51373529</v>
      </c>
      <c r="AW699" s="28">
        <v>64.516928239999999</v>
      </c>
      <c r="AX699" s="28">
        <v>0</v>
      </c>
      <c r="AY699" s="28">
        <v>7.5984298299999997</v>
      </c>
      <c r="AZ699" s="27">
        <v>56.918498409999998</v>
      </c>
      <c r="BA699" s="15"/>
    </row>
    <row r="700" spans="2:53" x14ac:dyDescent="0.2">
      <c r="B700" s="18" t="s">
        <v>736</v>
      </c>
      <c r="C700" s="28">
        <v>2.4598658800000002</v>
      </c>
      <c r="D700" s="28">
        <v>1.2483374600000001</v>
      </c>
      <c r="E700" s="28">
        <v>0.68616226000000002</v>
      </c>
      <c r="F700" s="28">
        <v>0.46284402000000002</v>
      </c>
      <c r="G700" s="28">
        <v>9.9331179999999991E-2</v>
      </c>
      <c r="H700" s="28">
        <v>1.2115284200000001</v>
      </c>
      <c r="I700" s="28">
        <v>0.81872654</v>
      </c>
      <c r="J700" s="28">
        <v>9.5064559999999992E-2</v>
      </c>
      <c r="K700" s="28">
        <v>0.18805633999999999</v>
      </c>
      <c r="L700" s="28">
        <v>0.10968098</v>
      </c>
      <c r="M700" s="28">
        <v>65.710391000000001</v>
      </c>
      <c r="N700" s="28">
        <v>65.710391000000001</v>
      </c>
      <c r="O700" s="28">
        <v>0</v>
      </c>
      <c r="P700" s="28">
        <v>0</v>
      </c>
      <c r="Q700" s="28">
        <v>0</v>
      </c>
      <c r="R700" s="28">
        <v>68.170256879999997</v>
      </c>
      <c r="S700" s="28">
        <v>46.690517340000007</v>
      </c>
      <c r="T700" s="28">
        <v>0.217</v>
      </c>
      <c r="U700" s="28">
        <v>2.85135038</v>
      </c>
      <c r="V700" s="28">
        <v>0</v>
      </c>
      <c r="W700" s="28">
        <v>0</v>
      </c>
      <c r="X700" s="28">
        <v>1.6319235000000001</v>
      </c>
      <c r="Y700" s="28">
        <v>2.23643993</v>
      </c>
      <c r="Z700" s="28">
        <v>0</v>
      </c>
      <c r="AA700" s="28">
        <v>53.627231150000007</v>
      </c>
      <c r="AB700" s="28">
        <v>14.543025729999989</v>
      </c>
      <c r="AC700" s="28">
        <v>0</v>
      </c>
      <c r="AD700" s="28">
        <v>0</v>
      </c>
      <c r="AE700" s="28">
        <v>0</v>
      </c>
      <c r="AF700" s="28">
        <v>0</v>
      </c>
      <c r="AG700" s="28">
        <v>0</v>
      </c>
      <c r="AH700" s="28">
        <v>0</v>
      </c>
      <c r="AI700" s="28">
        <v>0</v>
      </c>
      <c r="AJ700" s="28">
        <v>0</v>
      </c>
      <c r="AK700" s="28">
        <v>0</v>
      </c>
      <c r="AL700" s="28">
        <v>2.5</v>
      </c>
      <c r="AM700" s="28">
        <v>2.5</v>
      </c>
      <c r="AN700" s="28">
        <v>0</v>
      </c>
      <c r="AO700" s="28">
        <v>0</v>
      </c>
      <c r="AP700" s="28">
        <v>0</v>
      </c>
      <c r="AQ700" s="28">
        <v>0</v>
      </c>
      <c r="AR700" s="28">
        <v>0</v>
      </c>
      <c r="AS700" s="28">
        <v>2.939787E-2</v>
      </c>
      <c r="AT700" s="28">
        <v>2.5293978699999999</v>
      </c>
      <c r="AU700" s="28">
        <v>12.013627859999989</v>
      </c>
      <c r="AV700" s="28">
        <v>45.124925669999996</v>
      </c>
      <c r="AW700" s="28">
        <v>57.138553529999982</v>
      </c>
      <c r="AX700" s="28">
        <v>0</v>
      </c>
      <c r="AY700" s="28">
        <v>0</v>
      </c>
      <c r="AZ700" s="27">
        <v>57.138553529999982</v>
      </c>
      <c r="BA700" s="15"/>
    </row>
    <row r="701" spans="2:53" x14ac:dyDescent="0.2">
      <c r="B701" s="18" t="s">
        <v>803</v>
      </c>
      <c r="C701" s="28">
        <v>5.1291113599999996</v>
      </c>
      <c r="D701" s="28">
        <v>2.4826791300000002</v>
      </c>
      <c r="E701" s="28">
        <v>0.71280071</v>
      </c>
      <c r="F701" s="28">
        <v>1.6150525800000002</v>
      </c>
      <c r="G701" s="28">
        <v>0.15482583999999999</v>
      </c>
      <c r="H701" s="28">
        <v>2.6464322299999998</v>
      </c>
      <c r="I701" s="28">
        <v>1.0336611</v>
      </c>
      <c r="J701" s="28">
        <v>1.59293525</v>
      </c>
      <c r="K701" s="28">
        <v>0</v>
      </c>
      <c r="L701" s="28">
        <v>1.983588E-2</v>
      </c>
      <c r="M701" s="28">
        <v>88.491947999999994</v>
      </c>
      <c r="N701" s="28">
        <v>87.890147999999996</v>
      </c>
      <c r="O701" s="28">
        <v>1.8E-3</v>
      </c>
      <c r="P701" s="28">
        <v>0.6</v>
      </c>
      <c r="Q701" s="28">
        <v>0</v>
      </c>
      <c r="R701" s="28">
        <v>93.62105935999999</v>
      </c>
      <c r="S701" s="28">
        <v>57.24393285</v>
      </c>
      <c r="T701" s="28">
        <v>0.36544486999999998</v>
      </c>
      <c r="U701" s="28">
        <v>8.0510090499999993</v>
      </c>
      <c r="V701" s="28">
        <v>0</v>
      </c>
      <c r="W701" s="28">
        <v>0</v>
      </c>
      <c r="X701" s="28">
        <v>8.7070414399999994</v>
      </c>
      <c r="Y701" s="28">
        <v>6.8271044400000003</v>
      </c>
      <c r="Z701" s="28">
        <v>0</v>
      </c>
      <c r="AA701" s="28">
        <v>81.194532649999999</v>
      </c>
      <c r="AB701" s="28">
        <v>12.42652670999999</v>
      </c>
      <c r="AC701" s="28">
        <v>0</v>
      </c>
      <c r="AD701" s="28">
        <v>0</v>
      </c>
      <c r="AE701" s="28">
        <v>0</v>
      </c>
      <c r="AF701" s="28">
        <v>0</v>
      </c>
      <c r="AG701" s="28">
        <v>0</v>
      </c>
      <c r="AH701" s="28">
        <v>0</v>
      </c>
      <c r="AI701" s="28">
        <v>0</v>
      </c>
      <c r="AJ701" s="28">
        <v>21.69950828</v>
      </c>
      <c r="AK701" s="28">
        <v>21.69950828</v>
      </c>
      <c r="AL701" s="28">
        <v>12.147750279999999</v>
      </c>
      <c r="AM701" s="28">
        <v>12.147750279999999</v>
      </c>
      <c r="AN701" s="28">
        <v>0</v>
      </c>
      <c r="AO701" s="28">
        <v>0</v>
      </c>
      <c r="AP701" s="28">
        <v>0</v>
      </c>
      <c r="AQ701" s="28">
        <v>0</v>
      </c>
      <c r="AR701" s="28">
        <v>0</v>
      </c>
      <c r="AS701" s="28">
        <v>7.3342296900000008</v>
      </c>
      <c r="AT701" s="28">
        <v>19.481979969999998</v>
      </c>
      <c r="AU701" s="28">
        <v>14.644055019999996</v>
      </c>
      <c r="AV701" s="28">
        <v>49.53094479</v>
      </c>
      <c r="AW701" s="28">
        <v>64.174999810000003</v>
      </c>
      <c r="AX701" s="28">
        <v>0.65559286999999999</v>
      </c>
      <c r="AY701" s="28">
        <v>5.7833993000000001</v>
      </c>
      <c r="AZ701" s="27">
        <v>57.736007640000004</v>
      </c>
      <c r="BA701" s="15"/>
    </row>
    <row r="702" spans="2:53" x14ac:dyDescent="0.2">
      <c r="B702" s="18" t="s">
        <v>638</v>
      </c>
      <c r="C702" s="28">
        <v>3.5832172099999999</v>
      </c>
      <c r="D702" s="28">
        <v>0.86448731999999995</v>
      </c>
      <c r="E702" s="28">
        <v>0.54898342999999994</v>
      </c>
      <c r="F702" s="28">
        <v>0.19468860000000002</v>
      </c>
      <c r="G702" s="28">
        <v>0.12081528999999999</v>
      </c>
      <c r="H702" s="28">
        <v>2.7187298900000001</v>
      </c>
      <c r="I702" s="28">
        <v>0.33643361999999999</v>
      </c>
      <c r="J702" s="28">
        <v>0.1656975</v>
      </c>
      <c r="K702" s="28">
        <v>2.0622015</v>
      </c>
      <c r="L702" s="28">
        <v>0.15439727</v>
      </c>
      <c r="M702" s="28">
        <v>46.730054000000003</v>
      </c>
      <c r="N702" s="28">
        <v>46.730054000000003</v>
      </c>
      <c r="O702" s="28">
        <v>0</v>
      </c>
      <c r="P702" s="28">
        <v>0</v>
      </c>
      <c r="Q702" s="28">
        <v>0</v>
      </c>
      <c r="R702" s="28">
        <v>50.313271210000003</v>
      </c>
      <c r="S702" s="28">
        <v>34.025461159999999</v>
      </c>
      <c r="T702" s="28">
        <v>0.24678298999999998</v>
      </c>
      <c r="U702" s="28">
        <v>4.04408631</v>
      </c>
      <c r="V702" s="28">
        <v>0</v>
      </c>
      <c r="W702" s="28">
        <v>0</v>
      </c>
      <c r="X702" s="28">
        <v>1.2920048</v>
      </c>
      <c r="Y702" s="28">
        <v>4.78525533</v>
      </c>
      <c r="Z702" s="28">
        <v>0.56213734999999998</v>
      </c>
      <c r="AA702" s="28">
        <v>44.955727939999996</v>
      </c>
      <c r="AB702" s="28">
        <v>5.3575432700000079</v>
      </c>
      <c r="AC702" s="28">
        <v>0</v>
      </c>
      <c r="AD702" s="28">
        <v>0</v>
      </c>
      <c r="AE702" s="28">
        <v>0</v>
      </c>
      <c r="AF702" s="28">
        <v>0</v>
      </c>
      <c r="AG702" s="28">
        <v>0</v>
      </c>
      <c r="AH702" s="28">
        <v>0</v>
      </c>
      <c r="AI702" s="28">
        <v>0</v>
      </c>
      <c r="AJ702" s="28">
        <v>0.15022627</v>
      </c>
      <c r="AK702" s="28">
        <v>0.15022627</v>
      </c>
      <c r="AL702" s="28">
        <v>0.16112860999999998</v>
      </c>
      <c r="AM702" s="28">
        <v>0.16112860999999998</v>
      </c>
      <c r="AN702" s="28">
        <v>0</v>
      </c>
      <c r="AO702" s="28">
        <v>0</v>
      </c>
      <c r="AP702" s="28">
        <v>0.87</v>
      </c>
      <c r="AQ702" s="28">
        <v>0.87</v>
      </c>
      <c r="AR702" s="28">
        <v>0</v>
      </c>
      <c r="AS702" s="28">
        <v>0</v>
      </c>
      <c r="AT702" s="28">
        <v>1.0311286099999999</v>
      </c>
      <c r="AU702" s="28">
        <v>4.4766409300000083</v>
      </c>
      <c r="AV702" s="28">
        <v>4.4296185200000009</v>
      </c>
      <c r="AW702" s="28">
        <v>8.9062594500000092</v>
      </c>
      <c r="AX702" s="28">
        <v>0</v>
      </c>
      <c r="AY702" s="28">
        <v>0</v>
      </c>
      <c r="AZ702" s="27">
        <v>8.9062594500000092</v>
      </c>
      <c r="BA702" s="15"/>
    </row>
    <row r="703" spans="2:53" x14ac:dyDescent="0.2">
      <c r="B703" s="18" t="s">
        <v>542</v>
      </c>
      <c r="C703" s="28">
        <v>3.4223323899999998</v>
      </c>
      <c r="D703" s="28">
        <v>1.475565</v>
      </c>
      <c r="E703" s="28">
        <v>0.77601622999999997</v>
      </c>
      <c r="F703" s="28">
        <v>0.53085158999999993</v>
      </c>
      <c r="G703" s="28">
        <v>0.16869718</v>
      </c>
      <c r="H703" s="28">
        <v>1.9467673899999998</v>
      </c>
      <c r="I703" s="28">
        <v>0.94625209999999993</v>
      </c>
      <c r="J703" s="28">
        <v>0.25266715000000001</v>
      </c>
      <c r="K703" s="28">
        <v>0.74784813999999999</v>
      </c>
      <c r="L703" s="28">
        <v>0</v>
      </c>
      <c r="M703" s="28">
        <v>60.033709999999999</v>
      </c>
      <c r="N703" s="28">
        <v>60.033209999999997</v>
      </c>
      <c r="O703" s="28">
        <v>0</v>
      </c>
      <c r="P703" s="28">
        <v>5.0000000000000001E-4</v>
      </c>
      <c r="Q703" s="28">
        <v>0</v>
      </c>
      <c r="R703" s="28">
        <v>63.45604239</v>
      </c>
      <c r="S703" s="28">
        <v>31.177373620000001</v>
      </c>
      <c r="T703" s="28">
        <v>0.14000000000000001</v>
      </c>
      <c r="U703" s="28">
        <v>5.3345788000000001</v>
      </c>
      <c r="V703" s="28">
        <v>0</v>
      </c>
      <c r="W703" s="28">
        <v>0.3441437</v>
      </c>
      <c r="X703" s="28">
        <v>3.9973705699999997</v>
      </c>
      <c r="Y703" s="28">
        <v>3.2954581699999999</v>
      </c>
      <c r="Z703" s="28">
        <v>0</v>
      </c>
      <c r="AA703" s="28">
        <v>44.288924859999995</v>
      </c>
      <c r="AB703" s="28">
        <v>19.167117530000006</v>
      </c>
      <c r="AC703" s="28">
        <v>0</v>
      </c>
      <c r="AD703" s="28">
        <v>0</v>
      </c>
      <c r="AE703" s="28">
        <v>0</v>
      </c>
      <c r="AF703" s="28">
        <v>0</v>
      </c>
      <c r="AG703" s="28">
        <v>0</v>
      </c>
      <c r="AH703" s="28">
        <v>0</v>
      </c>
      <c r="AI703" s="28">
        <v>0</v>
      </c>
      <c r="AJ703" s="28">
        <v>0.14531596999999999</v>
      </c>
      <c r="AK703" s="28">
        <v>0.14531596999999999</v>
      </c>
      <c r="AL703" s="28">
        <v>6.2276118600000006</v>
      </c>
      <c r="AM703" s="28">
        <v>6.2276118600000006</v>
      </c>
      <c r="AN703" s="28">
        <v>0</v>
      </c>
      <c r="AO703" s="28">
        <v>0</v>
      </c>
      <c r="AP703" s="28">
        <v>0</v>
      </c>
      <c r="AQ703" s="28">
        <v>0</v>
      </c>
      <c r="AR703" s="28">
        <v>0</v>
      </c>
      <c r="AS703" s="28">
        <v>0.90272605000000006</v>
      </c>
      <c r="AT703" s="28">
        <v>7.1303379100000006</v>
      </c>
      <c r="AU703" s="28">
        <v>12.182095590000003</v>
      </c>
      <c r="AV703" s="28">
        <v>15.35772989</v>
      </c>
      <c r="AW703" s="28">
        <v>27.539825480000005</v>
      </c>
      <c r="AX703" s="28">
        <v>5.8077480199999991</v>
      </c>
      <c r="AY703" s="28">
        <v>0.56393359999999992</v>
      </c>
      <c r="AZ703" s="27">
        <v>21.168143860000008</v>
      </c>
      <c r="BA703" s="15"/>
    </row>
    <row r="704" spans="2:53" x14ac:dyDescent="0.2">
      <c r="B704" s="18" t="s">
        <v>804</v>
      </c>
      <c r="C704" s="28">
        <v>1.67292803</v>
      </c>
      <c r="D704" s="28">
        <v>1.0858163600000001</v>
      </c>
      <c r="E704" s="28">
        <v>0.29084497999999998</v>
      </c>
      <c r="F704" s="28">
        <v>0.72712114000000005</v>
      </c>
      <c r="G704" s="28">
        <v>6.7850240000000006E-2</v>
      </c>
      <c r="H704" s="28">
        <v>0.58711166999999997</v>
      </c>
      <c r="I704" s="28">
        <v>0.19412617999999998</v>
      </c>
      <c r="J704" s="28">
        <v>0.26692679999999996</v>
      </c>
      <c r="K704" s="28">
        <v>0.12605869</v>
      </c>
      <c r="L704" s="28">
        <v>0</v>
      </c>
      <c r="M704" s="28">
        <v>45.029032999999998</v>
      </c>
      <c r="N704" s="28">
        <v>45.029032999999998</v>
      </c>
      <c r="O704" s="28">
        <v>0</v>
      </c>
      <c r="P704" s="28">
        <v>0</v>
      </c>
      <c r="Q704" s="28">
        <v>0</v>
      </c>
      <c r="R704" s="28">
        <v>46.70196103</v>
      </c>
      <c r="S704" s="28">
        <v>23.405779559999999</v>
      </c>
      <c r="T704" s="28">
        <v>0.19269375</v>
      </c>
      <c r="U704" s="28">
        <v>2.6835598199999997</v>
      </c>
      <c r="V704" s="28">
        <v>0</v>
      </c>
      <c r="W704" s="28">
        <v>0</v>
      </c>
      <c r="X704" s="28">
        <v>1.3332750600000001</v>
      </c>
      <c r="Y704" s="28">
        <v>1.54675075</v>
      </c>
      <c r="Z704" s="28">
        <v>0</v>
      </c>
      <c r="AA704" s="28">
        <v>29.162058940000001</v>
      </c>
      <c r="AB704" s="28">
        <v>17.539902089999998</v>
      </c>
      <c r="AC704" s="28">
        <v>0</v>
      </c>
      <c r="AD704" s="28">
        <v>0</v>
      </c>
      <c r="AE704" s="28">
        <v>0</v>
      </c>
      <c r="AF704" s="28">
        <v>0</v>
      </c>
      <c r="AG704" s="28">
        <v>0</v>
      </c>
      <c r="AH704" s="28">
        <v>0</v>
      </c>
      <c r="AI704" s="28">
        <v>0</v>
      </c>
      <c r="AJ704" s="28">
        <v>0</v>
      </c>
      <c r="AK704" s="28">
        <v>0</v>
      </c>
      <c r="AL704" s="28">
        <v>12.120750800000001</v>
      </c>
      <c r="AM704" s="28">
        <v>12.120750800000001</v>
      </c>
      <c r="AN704" s="28">
        <v>0</v>
      </c>
      <c r="AO704" s="28">
        <v>0</v>
      </c>
      <c r="AP704" s="28">
        <v>0</v>
      </c>
      <c r="AQ704" s="28">
        <v>0</v>
      </c>
      <c r="AR704" s="28">
        <v>0</v>
      </c>
      <c r="AS704" s="28">
        <v>0</v>
      </c>
      <c r="AT704" s="28">
        <v>12.120750800000001</v>
      </c>
      <c r="AU704" s="28">
        <v>5.4191512899999967</v>
      </c>
      <c r="AV704" s="28">
        <v>10.701633259999999</v>
      </c>
      <c r="AW704" s="28">
        <v>16.120784549999996</v>
      </c>
      <c r="AX704" s="28">
        <v>0</v>
      </c>
      <c r="AY704" s="28">
        <v>0</v>
      </c>
      <c r="AZ704" s="27">
        <v>16.120784549999996</v>
      </c>
      <c r="BA704" s="15"/>
    </row>
    <row r="705" spans="2:53" x14ac:dyDescent="0.2">
      <c r="B705" s="19" t="s">
        <v>1568</v>
      </c>
      <c r="C705" s="25">
        <v>131.14604991000002</v>
      </c>
      <c r="D705" s="25">
        <v>47.179184110000016</v>
      </c>
      <c r="E705" s="25">
        <v>17.767904529999999</v>
      </c>
      <c r="F705" s="25">
        <v>25.157251960000004</v>
      </c>
      <c r="G705" s="25">
        <v>4.2540276199999996</v>
      </c>
      <c r="H705" s="25">
        <v>83.966865799999994</v>
      </c>
      <c r="I705" s="25">
        <v>17.580840350000003</v>
      </c>
      <c r="J705" s="25">
        <v>27.754999380000001</v>
      </c>
      <c r="K705" s="25">
        <v>31.066853800000001</v>
      </c>
      <c r="L705" s="25">
        <v>7.5641722699999994</v>
      </c>
      <c r="M705" s="25">
        <v>1139.7426029200001</v>
      </c>
      <c r="N705" s="25">
        <v>1103.5743736499999</v>
      </c>
      <c r="O705" s="25">
        <v>0.25112758000000002</v>
      </c>
      <c r="P705" s="25">
        <v>23.45484274</v>
      </c>
      <c r="Q705" s="25">
        <v>12.462258949999999</v>
      </c>
      <c r="R705" s="25">
        <v>1270.8886528299997</v>
      </c>
      <c r="S705" s="25">
        <v>611.59845940000002</v>
      </c>
      <c r="T705" s="25">
        <v>8.3401112300000015</v>
      </c>
      <c r="U705" s="25">
        <v>86.571594720000007</v>
      </c>
      <c r="V705" s="25">
        <v>0</v>
      </c>
      <c r="W705" s="25">
        <v>3.8450440599999998</v>
      </c>
      <c r="X705" s="25">
        <v>68.712978100000001</v>
      </c>
      <c r="Y705" s="25">
        <v>101.56069408</v>
      </c>
      <c r="Z705" s="25">
        <v>4.3435626099999993</v>
      </c>
      <c r="AA705" s="25">
        <v>884.97244419999993</v>
      </c>
      <c r="AB705" s="25">
        <v>385.91620862999997</v>
      </c>
      <c r="AC705" s="25">
        <v>0.11202329</v>
      </c>
      <c r="AD705" s="25">
        <v>0</v>
      </c>
      <c r="AE705" s="25">
        <v>0</v>
      </c>
      <c r="AF705" s="25">
        <v>0.11202329</v>
      </c>
      <c r="AG705" s="25">
        <v>0</v>
      </c>
      <c r="AH705" s="25">
        <v>0</v>
      </c>
      <c r="AI705" s="25">
        <v>0</v>
      </c>
      <c r="AJ705" s="25">
        <v>77.337519720000003</v>
      </c>
      <c r="AK705" s="25">
        <v>77.449543010000014</v>
      </c>
      <c r="AL705" s="25">
        <v>120.95516275000001</v>
      </c>
      <c r="AM705" s="25">
        <v>120.95516275000001</v>
      </c>
      <c r="AN705" s="25">
        <v>0</v>
      </c>
      <c r="AO705" s="25">
        <v>0</v>
      </c>
      <c r="AP705" s="25">
        <v>6.9858806000000007</v>
      </c>
      <c r="AQ705" s="25">
        <v>6.9858806000000007</v>
      </c>
      <c r="AR705" s="25">
        <v>0</v>
      </c>
      <c r="AS705" s="25">
        <v>102.96382366</v>
      </c>
      <c r="AT705" s="25">
        <v>230.90486700999998</v>
      </c>
      <c r="AU705" s="25">
        <v>232.46088462999995</v>
      </c>
      <c r="AV705" s="25">
        <v>618.48394755000004</v>
      </c>
      <c r="AW705" s="25">
        <v>850.94483218000005</v>
      </c>
      <c r="AX705" s="25">
        <v>20.157249669999999</v>
      </c>
      <c r="AY705" s="25">
        <v>50.825069450000001</v>
      </c>
      <c r="AZ705" s="25">
        <v>779.96251305999999</v>
      </c>
      <c r="BA705" s="15"/>
    </row>
    <row r="706" spans="2:53" x14ac:dyDescent="0.2">
      <c r="B706" s="57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15"/>
    </row>
    <row r="707" spans="2:53" x14ac:dyDescent="0.2">
      <c r="B707" s="58" t="s">
        <v>97</v>
      </c>
      <c r="C707" s="29">
        <v>1734.4586662199997</v>
      </c>
      <c r="D707" s="29">
        <v>837.62145522999992</v>
      </c>
      <c r="E707" s="29">
        <v>331.6081458299999</v>
      </c>
      <c r="F707" s="29">
        <v>454.51846547999992</v>
      </c>
      <c r="G707" s="29">
        <v>51.494843920000008</v>
      </c>
      <c r="H707" s="29">
        <v>896.83721099000002</v>
      </c>
      <c r="I707" s="29">
        <v>164.52774638</v>
      </c>
      <c r="J707" s="29">
        <v>166.48204000999999</v>
      </c>
      <c r="K707" s="29">
        <v>476.50554922999999</v>
      </c>
      <c r="L707" s="29">
        <v>89.321875369999987</v>
      </c>
      <c r="M707" s="29">
        <v>12239.25354996</v>
      </c>
      <c r="N707" s="29">
        <v>12075.882311549998</v>
      </c>
      <c r="O707" s="29">
        <v>32.942838299999998</v>
      </c>
      <c r="P707" s="29">
        <v>53.87098538</v>
      </c>
      <c r="Q707" s="29">
        <v>76.557414729999991</v>
      </c>
      <c r="R707" s="29">
        <v>13973.712216180002</v>
      </c>
      <c r="S707" s="29">
        <v>6100.3690039799994</v>
      </c>
      <c r="T707" s="29">
        <v>175.99196846000004</v>
      </c>
      <c r="U707" s="29">
        <v>1043.18734479</v>
      </c>
      <c r="V707" s="29">
        <v>5.2507480399999995</v>
      </c>
      <c r="W707" s="29">
        <v>52.819130819999998</v>
      </c>
      <c r="X707" s="29">
        <v>786.60229626</v>
      </c>
      <c r="Y707" s="29">
        <v>1360.5191475300001</v>
      </c>
      <c r="Z707" s="29">
        <v>81.637252350000011</v>
      </c>
      <c r="AA707" s="29">
        <v>9606.3768922299987</v>
      </c>
      <c r="AB707" s="29">
        <v>4367.3353239500002</v>
      </c>
      <c r="AC707" s="29">
        <v>0.82449044999999987</v>
      </c>
      <c r="AD707" s="29">
        <v>0.65177649999999998</v>
      </c>
      <c r="AE707" s="29">
        <v>0</v>
      </c>
      <c r="AF707" s="29">
        <v>0.17271395</v>
      </c>
      <c r="AG707" s="29">
        <v>356.20220946000006</v>
      </c>
      <c r="AH707" s="29">
        <v>356.20220946000006</v>
      </c>
      <c r="AI707" s="29">
        <v>0</v>
      </c>
      <c r="AJ707" s="29">
        <v>566.10804973999996</v>
      </c>
      <c r="AK707" s="29">
        <v>923.13474965</v>
      </c>
      <c r="AL707" s="29">
        <v>1360.3424359399999</v>
      </c>
      <c r="AM707" s="29">
        <v>1360.3424359399999</v>
      </c>
      <c r="AN707" s="29">
        <v>0</v>
      </c>
      <c r="AO707" s="29">
        <v>0</v>
      </c>
      <c r="AP707" s="29">
        <v>275.11351642</v>
      </c>
      <c r="AQ707" s="29">
        <v>260.07327735000001</v>
      </c>
      <c r="AR707" s="29">
        <v>15.04023907</v>
      </c>
      <c r="AS707" s="29">
        <v>389.92219363999999</v>
      </c>
      <c r="AT707" s="29">
        <v>2025.378146</v>
      </c>
      <c r="AU707" s="29">
        <v>3265.0919275999995</v>
      </c>
      <c r="AV707" s="29">
        <v>6922.8410721000009</v>
      </c>
      <c r="AW707" s="29">
        <v>10187.9329997</v>
      </c>
      <c r="AX707" s="29">
        <v>693.29248961000008</v>
      </c>
      <c r="AY707" s="29">
        <v>980.23625506000008</v>
      </c>
      <c r="AZ707" s="29">
        <v>8514.4042550299982</v>
      </c>
      <c r="BA707" s="15"/>
    </row>
    <row r="708" spans="2:53" x14ac:dyDescent="0.2">
      <c r="B708" s="59" t="s">
        <v>98</v>
      </c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15"/>
    </row>
    <row r="709" spans="2:53" x14ac:dyDescent="0.2">
      <c r="B709" s="18" t="s">
        <v>805</v>
      </c>
      <c r="C709" s="28">
        <v>13.56747082</v>
      </c>
      <c r="D709" s="28">
        <v>7.2129793700000002</v>
      </c>
      <c r="E709" s="28">
        <v>2.60592997</v>
      </c>
      <c r="F709" s="28">
        <v>4.0764329699999999</v>
      </c>
      <c r="G709" s="28">
        <v>0.53061643000000003</v>
      </c>
      <c r="H709" s="28">
        <v>6.3544914500000003</v>
      </c>
      <c r="I709" s="28">
        <v>1.46256608</v>
      </c>
      <c r="J709" s="28">
        <v>2.1591043399999998</v>
      </c>
      <c r="K709" s="28">
        <v>2.4176996499999999</v>
      </c>
      <c r="L709" s="28">
        <v>0.31512138000000001</v>
      </c>
      <c r="M709" s="28">
        <v>141.75363382</v>
      </c>
      <c r="N709" s="28">
        <v>141.423655</v>
      </c>
      <c r="O709" s="28">
        <v>0.32997882000000001</v>
      </c>
      <c r="P709" s="28">
        <v>0</v>
      </c>
      <c r="Q709" s="28">
        <v>0</v>
      </c>
      <c r="R709" s="28">
        <v>155.32110464000002</v>
      </c>
      <c r="S709" s="28">
        <v>60.147343310000004</v>
      </c>
      <c r="T709" s="28">
        <v>0.23710271999999999</v>
      </c>
      <c r="U709" s="28">
        <v>10.10570914</v>
      </c>
      <c r="V709" s="28">
        <v>0</v>
      </c>
      <c r="W709" s="28">
        <v>0</v>
      </c>
      <c r="X709" s="28">
        <v>5.45347589</v>
      </c>
      <c r="Y709" s="28">
        <v>8.8946284900000006</v>
      </c>
      <c r="Z709" s="28">
        <v>0</v>
      </c>
      <c r="AA709" s="28">
        <v>84.838259550000004</v>
      </c>
      <c r="AB709" s="28">
        <v>70.482845090000012</v>
      </c>
      <c r="AC709" s="28">
        <v>0</v>
      </c>
      <c r="AD709" s="28">
        <v>0</v>
      </c>
      <c r="AE709" s="28">
        <v>0</v>
      </c>
      <c r="AF709" s="28">
        <v>0</v>
      </c>
      <c r="AG709" s="28">
        <v>0</v>
      </c>
      <c r="AH709" s="28">
        <v>0</v>
      </c>
      <c r="AI709" s="28">
        <v>0</v>
      </c>
      <c r="AJ709" s="28">
        <v>0.15080925000000001</v>
      </c>
      <c r="AK709" s="28">
        <v>0.15080925000000001</v>
      </c>
      <c r="AL709" s="28">
        <v>16.766956409999999</v>
      </c>
      <c r="AM709" s="28">
        <v>16.766956409999999</v>
      </c>
      <c r="AN709" s="28">
        <v>0</v>
      </c>
      <c r="AO709" s="28">
        <v>0</v>
      </c>
      <c r="AP709" s="28">
        <v>0</v>
      </c>
      <c r="AQ709" s="28">
        <v>0</v>
      </c>
      <c r="AR709" s="28">
        <v>0</v>
      </c>
      <c r="AS709" s="28">
        <v>4.1076934500000002</v>
      </c>
      <c r="AT709" s="28">
        <v>20.874649859999998</v>
      </c>
      <c r="AU709" s="28">
        <v>49.759004480000009</v>
      </c>
      <c r="AV709" s="28">
        <v>188.29460908000001</v>
      </c>
      <c r="AW709" s="28">
        <v>238.05361356000003</v>
      </c>
      <c r="AX709" s="28">
        <v>8.3724070099999999</v>
      </c>
      <c r="AY709" s="28">
        <v>0</v>
      </c>
      <c r="AZ709" s="27">
        <v>229.68120655000004</v>
      </c>
      <c r="BA709" s="15"/>
    </row>
    <row r="710" spans="2:53" x14ac:dyDescent="0.2">
      <c r="B710" s="18" t="s">
        <v>806</v>
      </c>
      <c r="C710" s="28">
        <v>23.64202332</v>
      </c>
      <c r="D710" s="28">
        <v>17.798154830000001</v>
      </c>
      <c r="E710" s="28">
        <v>4.5602880099999998</v>
      </c>
      <c r="F710" s="28">
        <v>12.5347948</v>
      </c>
      <c r="G710" s="28">
        <v>0.70307202000000002</v>
      </c>
      <c r="H710" s="28">
        <v>5.8438684900000002</v>
      </c>
      <c r="I710" s="28">
        <v>1.78473295</v>
      </c>
      <c r="J710" s="28">
        <v>1.03190669</v>
      </c>
      <c r="K710" s="28">
        <v>2.6166041200000003</v>
      </c>
      <c r="L710" s="28">
        <v>0.41062473000000005</v>
      </c>
      <c r="M710" s="28">
        <v>141.04700308</v>
      </c>
      <c r="N710" s="28">
        <v>140.66831099999999</v>
      </c>
      <c r="O710" s="28">
        <v>0.37869208000000004</v>
      </c>
      <c r="P710" s="28">
        <v>0</v>
      </c>
      <c r="Q710" s="28">
        <v>0</v>
      </c>
      <c r="R710" s="28">
        <v>164.68902639999999</v>
      </c>
      <c r="S710" s="28">
        <v>59.388956490000005</v>
      </c>
      <c r="T710" s="28">
        <v>0.8797950699999999</v>
      </c>
      <c r="U710" s="28">
        <v>16.47143788</v>
      </c>
      <c r="V710" s="28">
        <v>0</v>
      </c>
      <c r="W710" s="28">
        <v>0</v>
      </c>
      <c r="X710" s="28">
        <v>11.22689106</v>
      </c>
      <c r="Y710" s="28">
        <v>10.820078029999999</v>
      </c>
      <c r="Z710" s="28">
        <v>0.27819242</v>
      </c>
      <c r="AA710" s="28">
        <v>99.06535095000001</v>
      </c>
      <c r="AB710" s="28">
        <v>65.623675449999979</v>
      </c>
      <c r="AC710" s="28">
        <v>0</v>
      </c>
      <c r="AD710" s="28">
        <v>0</v>
      </c>
      <c r="AE710" s="28">
        <v>0</v>
      </c>
      <c r="AF710" s="28">
        <v>0</v>
      </c>
      <c r="AG710" s="28">
        <v>0</v>
      </c>
      <c r="AH710" s="28">
        <v>0</v>
      </c>
      <c r="AI710" s="28">
        <v>0</v>
      </c>
      <c r="AJ710" s="28">
        <v>7.6103027599999997</v>
      </c>
      <c r="AK710" s="28">
        <v>7.6103027599999997</v>
      </c>
      <c r="AL710" s="28">
        <v>24.023855809999997</v>
      </c>
      <c r="AM710" s="28">
        <v>24.023855809999997</v>
      </c>
      <c r="AN710" s="28">
        <v>0</v>
      </c>
      <c r="AO710" s="28">
        <v>0</v>
      </c>
      <c r="AP710" s="28">
        <v>1.90257144</v>
      </c>
      <c r="AQ710" s="28">
        <v>1.90257144</v>
      </c>
      <c r="AR710" s="28">
        <v>0</v>
      </c>
      <c r="AS710" s="28">
        <v>8.7611879100000003</v>
      </c>
      <c r="AT710" s="28">
        <v>34.687615159999993</v>
      </c>
      <c r="AU710" s="28">
        <v>38.546363049999982</v>
      </c>
      <c r="AV710" s="28">
        <v>111.28473939999999</v>
      </c>
      <c r="AW710" s="28">
        <v>149.83110244999997</v>
      </c>
      <c r="AX710" s="28">
        <v>8.2210198000000005</v>
      </c>
      <c r="AY710" s="28">
        <v>0</v>
      </c>
      <c r="AZ710" s="27">
        <v>141.61008264999998</v>
      </c>
      <c r="BA710" s="15"/>
    </row>
    <row r="711" spans="2:53" x14ac:dyDescent="0.2">
      <c r="B711" s="18" t="s">
        <v>807</v>
      </c>
      <c r="C711" s="28">
        <v>93.042654940000006</v>
      </c>
      <c r="D711" s="28">
        <v>33.882113609999998</v>
      </c>
      <c r="E711" s="28">
        <v>8.5785070900000004</v>
      </c>
      <c r="F711" s="28">
        <v>23.144916730000002</v>
      </c>
      <c r="G711" s="28">
        <v>2.1586897899999999</v>
      </c>
      <c r="H711" s="28">
        <v>59.160541330000001</v>
      </c>
      <c r="I711" s="28">
        <v>6.6736563000000002</v>
      </c>
      <c r="J711" s="28">
        <v>8.6265699700000003</v>
      </c>
      <c r="K711" s="28">
        <v>43.013656939999997</v>
      </c>
      <c r="L711" s="28">
        <v>0.84665811999999996</v>
      </c>
      <c r="M711" s="28">
        <v>222.79103083999999</v>
      </c>
      <c r="N711" s="28">
        <v>222.113676</v>
      </c>
      <c r="O711" s="28">
        <v>0.67735484000000001</v>
      </c>
      <c r="P711" s="28">
        <v>0</v>
      </c>
      <c r="Q711" s="28">
        <v>0</v>
      </c>
      <c r="R711" s="28">
        <v>315.83368578</v>
      </c>
      <c r="S711" s="28">
        <v>111.29464752</v>
      </c>
      <c r="T711" s="28">
        <v>0.233844</v>
      </c>
      <c r="U711" s="28">
        <v>21.580513460000002</v>
      </c>
      <c r="V711" s="28">
        <v>0</v>
      </c>
      <c r="W711" s="28">
        <v>2.1730851099999997</v>
      </c>
      <c r="X711" s="28">
        <v>5.1164648099999992</v>
      </c>
      <c r="Y711" s="28">
        <v>42.915076829999997</v>
      </c>
      <c r="Z711" s="28">
        <v>1.8725296499999999</v>
      </c>
      <c r="AA711" s="28">
        <v>185.18616137999999</v>
      </c>
      <c r="AB711" s="28">
        <v>130.64752440000001</v>
      </c>
      <c r="AC711" s="28">
        <v>0</v>
      </c>
      <c r="AD711" s="28">
        <v>0</v>
      </c>
      <c r="AE711" s="28">
        <v>0</v>
      </c>
      <c r="AF711" s="28">
        <v>0</v>
      </c>
      <c r="AG711" s="28">
        <v>57.157597380000006</v>
      </c>
      <c r="AH711" s="28">
        <v>57.157597380000006</v>
      </c>
      <c r="AI711" s="28">
        <v>0</v>
      </c>
      <c r="AJ711" s="28">
        <v>0</v>
      </c>
      <c r="AK711" s="28">
        <v>57.157597380000006</v>
      </c>
      <c r="AL711" s="28">
        <v>83.188374879999998</v>
      </c>
      <c r="AM711" s="28">
        <v>83.188374879999998</v>
      </c>
      <c r="AN711" s="28">
        <v>0</v>
      </c>
      <c r="AO711" s="28">
        <v>0</v>
      </c>
      <c r="AP711" s="28">
        <v>0</v>
      </c>
      <c r="AQ711" s="28">
        <v>0</v>
      </c>
      <c r="AR711" s="28">
        <v>0</v>
      </c>
      <c r="AS711" s="28">
        <v>72.993144779999994</v>
      </c>
      <c r="AT711" s="28">
        <v>156.18151965999999</v>
      </c>
      <c r="AU711" s="28">
        <v>31.623602120000015</v>
      </c>
      <c r="AV711" s="28">
        <v>180.27447078</v>
      </c>
      <c r="AW711" s="28">
        <v>211.89807290000002</v>
      </c>
      <c r="AX711" s="28">
        <v>27.810482130000004</v>
      </c>
      <c r="AY711" s="28">
        <v>0</v>
      </c>
      <c r="AZ711" s="27">
        <v>184.08759077000002</v>
      </c>
      <c r="BA711" s="15"/>
    </row>
    <row r="712" spans="2:53" x14ac:dyDescent="0.2">
      <c r="B712" s="18" t="s">
        <v>808</v>
      </c>
      <c r="C712" s="28">
        <v>44.369385389999998</v>
      </c>
      <c r="D712" s="28">
        <v>25.020888899999999</v>
      </c>
      <c r="E712" s="28">
        <v>4.0290775400000003</v>
      </c>
      <c r="F712" s="28">
        <v>19.767976999999998</v>
      </c>
      <c r="G712" s="28">
        <v>1.2238343600000001</v>
      </c>
      <c r="H712" s="28">
        <v>19.348496489999999</v>
      </c>
      <c r="I712" s="28">
        <v>2.9758417599999998</v>
      </c>
      <c r="J712" s="28">
        <v>3.4364984999999999</v>
      </c>
      <c r="K712" s="28">
        <v>12.661071949999998</v>
      </c>
      <c r="L712" s="28">
        <v>0.27508427999999996</v>
      </c>
      <c r="M712" s="28">
        <v>178.57518812999999</v>
      </c>
      <c r="N712" s="28">
        <v>176.84894199999999</v>
      </c>
      <c r="O712" s="28">
        <v>0.35714613000000001</v>
      </c>
      <c r="P712" s="28">
        <v>1.25</v>
      </c>
      <c r="Q712" s="28">
        <v>0.1191</v>
      </c>
      <c r="R712" s="28">
        <v>222.94457351999998</v>
      </c>
      <c r="S712" s="28">
        <v>86.181783129999999</v>
      </c>
      <c r="T712" s="28">
        <v>1.0925601699999998</v>
      </c>
      <c r="U712" s="28">
        <v>18.68127415</v>
      </c>
      <c r="V712" s="28">
        <v>0</v>
      </c>
      <c r="W712" s="28">
        <v>0</v>
      </c>
      <c r="X712" s="28">
        <v>9.7259829999999994</v>
      </c>
      <c r="Y712" s="28">
        <v>24.32285216</v>
      </c>
      <c r="Z712" s="28">
        <v>0</v>
      </c>
      <c r="AA712" s="28">
        <v>140.00445261000002</v>
      </c>
      <c r="AB712" s="28">
        <v>82.940120909999962</v>
      </c>
      <c r="AC712" s="28">
        <v>0</v>
      </c>
      <c r="AD712" s="28">
        <v>0</v>
      </c>
      <c r="AE712" s="28">
        <v>0</v>
      </c>
      <c r="AF712" s="28">
        <v>0</v>
      </c>
      <c r="AG712" s="28">
        <v>0</v>
      </c>
      <c r="AH712" s="28">
        <v>0</v>
      </c>
      <c r="AI712" s="28">
        <v>0</v>
      </c>
      <c r="AJ712" s="28">
        <v>9.7746975000000003</v>
      </c>
      <c r="AK712" s="28">
        <v>9.7746975000000003</v>
      </c>
      <c r="AL712" s="28">
        <v>8.7669774900000004</v>
      </c>
      <c r="AM712" s="28">
        <v>8.7669774900000004</v>
      </c>
      <c r="AN712" s="28">
        <v>0</v>
      </c>
      <c r="AO712" s="28">
        <v>0</v>
      </c>
      <c r="AP712" s="28">
        <v>0</v>
      </c>
      <c r="AQ712" s="28">
        <v>0</v>
      </c>
      <c r="AR712" s="28">
        <v>0</v>
      </c>
      <c r="AS712" s="28">
        <v>10.83971281</v>
      </c>
      <c r="AT712" s="28">
        <v>19.6066903</v>
      </c>
      <c r="AU712" s="28">
        <v>73.108128109999967</v>
      </c>
      <c r="AV712" s="28">
        <v>124.70474664999999</v>
      </c>
      <c r="AW712" s="28">
        <v>197.81287475999994</v>
      </c>
      <c r="AX712" s="28">
        <v>16.96534454</v>
      </c>
      <c r="AY712" s="28">
        <v>25.716677019999999</v>
      </c>
      <c r="AZ712" s="27">
        <v>155.13085319999996</v>
      </c>
      <c r="BA712" s="15"/>
    </row>
    <row r="713" spans="2:53" x14ac:dyDescent="0.2">
      <c r="B713" s="18" t="s">
        <v>809</v>
      </c>
      <c r="C713" s="28">
        <v>2.7980982799999996</v>
      </c>
      <c r="D713" s="28">
        <v>0.72300336999999992</v>
      </c>
      <c r="E713" s="28">
        <v>0.34178759999999997</v>
      </c>
      <c r="F713" s="28">
        <v>0.31123024999999999</v>
      </c>
      <c r="G713" s="28">
        <v>6.9985520000000009E-2</v>
      </c>
      <c r="H713" s="28">
        <v>2.0750949099999998</v>
      </c>
      <c r="I713" s="28">
        <v>0.19381799999999999</v>
      </c>
      <c r="J713" s="28">
        <v>0.27048559999999999</v>
      </c>
      <c r="K713" s="28">
        <v>0.47970130999999999</v>
      </c>
      <c r="L713" s="28">
        <v>1.1310899999999999</v>
      </c>
      <c r="M713" s="28">
        <v>67.578391999999994</v>
      </c>
      <c r="N713" s="28">
        <v>67.578391999999994</v>
      </c>
      <c r="O713" s="28">
        <v>0</v>
      </c>
      <c r="P713" s="28">
        <v>0</v>
      </c>
      <c r="Q713" s="28">
        <v>0</v>
      </c>
      <c r="R713" s="28">
        <v>70.376490279999999</v>
      </c>
      <c r="S713" s="28">
        <v>37.05712501</v>
      </c>
      <c r="T713" s="28">
        <v>0.44232376000000001</v>
      </c>
      <c r="U713" s="28">
        <v>4.8061305899999995</v>
      </c>
      <c r="V713" s="28">
        <v>2.1999999999999999E-2</v>
      </c>
      <c r="W713" s="28">
        <v>7.5846120499999996</v>
      </c>
      <c r="X713" s="28">
        <v>1.2989405600000001</v>
      </c>
      <c r="Y713" s="28">
        <v>3.7900512799999997</v>
      </c>
      <c r="Z713" s="28">
        <v>0</v>
      </c>
      <c r="AA713" s="28">
        <v>55.001183249999997</v>
      </c>
      <c r="AB713" s="28">
        <v>15.375307030000002</v>
      </c>
      <c r="AC713" s="28">
        <v>0</v>
      </c>
      <c r="AD713" s="28">
        <v>0</v>
      </c>
      <c r="AE713" s="28">
        <v>0</v>
      </c>
      <c r="AF713" s="28">
        <v>0</v>
      </c>
      <c r="AG713" s="28">
        <v>0</v>
      </c>
      <c r="AH713" s="28">
        <v>0</v>
      </c>
      <c r="AI713" s="28">
        <v>0</v>
      </c>
      <c r="AJ713" s="28">
        <v>0</v>
      </c>
      <c r="AK713" s="28">
        <v>0</v>
      </c>
      <c r="AL713" s="28">
        <v>12.79403398</v>
      </c>
      <c r="AM713" s="28">
        <v>12.79403398</v>
      </c>
      <c r="AN713" s="28">
        <v>0</v>
      </c>
      <c r="AO713" s="28">
        <v>0</v>
      </c>
      <c r="AP713" s="28">
        <v>0</v>
      </c>
      <c r="AQ713" s="28">
        <v>0</v>
      </c>
      <c r="AR713" s="28">
        <v>0</v>
      </c>
      <c r="AS713" s="28">
        <v>0</v>
      </c>
      <c r="AT713" s="28">
        <v>12.79403398</v>
      </c>
      <c r="AU713" s="28">
        <v>2.5812730500000018</v>
      </c>
      <c r="AV713" s="28">
        <v>5.2386782800000002</v>
      </c>
      <c r="AW713" s="28">
        <v>7.8199513300000021</v>
      </c>
      <c r="AX713" s="28">
        <v>0</v>
      </c>
      <c r="AY713" s="28">
        <v>0</v>
      </c>
      <c r="AZ713" s="27">
        <v>7.8199513300000021</v>
      </c>
      <c r="BA713" s="15"/>
    </row>
    <row r="714" spans="2:53" x14ac:dyDescent="0.2">
      <c r="B714" s="18" t="s">
        <v>810</v>
      </c>
      <c r="C714" s="28">
        <v>13.670668239999999</v>
      </c>
      <c r="D714" s="28">
        <v>3.54649466</v>
      </c>
      <c r="E714" s="28">
        <v>1.6601153100000001</v>
      </c>
      <c r="F714" s="28">
        <v>1.3128137600000001</v>
      </c>
      <c r="G714" s="28">
        <v>0.57356558999999996</v>
      </c>
      <c r="H714" s="28">
        <v>10.124173579999999</v>
      </c>
      <c r="I714" s="28">
        <v>1.2876541000000001</v>
      </c>
      <c r="J714" s="28">
        <v>1.5478088700000001</v>
      </c>
      <c r="K714" s="28">
        <v>7.0991127699999996</v>
      </c>
      <c r="L714" s="28">
        <v>0.18959783999999999</v>
      </c>
      <c r="M714" s="28">
        <v>164.12135619</v>
      </c>
      <c r="N714" s="28">
        <v>163.95235199999999</v>
      </c>
      <c r="O714" s="28">
        <v>0.16368419000000001</v>
      </c>
      <c r="P714" s="28">
        <v>5.3200000000000001E-3</v>
      </c>
      <c r="Q714" s="28">
        <v>0</v>
      </c>
      <c r="R714" s="28">
        <v>177.79202443</v>
      </c>
      <c r="S714" s="28">
        <v>56.164096919999999</v>
      </c>
      <c r="T714" s="28">
        <v>0.40036134000000001</v>
      </c>
      <c r="U714" s="28">
        <v>12.064187890000001</v>
      </c>
      <c r="V714" s="28">
        <v>0</v>
      </c>
      <c r="W714" s="28">
        <v>0</v>
      </c>
      <c r="X714" s="28">
        <v>5.39450655</v>
      </c>
      <c r="Y714" s="28">
        <v>15.057041869999999</v>
      </c>
      <c r="Z714" s="28">
        <v>2.3286432400000003</v>
      </c>
      <c r="AA714" s="28">
        <v>91.408837810000009</v>
      </c>
      <c r="AB714" s="28">
        <v>86.383186619999989</v>
      </c>
      <c r="AC714" s="28">
        <v>0</v>
      </c>
      <c r="AD714" s="28">
        <v>0</v>
      </c>
      <c r="AE714" s="28">
        <v>0</v>
      </c>
      <c r="AF714" s="28">
        <v>0</v>
      </c>
      <c r="AG714" s="28">
        <v>0</v>
      </c>
      <c r="AH714" s="28">
        <v>0</v>
      </c>
      <c r="AI714" s="28">
        <v>0</v>
      </c>
      <c r="AJ714" s="28">
        <v>0</v>
      </c>
      <c r="AK714" s="28">
        <v>0</v>
      </c>
      <c r="AL714" s="28">
        <v>37.772623320000001</v>
      </c>
      <c r="AM714" s="28">
        <v>37.772623320000001</v>
      </c>
      <c r="AN714" s="28">
        <v>0</v>
      </c>
      <c r="AO714" s="28">
        <v>0</v>
      </c>
      <c r="AP714" s="28">
        <v>6.4661922999999994</v>
      </c>
      <c r="AQ714" s="28">
        <v>6.4661922999999994</v>
      </c>
      <c r="AR714" s="28">
        <v>0</v>
      </c>
      <c r="AS714" s="28">
        <v>1.4510409199999998</v>
      </c>
      <c r="AT714" s="28">
        <v>45.689856539999994</v>
      </c>
      <c r="AU714" s="28">
        <v>40.693330079999996</v>
      </c>
      <c r="AV714" s="28">
        <v>121.48178638000002</v>
      </c>
      <c r="AW714" s="28">
        <v>162.17511646000003</v>
      </c>
      <c r="AX714" s="28">
        <v>17.553106969999998</v>
      </c>
      <c r="AY714" s="28">
        <v>4.7809200199999999</v>
      </c>
      <c r="AZ714" s="27">
        <v>139.84108947000004</v>
      </c>
      <c r="BA714" s="15"/>
    </row>
    <row r="715" spans="2:53" x14ac:dyDescent="0.2">
      <c r="B715" s="18" t="s">
        <v>811</v>
      </c>
      <c r="C715" s="28">
        <v>30.568455419999999</v>
      </c>
      <c r="D715" s="28">
        <v>6.0220020500000002</v>
      </c>
      <c r="E715" s="28">
        <v>1.0782276799999999</v>
      </c>
      <c r="F715" s="28">
        <v>4.6612005999999999</v>
      </c>
      <c r="G715" s="28">
        <v>0.28257377</v>
      </c>
      <c r="H715" s="28">
        <v>24.546453369999998</v>
      </c>
      <c r="I715" s="28">
        <v>0.12187716</v>
      </c>
      <c r="J715" s="28">
        <v>0.30373496</v>
      </c>
      <c r="K715" s="28">
        <v>23.860907879999999</v>
      </c>
      <c r="L715" s="28">
        <v>0.25993337</v>
      </c>
      <c r="M715" s="28">
        <v>87.762432959999998</v>
      </c>
      <c r="N715" s="28">
        <v>87.294362000000007</v>
      </c>
      <c r="O715" s="28">
        <v>0.15357095999999998</v>
      </c>
      <c r="P715" s="28">
        <v>0</v>
      </c>
      <c r="Q715" s="28">
        <v>0.3145</v>
      </c>
      <c r="R715" s="28">
        <v>118.33088838</v>
      </c>
      <c r="S715" s="28">
        <v>72.274550739999995</v>
      </c>
      <c r="T715" s="28">
        <v>0.68024795999999998</v>
      </c>
      <c r="U715" s="28">
        <v>13.82131386</v>
      </c>
      <c r="V715" s="28">
        <v>0</v>
      </c>
      <c r="W715" s="28">
        <v>0</v>
      </c>
      <c r="X715" s="28">
        <v>4.6476689900000006</v>
      </c>
      <c r="Y715" s="28">
        <v>22.255729010000003</v>
      </c>
      <c r="Z715" s="28">
        <v>0</v>
      </c>
      <c r="AA715" s="28">
        <v>113.67951056000001</v>
      </c>
      <c r="AB715" s="28">
        <v>4.6513778199999933</v>
      </c>
      <c r="AC715" s="28">
        <v>0</v>
      </c>
      <c r="AD715" s="28">
        <v>0</v>
      </c>
      <c r="AE715" s="28">
        <v>0</v>
      </c>
      <c r="AF715" s="28">
        <v>0</v>
      </c>
      <c r="AG715" s="28">
        <v>0</v>
      </c>
      <c r="AH715" s="28">
        <v>0</v>
      </c>
      <c r="AI715" s="28">
        <v>0</v>
      </c>
      <c r="AJ715" s="28">
        <v>0</v>
      </c>
      <c r="AK715" s="28">
        <v>0</v>
      </c>
      <c r="AL715" s="28">
        <v>12.432709539999999</v>
      </c>
      <c r="AM715" s="28">
        <v>12.432709539999999</v>
      </c>
      <c r="AN715" s="28">
        <v>0</v>
      </c>
      <c r="AO715" s="28">
        <v>0</v>
      </c>
      <c r="AP715" s="28">
        <v>0</v>
      </c>
      <c r="AQ715" s="28">
        <v>0</v>
      </c>
      <c r="AR715" s="28">
        <v>0</v>
      </c>
      <c r="AS715" s="28">
        <v>0</v>
      </c>
      <c r="AT715" s="28">
        <v>12.432709539999999</v>
      </c>
      <c r="AU715" s="28">
        <v>-7.7813317200000061</v>
      </c>
      <c r="AV715" s="28">
        <v>137.52527030000002</v>
      </c>
      <c r="AW715" s="28">
        <v>129.74393858000002</v>
      </c>
      <c r="AX715" s="28">
        <v>5.3419439299999993</v>
      </c>
      <c r="AY715" s="28">
        <v>6.9413092999999995</v>
      </c>
      <c r="AZ715" s="27">
        <v>117.46068535000002</v>
      </c>
      <c r="BA715" s="15"/>
    </row>
    <row r="716" spans="2:53" x14ac:dyDescent="0.2">
      <c r="B716" s="18" t="s">
        <v>812</v>
      </c>
      <c r="C716" s="28">
        <v>8.7597279500000003</v>
      </c>
      <c r="D716" s="28">
        <v>5.9435253400000008</v>
      </c>
      <c r="E716" s="28">
        <v>2.27615941</v>
      </c>
      <c r="F716" s="28">
        <v>3.4074224100000001</v>
      </c>
      <c r="G716" s="28">
        <v>0.25994351999999998</v>
      </c>
      <c r="H716" s="28">
        <v>2.8162026099999999</v>
      </c>
      <c r="I716" s="28">
        <v>0.92538801999999998</v>
      </c>
      <c r="J716" s="28">
        <v>0.80538686000000004</v>
      </c>
      <c r="K716" s="28">
        <v>1.0854277299999999</v>
      </c>
      <c r="L716" s="28">
        <v>0</v>
      </c>
      <c r="M716" s="28">
        <v>106.516876</v>
      </c>
      <c r="N716" s="28">
        <v>106.516876</v>
      </c>
      <c r="O716" s="28">
        <v>0</v>
      </c>
      <c r="P716" s="28">
        <v>0</v>
      </c>
      <c r="Q716" s="28">
        <v>0</v>
      </c>
      <c r="R716" s="28">
        <v>115.27660394999999</v>
      </c>
      <c r="S716" s="28">
        <v>50.767440200000003</v>
      </c>
      <c r="T716" s="28">
        <v>0.71125252000000005</v>
      </c>
      <c r="U716" s="28">
        <v>10.182041570000001</v>
      </c>
      <c r="V716" s="28">
        <v>0</v>
      </c>
      <c r="W716" s="28">
        <v>0</v>
      </c>
      <c r="X716" s="28">
        <v>14.874574710000001</v>
      </c>
      <c r="Y716" s="28">
        <v>8.7272567200000015</v>
      </c>
      <c r="Z716" s="28">
        <v>1.38902901</v>
      </c>
      <c r="AA716" s="28">
        <v>86.651594730000014</v>
      </c>
      <c r="AB716" s="28">
        <v>28.625009219999981</v>
      </c>
      <c r="AC716" s="28">
        <v>0</v>
      </c>
      <c r="AD716" s="28">
        <v>0</v>
      </c>
      <c r="AE716" s="28">
        <v>0</v>
      </c>
      <c r="AF716" s="28">
        <v>0</v>
      </c>
      <c r="AG716" s="28">
        <v>0</v>
      </c>
      <c r="AH716" s="28">
        <v>0</v>
      </c>
      <c r="AI716" s="28">
        <v>0</v>
      </c>
      <c r="AJ716" s="28">
        <v>0</v>
      </c>
      <c r="AK716" s="28">
        <v>0</v>
      </c>
      <c r="AL716" s="28">
        <v>14.56014119</v>
      </c>
      <c r="AM716" s="28">
        <v>14.56014119</v>
      </c>
      <c r="AN716" s="28">
        <v>0</v>
      </c>
      <c r="AO716" s="28">
        <v>0</v>
      </c>
      <c r="AP716" s="28">
        <v>2.7</v>
      </c>
      <c r="AQ716" s="28">
        <v>2.7</v>
      </c>
      <c r="AR716" s="28">
        <v>0</v>
      </c>
      <c r="AS716" s="28">
        <v>0</v>
      </c>
      <c r="AT716" s="28">
        <v>17.260141189999999</v>
      </c>
      <c r="AU716" s="28">
        <v>11.364868029999982</v>
      </c>
      <c r="AV716" s="28">
        <v>4.7025125499999998</v>
      </c>
      <c r="AW716" s="28">
        <v>16.067380579999984</v>
      </c>
      <c r="AX716" s="28">
        <v>0</v>
      </c>
      <c r="AY716" s="28">
        <v>0</v>
      </c>
      <c r="AZ716" s="27">
        <v>16.067380579999984</v>
      </c>
      <c r="BA716" s="15"/>
    </row>
    <row r="717" spans="2:53" x14ac:dyDescent="0.2">
      <c r="B717" s="18" t="s">
        <v>813</v>
      </c>
      <c r="C717" s="28">
        <v>26.918085770000001</v>
      </c>
      <c r="D717" s="28">
        <v>23.48332469</v>
      </c>
      <c r="E717" s="28">
        <v>9.9123821299999992</v>
      </c>
      <c r="F717" s="28">
        <v>12.500160259999999</v>
      </c>
      <c r="G717" s="28">
        <v>1.0707823000000001</v>
      </c>
      <c r="H717" s="28">
        <v>3.4347610800000004</v>
      </c>
      <c r="I717" s="28">
        <v>0.12266288</v>
      </c>
      <c r="J717" s="28">
        <v>0.26437300000000002</v>
      </c>
      <c r="K717" s="28">
        <v>3.0368867000000002</v>
      </c>
      <c r="L717" s="28">
        <v>1.0838499999999999E-2</v>
      </c>
      <c r="M717" s="28">
        <v>79.606167159999998</v>
      </c>
      <c r="N717" s="28">
        <v>78.163008000000005</v>
      </c>
      <c r="O717" s="28">
        <v>0.76710943999999992</v>
      </c>
      <c r="P717" s="28">
        <v>0</v>
      </c>
      <c r="Q717" s="28">
        <v>0.67604971999999997</v>
      </c>
      <c r="R717" s="28">
        <v>106.52425293</v>
      </c>
      <c r="S717" s="28">
        <v>36.346227840000005</v>
      </c>
      <c r="T717" s="28">
        <v>1.2955398999999999</v>
      </c>
      <c r="U717" s="28">
        <v>9.4276321199999984</v>
      </c>
      <c r="V717" s="28">
        <v>0</v>
      </c>
      <c r="W717" s="28">
        <v>0</v>
      </c>
      <c r="X717" s="28">
        <v>1.8634386000000001</v>
      </c>
      <c r="Y717" s="28">
        <v>8.019891320000001</v>
      </c>
      <c r="Z717" s="28">
        <v>0</v>
      </c>
      <c r="AA717" s="28">
        <v>56.952729780000006</v>
      </c>
      <c r="AB717" s="28">
        <v>49.571523149999997</v>
      </c>
      <c r="AC717" s="28">
        <v>0</v>
      </c>
      <c r="AD717" s="28">
        <v>0</v>
      </c>
      <c r="AE717" s="28">
        <v>0</v>
      </c>
      <c r="AF717" s="28">
        <v>0</v>
      </c>
      <c r="AG717" s="28">
        <v>0</v>
      </c>
      <c r="AH717" s="28">
        <v>0</v>
      </c>
      <c r="AI717" s="28">
        <v>0</v>
      </c>
      <c r="AJ717" s="28">
        <v>49.372797299999995</v>
      </c>
      <c r="AK717" s="28">
        <v>49.372797299999995</v>
      </c>
      <c r="AL717" s="28">
        <v>3.5573294900000003</v>
      </c>
      <c r="AM717" s="28">
        <v>3.5573294900000003</v>
      </c>
      <c r="AN717" s="28">
        <v>0</v>
      </c>
      <c r="AO717" s="28">
        <v>0</v>
      </c>
      <c r="AP717" s="28">
        <v>0</v>
      </c>
      <c r="AQ717" s="28">
        <v>0</v>
      </c>
      <c r="AR717" s="28">
        <v>0</v>
      </c>
      <c r="AS717" s="28">
        <v>5.2575968799999995</v>
      </c>
      <c r="AT717" s="28">
        <v>8.8149263700000002</v>
      </c>
      <c r="AU717" s="28">
        <v>90.129394079999997</v>
      </c>
      <c r="AV717" s="28">
        <v>142.59537165</v>
      </c>
      <c r="AW717" s="28">
        <v>232.72476573</v>
      </c>
      <c r="AX717" s="28">
        <v>0</v>
      </c>
      <c r="AY717" s="28">
        <v>36.91256233</v>
      </c>
      <c r="AZ717" s="27">
        <v>195.81220339999999</v>
      </c>
      <c r="BA717" s="15"/>
    </row>
    <row r="718" spans="2:53" x14ac:dyDescent="0.2">
      <c r="B718" s="18" t="s">
        <v>814</v>
      </c>
      <c r="C718" s="28">
        <v>14.499712980000002</v>
      </c>
      <c r="D718" s="28">
        <v>6.0462918000000005</v>
      </c>
      <c r="E718" s="28">
        <v>3.3547011499999999</v>
      </c>
      <c r="F718" s="28">
        <v>2.19956131</v>
      </c>
      <c r="G718" s="28">
        <v>0.49202934000000004</v>
      </c>
      <c r="H718" s="28">
        <v>8.4534211800000012</v>
      </c>
      <c r="I718" s="28">
        <v>0.69140202000000006</v>
      </c>
      <c r="J718" s="28">
        <v>0.69345001000000006</v>
      </c>
      <c r="K718" s="28">
        <v>6.7376371500000003</v>
      </c>
      <c r="L718" s="28">
        <v>0.330932</v>
      </c>
      <c r="M718" s="28">
        <v>163.75921873999999</v>
      </c>
      <c r="N718" s="28">
        <v>158.37782799999999</v>
      </c>
      <c r="O718" s="28">
        <v>0.1969494</v>
      </c>
      <c r="P718" s="28">
        <v>0</v>
      </c>
      <c r="Q718" s="28">
        <v>5.1844413400000002</v>
      </c>
      <c r="R718" s="28">
        <v>178.25893171999999</v>
      </c>
      <c r="S718" s="28">
        <v>79.328639819999992</v>
      </c>
      <c r="T718" s="28">
        <v>1.9693525900000002</v>
      </c>
      <c r="U718" s="28">
        <v>12.5636063</v>
      </c>
      <c r="V718" s="28">
        <v>0</v>
      </c>
      <c r="W718" s="28">
        <v>0.68891723999999999</v>
      </c>
      <c r="X718" s="28">
        <v>1.2874582800000001</v>
      </c>
      <c r="Y718" s="28">
        <v>19.685974590000001</v>
      </c>
      <c r="Z718" s="28">
        <v>1.2417296499999999</v>
      </c>
      <c r="AA718" s="28">
        <v>116.76567846999998</v>
      </c>
      <c r="AB718" s="28">
        <v>61.493253250000009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0</v>
      </c>
      <c r="AK718" s="28">
        <v>0</v>
      </c>
      <c r="AL718" s="28">
        <v>24.25687126</v>
      </c>
      <c r="AM718" s="28">
        <v>24.25687126</v>
      </c>
      <c r="AN718" s="28">
        <v>0</v>
      </c>
      <c r="AO718" s="28">
        <v>0</v>
      </c>
      <c r="AP718" s="28">
        <v>3.35663892</v>
      </c>
      <c r="AQ718" s="28">
        <v>3.35663892</v>
      </c>
      <c r="AR718" s="28">
        <v>0</v>
      </c>
      <c r="AS718" s="28">
        <v>0</v>
      </c>
      <c r="AT718" s="28">
        <v>27.613510179999999</v>
      </c>
      <c r="AU718" s="28">
        <v>33.879743070000011</v>
      </c>
      <c r="AV718" s="28">
        <v>57.106866310000001</v>
      </c>
      <c r="AW718" s="28">
        <v>90.986609380000004</v>
      </c>
      <c r="AX718" s="28">
        <v>1.000333E-2</v>
      </c>
      <c r="AY718" s="28">
        <v>3.1496999400000001</v>
      </c>
      <c r="AZ718" s="27">
        <v>87.826906109999996</v>
      </c>
      <c r="BA718" s="15"/>
    </row>
    <row r="719" spans="2:53" x14ac:dyDescent="0.2">
      <c r="B719" s="18" t="s">
        <v>815</v>
      </c>
      <c r="C719" s="28">
        <v>8.9853893400000011</v>
      </c>
      <c r="D719" s="28">
        <v>4.4668675200000001</v>
      </c>
      <c r="E719" s="28">
        <v>1.5034102000000003</v>
      </c>
      <c r="F719" s="28">
        <v>2.6382888700000002</v>
      </c>
      <c r="G719" s="28">
        <v>0.32516845</v>
      </c>
      <c r="H719" s="28">
        <v>4.5185218200000001</v>
      </c>
      <c r="I719" s="28">
        <v>1.0457378799999999</v>
      </c>
      <c r="J719" s="28">
        <v>1.0168916400000001</v>
      </c>
      <c r="K719" s="28">
        <v>2.2682812799999996</v>
      </c>
      <c r="L719" s="28">
        <v>0.18761101999999999</v>
      </c>
      <c r="M719" s="28">
        <v>112.28956562</v>
      </c>
      <c r="N719" s="28">
        <v>111.922217</v>
      </c>
      <c r="O719" s="28">
        <v>0.36734862000000001</v>
      </c>
      <c r="P719" s="28">
        <v>0</v>
      </c>
      <c r="Q719" s="28">
        <v>0</v>
      </c>
      <c r="R719" s="28">
        <v>121.27495496</v>
      </c>
      <c r="S719" s="28">
        <v>66.162645019999999</v>
      </c>
      <c r="T719" s="28">
        <v>1.08877556</v>
      </c>
      <c r="U719" s="28">
        <v>7.9323173499999999</v>
      </c>
      <c r="V719" s="28">
        <v>0</v>
      </c>
      <c r="W719" s="28">
        <v>0</v>
      </c>
      <c r="X719" s="28">
        <v>6.8773955400000002</v>
      </c>
      <c r="Y719" s="28">
        <v>9.4536823499999993</v>
      </c>
      <c r="Z719" s="28">
        <v>0</v>
      </c>
      <c r="AA719" s="28">
        <v>91.514815819999995</v>
      </c>
      <c r="AB719" s="28">
        <v>29.760139140000007</v>
      </c>
      <c r="AC719" s="28">
        <v>0</v>
      </c>
      <c r="AD719" s="28">
        <v>0</v>
      </c>
      <c r="AE719" s="28">
        <v>0</v>
      </c>
      <c r="AF719" s="28">
        <v>0</v>
      </c>
      <c r="AG719" s="28">
        <v>0</v>
      </c>
      <c r="AH719" s="28">
        <v>0</v>
      </c>
      <c r="AI719" s="28">
        <v>0</v>
      </c>
      <c r="AJ719" s="28">
        <v>0</v>
      </c>
      <c r="AK719" s="28">
        <v>0</v>
      </c>
      <c r="AL719" s="28">
        <v>20.606573090000001</v>
      </c>
      <c r="AM719" s="28">
        <v>20.606573090000001</v>
      </c>
      <c r="AN719" s="28">
        <v>0</v>
      </c>
      <c r="AO719" s="28">
        <v>0</v>
      </c>
      <c r="AP719" s="28">
        <v>0</v>
      </c>
      <c r="AQ719" s="28">
        <v>0</v>
      </c>
      <c r="AR719" s="28">
        <v>0</v>
      </c>
      <c r="AS719" s="28">
        <v>0</v>
      </c>
      <c r="AT719" s="28">
        <v>20.606573090000001</v>
      </c>
      <c r="AU719" s="28">
        <v>9.1535660500000056</v>
      </c>
      <c r="AV719" s="28">
        <v>26.802886520000001</v>
      </c>
      <c r="AW719" s="28">
        <v>35.95645257000001</v>
      </c>
      <c r="AX719" s="28">
        <v>0</v>
      </c>
      <c r="AY719" s="28">
        <v>0</v>
      </c>
      <c r="AZ719" s="27">
        <v>35.95645257000001</v>
      </c>
      <c r="BA719" s="15"/>
    </row>
    <row r="720" spans="2:53" x14ac:dyDescent="0.2">
      <c r="B720" s="18" t="s">
        <v>816</v>
      </c>
      <c r="C720" s="28">
        <v>47.915836549999995</v>
      </c>
      <c r="D720" s="28">
        <v>18.703599809999996</v>
      </c>
      <c r="E720" s="28">
        <v>5.635857109999999</v>
      </c>
      <c r="F720" s="28">
        <v>12.218503029999999</v>
      </c>
      <c r="G720" s="28">
        <v>0.84923967</v>
      </c>
      <c r="H720" s="28">
        <v>29.212236739999998</v>
      </c>
      <c r="I720" s="28">
        <v>1.17630306</v>
      </c>
      <c r="J720" s="28">
        <v>3.4216135899999998</v>
      </c>
      <c r="K720" s="28">
        <v>24.37920093</v>
      </c>
      <c r="L720" s="28">
        <v>0.23511915999999999</v>
      </c>
      <c r="M720" s="28">
        <v>171.45073399</v>
      </c>
      <c r="N720" s="28">
        <v>170.85601299999999</v>
      </c>
      <c r="O720" s="28">
        <v>0.59472099</v>
      </c>
      <c r="P720" s="28">
        <v>0</v>
      </c>
      <c r="Q720" s="28">
        <v>0</v>
      </c>
      <c r="R720" s="28">
        <v>219.36657054</v>
      </c>
      <c r="S720" s="28">
        <v>108.1083323</v>
      </c>
      <c r="T720" s="28">
        <v>11.56899991</v>
      </c>
      <c r="U720" s="28">
        <v>12.20365786</v>
      </c>
      <c r="V720" s="28">
        <v>0</v>
      </c>
      <c r="W720" s="28">
        <v>0</v>
      </c>
      <c r="X720" s="28">
        <v>3.8645266</v>
      </c>
      <c r="Y720" s="28">
        <v>25.83417421</v>
      </c>
      <c r="Z720" s="28">
        <v>0.16666702</v>
      </c>
      <c r="AA720" s="28">
        <v>161.74635789999999</v>
      </c>
      <c r="AB720" s="28">
        <v>57.620212640000005</v>
      </c>
      <c r="AC720" s="28">
        <v>0</v>
      </c>
      <c r="AD720" s="28">
        <v>0</v>
      </c>
      <c r="AE720" s="28">
        <v>0</v>
      </c>
      <c r="AF720" s="28">
        <v>0</v>
      </c>
      <c r="AG720" s="28">
        <v>38.232550000000003</v>
      </c>
      <c r="AH720" s="28">
        <v>38.232550000000003</v>
      </c>
      <c r="AI720" s="28">
        <v>0</v>
      </c>
      <c r="AJ720" s="28">
        <v>0</v>
      </c>
      <c r="AK720" s="28">
        <v>38.232550000000003</v>
      </c>
      <c r="AL720" s="28">
        <v>2.8485939999999998</v>
      </c>
      <c r="AM720" s="28">
        <v>2.8485939999999998</v>
      </c>
      <c r="AN720" s="28">
        <v>0</v>
      </c>
      <c r="AO720" s="28">
        <v>0</v>
      </c>
      <c r="AP720" s="28">
        <v>0.99999995999999991</v>
      </c>
      <c r="AQ720" s="28">
        <v>0.99999995999999991</v>
      </c>
      <c r="AR720" s="28">
        <v>0</v>
      </c>
      <c r="AS720" s="28">
        <v>0</v>
      </c>
      <c r="AT720" s="28">
        <v>3.8485939599999996</v>
      </c>
      <c r="AU720" s="28">
        <v>92.004168680000006</v>
      </c>
      <c r="AV720" s="28">
        <v>77.137736629999992</v>
      </c>
      <c r="AW720" s="28">
        <v>169.14190531</v>
      </c>
      <c r="AX720" s="28">
        <v>0</v>
      </c>
      <c r="AY720" s="28">
        <v>19.689882019999999</v>
      </c>
      <c r="AZ720" s="27">
        <v>149.45202329</v>
      </c>
      <c r="BA720" s="15"/>
    </row>
    <row r="721" spans="2:53" x14ac:dyDescent="0.2">
      <c r="B721" s="18" t="s">
        <v>817</v>
      </c>
      <c r="C721" s="28">
        <v>4.68707092</v>
      </c>
      <c r="D721" s="28">
        <v>1.52478541</v>
      </c>
      <c r="E721" s="28">
        <v>0.58825760999999999</v>
      </c>
      <c r="F721" s="28">
        <v>0.64179839000000005</v>
      </c>
      <c r="G721" s="28">
        <v>0.29472940999999997</v>
      </c>
      <c r="H721" s="28">
        <v>3.1622855099999998</v>
      </c>
      <c r="I721" s="28">
        <v>0.35525580000000001</v>
      </c>
      <c r="J721" s="28">
        <v>0.284634</v>
      </c>
      <c r="K721" s="28">
        <v>1.3810629999999999</v>
      </c>
      <c r="L721" s="28">
        <v>1.1413327099999999</v>
      </c>
      <c r="M721" s="28">
        <v>102.10289337</v>
      </c>
      <c r="N721" s="28">
        <v>101.365949</v>
      </c>
      <c r="O721" s="28">
        <v>0.73694437000000002</v>
      </c>
      <c r="P721" s="28">
        <v>0</v>
      </c>
      <c r="Q721" s="28">
        <v>0</v>
      </c>
      <c r="R721" s="28">
        <v>106.78996429</v>
      </c>
      <c r="S721" s="28">
        <v>56.899534580000001</v>
      </c>
      <c r="T721" s="28">
        <v>0.17941004999999999</v>
      </c>
      <c r="U721" s="28">
        <v>10.233372989999999</v>
      </c>
      <c r="V721" s="28">
        <v>0</v>
      </c>
      <c r="W721" s="28">
        <v>0</v>
      </c>
      <c r="X721" s="28">
        <v>8.9667828200000006</v>
      </c>
      <c r="Y721" s="28">
        <v>8.784254820000001</v>
      </c>
      <c r="Z721" s="28">
        <v>0</v>
      </c>
      <c r="AA721" s="28">
        <v>85.063355260000009</v>
      </c>
      <c r="AB721" s="28">
        <v>21.726609029999992</v>
      </c>
      <c r="AC721" s="28">
        <v>0</v>
      </c>
      <c r="AD721" s="28">
        <v>0</v>
      </c>
      <c r="AE721" s="28">
        <v>0</v>
      </c>
      <c r="AF721" s="28">
        <v>0</v>
      </c>
      <c r="AG721" s="28">
        <v>0</v>
      </c>
      <c r="AH721" s="28">
        <v>0</v>
      </c>
      <c r="AI721" s="28">
        <v>0</v>
      </c>
      <c r="AJ721" s="28">
        <v>0</v>
      </c>
      <c r="AK721" s="28">
        <v>0</v>
      </c>
      <c r="AL721" s="28">
        <v>5.5143572900000004</v>
      </c>
      <c r="AM721" s="28">
        <v>5.5143572900000004</v>
      </c>
      <c r="AN721" s="28">
        <v>0</v>
      </c>
      <c r="AO721" s="28">
        <v>0</v>
      </c>
      <c r="AP721" s="28">
        <v>0</v>
      </c>
      <c r="AQ721" s="28">
        <v>0</v>
      </c>
      <c r="AR721" s="28">
        <v>0</v>
      </c>
      <c r="AS721" s="28">
        <v>0</v>
      </c>
      <c r="AT721" s="28">
        <v>5.5143572900000004</v>
      </c>
      <c r="AU721" s="28">
        <v>16.212251739999992</v>
      </c>
      <c r="AV721" s="28">
        <v>206.04314587000002</v>
      </c>
      <c r="AW721" s="28">
        <v>222.25539761000002</v>
      </c>
      <c r="AX721" s="28">
        <v>4.1873262799999997</v>
      </c>
      <c r="AY721" s="28">
        <v>0</v>
      </c>
      <c r="AZ721" s="27">
        <v>218.06807133000001</v>
      </c>
      <c r="BA721" s="15"/>
    </row>
    <row r="722" spans="2:53" x14ac:dyDescent="0.2">
      <c r="B722" s="18" t="s">
        <v>818</v>
      </c>
      <c r="C722" s="28">
        <v>15.382805569999999</v>
      </c>
      <c r="D722" s="28">
        <v>8.7872414499999998</v>
      </c>
      <c r="E722" s="28">
        <v>2.6239745000000001</v>
      </c>
      <c r="F722" s="28">
        <v>5.73070301</v>
      </c>
      <c r="G722" s="28">
        <v>0.43256393999999998</v>
      </c>
      <c r="H722" s="28">
        <v>6.5955641199999988</v>
      </c>
      <c r="I722" s="28">
        <v>0.79061725999999999</v>
      </c>
      <c r="J722" s="28">
        <v>1.3287564999999999</v>
      </c>
      <c r="K722" s="28">
        <v>4.4487297799999999</v>
      </c>
      <c r="L722" s="28">
        <v>2.7460580000000002E-2</v>
      </c>
      <c r="M722" s="28">
        <v>85.214186250000012</v>
      </c>
      <c r="N722" s="28">
        <v>84.857904000000005</v>
      </c>
      <c r="O722" s="28">
        <v>0.35628225000000002</v>
      </c>
      <c r="P722" s="28">
        <v>0</v>
      </c>
      <c r="Q722" s="28">
        <v>0</v>
      </c>
      <c r="R722" s="28">
        <v>100.59699182000001</v>
      </c>
      <c r="S722" s="28">
        <v>52.032047399999996</v>
      </c>
      <c r="T722" s="28">
        <v>0.32304094999999999</v>
      </c>
      <c r="U722" s="28">
        <v>6.2125686399999998</v>
      </c>
      <c r="V722" s="28">
        <v>0</v>
      </c>
      <c r="W722" s="28">
        <v>0</v>
      </c>
      <c r="X722" s="28">
        <v>2.1275442400000002</v>
      </c>
      <c r="Y722" s="28">
        <v>4.6975979000000008</v>
      </c>
      <c r="Z722" s="28">
        <v>0</v>
      </c>
      <c r="AA722" s="28">
        <v>65.39279913</v>
      </c>
      <c r="AB722" s="28">
        <v>35.204192690000013</v>
      </c>
      <c r="AC722" s="28">
        <v>0</v>
      </c>
      <c r="AD722" s="28">
        <v>0</v>
      </c>
      <c r="AE722" s="28">
        <v>0</v>
      </c>
      <c r="AF722" s="28">
        <v>0</v>
      </c>
      <c r="AG722" s="28">
        <v>0</v>
      </c>
      <c r="AH722" s="28">
        <v>0</v>
      </c>
      <c r="AI722" s="28">
        <v>0</v>
      </c>
      <c r="AJ722" s="28">
        <v>0</v>
      </c>
      <c r="AK722" s="28">
        <v>0</v>
      </c>
      <c r="AL722" s="28">
        <v>2.5039925099999998</v>
      </c>
      <c r="AM722" s="28">
        <v>2.5039925099999998</v>
      </c>
      <c r="AN722" s="28">
        <v>0</v>
      </c>
      <c r="AO722" s="28">
        <v>0</v>
      </c>
      <c r="AP722" s="28">
        <v>0</v>
      </c>
      <c r="AQ722" s="28">
        <v>0</v>
      </c>
      <c r="AR722" s="28">
        <v>0</v>
      </c>
      <c r="AS722" s="28">
        <v>0</v>
      </c>
      <c r="AT722" s="28">
        <v>2.5039925099999998</v>
      </c>
      <c r="AU722" s="28">
        <v>32.70020018000001</v>
      </c>
      <c r="AV722" s="28">
        <v>61.580644270000001</v>
      </c>
      <c r="AW722" s="28">
        <v>94.280844450000018</v>
      </c>
      <c r="AX722" s="28">
        <v>0</v>
      </c>
      <c r="AY722" s="28">
        <v>0</v>
      </c>
      <c r="AZ722" s="27">
        <v>94.280844450000018</v>
      </c>
      <c r="BA722" s="15"/>
    </row>
    <row r="723" spans="2:53" x14ac:dyDescent="0.2">
      <c r="B723" s="18" t="s">
        <v>819</v>
      </c>
      <c r="C723" s="28">
        <v>56.122252969999998</v>
      </c>
      <c r="D723" s="28">
        <v>39.422629129999997</v>
      </c>
      <c r="E723" s="28">
        <v>23.651204579999998</v>
      </c>
      <c r="F723" s="28">
        <v>15.284534240000001</v>
      </c>
      <c r="G723" s="28">
        <v>0.48689030999999999</v>
      </c>
      <c r="H723" s="28">
        <v>16.699623840000001</v>
      </c>
      <c r="I723" s="28">
        <v>3.3943557200000001</v>
      </c>
      <c r="J723" s="28">
        <v>2.1427455699999998</v>
      </c>
      <c r="K723" s="28">
        <v>10.383460269999999</v>
      </c>
      <c r="L723" s="28">
        <v>0.77906228</v>
      </c>
      <c r="M723" s="28">
        <v>117.32276803000001</v>
      </c>
      <c r="N723" s="28">
        <v>116.697434</v>
      </c>
      <c r="O723" s="28">
        <v>0.62533402999999999</v>
      </c>
      <c r="P723" s="28">
        <v>0</v>
      </c>
      <c r="Q723" s="28">
        <v>0</v>
      </c>
      <c r="R723" s="28">
        <v>173.445021</v>
      </c>
      <c r="S723" s="28">
        <v>78.828963239999993</v>
      </c>
      <c r="T723" s="28">
        <v>6.1082345899999995</v>
      </c>
      <c r="U723" s="28">
        <v>11.582387449999999</v>
      </c>
      <c r="V723" s="28">
        <v>0</v>
      </c>
      <c r="W723" s="28">
        <v>0</v>
      </c>
      <c r="X723" s="28">
        <v>4.4269262600000001</v>
      </c>
      <c r="Y723" s="28">
        <v>19.733288659999999</v>
      </c>
      <c r="Z723" s="28">
        <v>0</v>
      </c>
      <c r="AA723" s="28">
        <v>120.67980019999999</v>
      </c>
      <c r="AB723" s="28">
        <v>52.765220800000009</v>
      </c>
      <c r="AC723" s="28">
        <v>0</v>
      </c>
      <c r="AD723" s="28">
        <v>0</v>
      </c>
      <c r="AE723" s="28">
        <v>0</v>
      </c>
      <c r="AF723" s="28">
        <v>0</v>
      </c>
      <c r="AG723" s="28">
        <v>0</v>
      </c>
      <c r="AH723" s="28">
        <v>0</v>
      </c>
      <c r="AI723" s="28">
        <v>0</v>
      </c>
      <c r="AJ723" s="28">
        <v>0</v>
      </c>
      <c r="AK723" s="28">
        <v>0</v>
      </c>
      <c r="AL723" s="28">
        <v>5.5596786500000004</v>
      </c>
      <c r="AM723" s="28">
        <v>5.5596786500000004</v>
      </c>
      <c r="AN723" s="28">
        <v>0</v>
      </c>
      <c r="AO723" s="28">
        <v>0</v>
      </c>
      <c r="AP723" s="28">
        <v>0</v>
      </c>
      <c r="AQ723" s="28">
        <v>0</v>
      </c>
      <c r="AR723" s="28">
        <v>0</v>
      </c>
      <c r="AS723" s="28">
        <v>0</v>
      </c>
      <c r="AT723" s="28">
        <v>5.5596786500000004</v>
      </c>
      <c r="AU723" s="28">
        <v>47.205542150000007</v>
      </c>
      <c r="AV723" s="28">
        <v>154.55065376999997</v>
      </c>
      <c r="AW723" s="28">
        <v>201.75619591999998</v>
      </c>
      <c r="AX723" s="28">
        <v>4.3794974299999998</v>
      </c>
      <c r="AY723" s="28">
        <v>12.66016357</v>
      </c>
      <c r="AZ723" s="27">
        <v>184.71653491999999</v>
      </c>
      <c r="BA723" s="15"/>
    </row>
    <row r="724" spans="2:53" x14ac:dyDescent="0.2">
      <c r="B724" s="19" t="s">
        <v>1568</v>
      </c>
      <c r="C724" s="25">
        <v>404.92963845999998</v>
      </c>
      <c r="D724" s="25">
        <v>202.58390193999995</v>
      </c>
      <c r="E724" s="25">
        <v>72.399879889999994</v>
      </c>
      <c r="F724" s="25">
        <v>120.43033763</v>
      </c>
      <c r="G724" s="25">
        <v>9.7536844200000008</v>
      </c>
      <c r="H724" s="25">
        <v>202.34573652</v>
      </c>
      <c r="I724" s="25">
        <v>23.001868990000002</v>
      </c>
      <c r="J724" s="25">
        <v>27.333960099999999</v>
      </c>
      <c r="K724" s="25">
        <v>145.86944146000002</v>
      </c>
      <c r="L724" s="25">
        <v>6.1404659699999993</v>
      </c>
      <c r="M724" s="25">
        <v>1941.89144618</v>
      </c>
      <c r="N724" s="25">
        <v>1928.6369189999998</v>
      </c>
      <c r="O724" s="25">
        <v>5.7051161200000005</v>
      </c>
      <c r="P724" s="25">
        <v>1.25532</v>
      </c>
      <c r="Q724" s="25">
        <v>6.2940910600000004</v>
      </c>
      <c r="R724" s="25">
        <v>2346.8210846400002</v>
      </c>
      <c r="S724" s="25">
        <v>1010.9823335200001</v>
      </c>
      <c r="T724" s="25">
        <v>27.210841089999999</v>
      </c>
      <c r="U724" s="25">
        <v>177.86815124999998</v>
      </c>
      <c r="V724" s="25">
        <v>2.1999999999999999E-2</v>
      </c>
      <c r="W724" s="25">
        <v>10.4466144</v>
      </c>
      <c r="X724" s="25">
        <v>87.152577910000019</v>
      </c>
      <c r="Y724" s="25">
        <v>232.99157824000005</v>
      </c>
      <c r="Z724" s="25">
        <v>7.2767909900000003</v>
      </c>
      <c r="AA724" s="25">
        <v>1553.9508874000001</v>
      </c>
      <c r="AB724" s="25">
        <v>792.87019723999992</v>
      </c>
      <c r="AC724" s="25">
        <v>0</v>
      </c>
      <c r="AD724" s="25">
        <v>0</v>
      </c>
      <c r="AE724" s="25">
        <v>0</v>
      </c>
      <c r="AF724" s="25">
        <v>0</v>
      </c>
      <c r="AG724" s="25">
        <v>95.390147380000002</v>
      </c>
      <c r="AH724" s="25">
        <v>95.390147380000002</v>
      </c>
      <c r="AI724" s="25">
        <v>0</v>
      </c>
      <c r="AJ724" s="25">
        <v>66.908606809999995</v>
      </c>
      <c r="AK724" s="25">
        <v>162.29875419000001</v>
      </c>
      <c r="AL724" s="25">
        <v>275.15306891</v>
      </c>
      <c r="AM724" s="25">
        <v>275.15306891</v>
      </c>
      <c r="AN724" s="25">
        <v>0</v>
      </c>
      <c r="AO724" s="25">
        <v>0</v>
      </c>
      <c r="AP724" s="25">
        <v>15.425402619999998</v>
      </c>
      <c r="AQ724" s="25">
        <v>15.425402619999998</v>
      </c>
      <c r="AR724" s="25">
        <v>0</v>
      </c>
      <c r="AS724" s="25">
        <v>103.41037674999998</v>
      </c>
      <c r="AT724" s="25">
        <v>393.98884828000007</v>
      </c>
      <c r="AU724" s="25">
        <v>561.18010315000004</v>
      </c>
      <c r="AV724" s="25">
        <v>1599.3241184400001</v>
      </c>
      <c r="AW724" s="25">
        <v>2160.5042215900003</v>
      </c>
      <c r="AX724" s="25">
        <v>92.841131420000011</v>
      </c>
      <c r="AY724" s="25">
        <v>109.8512142</v>
      </c>
      <c r="AZ724" s="25">
        <v>1957.8118759700001</v>
      </c>
      <c r="BA724" s="15"/>
    </row>
    <row r="725" spans="2:53" x14ac:dyDescent="0.2">
      <c r="B725" s="57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15"/>
    </row>
    <row r="726" spans="2:53" x14ac:dyDescent="0.2">
      <c r="B726" s="59" t="s">
        <v>99</v>
      </c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15"/>
    </row>
    <row r="727" spans="2:53" x14ac:dyDescent="0.2">
      <c r="B727" s="18" t="s">
        <v>820</v>
      </c>
      <c r="C727" s="28">
        <v>6.2968937199999999</v>
      </c>
      <c r="D727" s="28">
        <v>2.8419585600000001</v>
      </c>
      <c r="E727" s="28">
        <v>1.7048585199999999</v>
      </c>
      <c r="F727" s="28">
        <v>0.78877605000000006</v>
      </c>
      <c r="G727" s="28">
        <v>0.34832398999999997</v>
      </c>
      <c r="H727" s="28">
        <v>3.4549351600000002</v>
      </c>
      <c r="I727" s="28">
        <v>0.9523948000000001</v>
      </c>
      <c r="J727" s="28">
        <v>0.88071911000000003</v>
      </c>
      <c r="K727" s="28">
        <v>1.39362663</v>
      </c>
      <c r="L727" s="28">
        <v>0.22819461999999999</v>
      </c>
      <c r="M727" s="28">
        <v>121.66016399999999</v>
      </c>
      <c r="N727" s="28">
        <v>121.66016399999999</v>
      </c>
      <c r="O727" s="28">
        <v>0</v>
      </c>
      <c r="P727" s="28">
        <v>0</v>
      </c>
      <c r="Q727" s="28">
        <v>0</v>
      </c>
      <c r="R727" s="28">
        <v>127.95705771999999</v>
      </c>
      <c r="S727" s="28">
        <v>56.618413969999999</v>
      </c>
      <c r="T727" s="28">
        <v>0.67275249999999998</v>
      </c>
      <c r="U727" s="28">
        <v>8.6924511500000001</v>
      </c>
      <c r="V727" s="28">
        <v>0</v>
      </c>
      <c r="W727" s="28">
        <v>0</v>
      </c>
      <c r="X727" s="28">
        <v>3.9308778499999999</v>
      </c>
      <c r="Y727" s="28">
        <v>7.6771156600000001</v>
      </c>
      <c r="Z727" s="28">
        <v>2.2324769999999998</v>
      </c>
      <c r="AA727" s="28">
        <v>79.824088130000007</v>
      </c>
      <c r="AB727" s="28">
        <v>48.132969589999988</v>
      </c>
      <c r="AC727" s="28">
        <v>0</v>
      </c>
      <c r="AD727" s="28">
        <v>0</v>
      </c>
      <c r="AE727" s="28">
        <v>0</v>
      </c>
      <c r="AF727" s="28">
        <v>0</v>
      </c>
      <c r="AG727" s="28">
        <v>0</v>
      </c>
      <c r="AH727" s="28">
        <v>0</v>
      </c>
      <c r="AI727" s="28">
        <v>0</v>
      </c>
      <c r="AJ727" s="28">
        <v>0</v>
      </c>
      <c r="AK727" s="28">
        <v>0</v>
      </c>
      <c r="AL727" s="28">
        <v>24.407451579999996</v>
      </c>
      <c r="AM727" s="28">
        <v>24.407451579999996</v>
      </c>
      <c r="AN727" s="28">
        <v>0</v>
      </c>
      <c r="AO727" s="28">
        <v>0</v>
      </c>
      <c r="AP727" s="28">
        <v>7.9203795000000001</v>
      </c>
      <c r="AQ727" s="28">
        <v>7.9203795000000001</v>
      </c>
      <c r="AR727" s="28">
        <v>0</v>
      </c>
      <c r="AS727" s="28">
        <v>0</v>
      </c>
      <c r="AT727" s="28">
        <v>32.327831079999996</v>
      </c>
      <c r="AU727" s="28">
        <v>15.805138509999992</v>
      </c>
      <c r="AV727" s="28">
        <v>41.254644050000003</v>
      </c>
      <c r="AW727" s="28">
        <v>57.059782559999995</v>
      </c>
      <c r="AX727" s="28">
        <v>3.9677613400000005</v>
      </c>
      <c r="AY727" s="28">
        <v>3.7208142899999999</v>
      </c>
      <c r="AZ727" s="27">
        <v>49.371206929999992</v>
      </c>
      <c r="BA727" s="15"/>
    </row>
    <row r="728" spans="2:53" x14ac:dyDescent="0.2">
      <c r="B728" s="18" t="s">
        <v>821</v>
      </c>
      <c r="C728" s="28">
        <v>6.2428359100000002</v>
      </c>
      <c r="D728" s="28">
        <v>2.1861654499999998</v>
      </c>
      <c r="E728" s="28">
        <v>1.1429655899999998</v>
      </c>
      <c r="F728" s="28">
        <v>0.80328508999999992</v>
      </c>
      <c r="G728" s="28">
        <v>0.23991477</v>
      </c>
      <c r="H728" s="28">
        <v>4.0566704600000003</v>
      </c>
      <c r="I728" s="28">
        <v>0.90868993999999992</v>
      </c>
      <c r="J728" s="28">
        <v>0.57240838999999999</v>
      </c>
      <c r="K728" s="28">
        <v>1.4536209899999999</v>
      </c>
      <c r="L728" s="28">
        <v>1.12195114</v>
      </c>
      <c r="M728" s="28">
        <v>113.2929</v>
      </c>
      <c r="N728" s="28">
        <v>113.2929</v>
      </c>
      <c r="O728" s="28">
        <v>0</v>
      </c>
      <c r="P728" s="28">
        <v>0</v>
      </c>
      <c r="Q728" s="28">
        <v>0</v>
      </c>
      <c r="R728" s="28">
        <v>119.53573591</v>
      </c>
      <c r="S728" s="28">
        <v>52.543254099999999</v>
      </c>
      <c r="T728" s="28">
        <v>0.80007127</v>
      </c>
      <c r="U728" s="28">
        <v>8.8075357499999996</v>
      </c>
      <c r="V728" s="28">
        <v>0</v>
      </c>
      <c r="W728" s="28">
        <v>0</v>
      </c>
      <c r="X728" s="28">
        <v>3.2082603299999999</v>
      </c>
      <c r="Y728" s="28">
        <v>7.4315526900000002</v>
      </c>
      <c r="Z728" s="28">
        <v>0.42270316999999996</v>
      </c>
      <c r="AA728" s="28">
        <v>73.213377309999998</v>
      </c>
      <c r="AB728" s="28">
        <v>46.322358600000001</v>
      </c>
      <c r="AC728" s="28">
        <v>0</v>
      </c>
      <c r="AD728" s="28">
        <v>0</v>
      </c>
      <c r="AE728" s="28">
        <v>0</v>
      </c>
      <c r="AF728" s="28">
        <v>0</v>
      </c>
      <c r="AG728" s="28">
        <v>0</v>
      </c>
      <c r="AH728" s="28">
        <v>0</v>
      </c>
      <c r="AI728" s="28">
        <v>0</v>
      </c>
      <c r="AJ728" s="28">
        <v>0</v>
      </c>
      <c r="AK728" s="28">
        <v>0</v>
      </c>
      <c r="AL728" s="28">
        <v>17.813731409999999</v>
      </c>
      <c r="AM728" s="28">
        <v>17.813731409999999</v>
      </c>
      <c r="AN728" s="28">
        <v>0</v>
      </c>
      <c r="AO728" s="28">
        <v>0</v>
      </c>
      <c r="AP728" s="28">
        <v>6.2934184999999996</v>
      </c>
      <c r="AQ728" s="28">
        <v>6.2934184999999996</v>
      </c>
      <c r="AR728" s="28">
        <v>0</v>
      </c>
      <c r="AS728" s="28">
        <v>0</v>
      </c>
      <c r="AT728" s="28">
        <v>24.107149909999997</v>
      </c>
      <c r="AU728" s="28">
        <v>22.215208690000004</v>
      </c>
      <c r="AV728" s="28">
        <v>32.170208909999999</v>
      </c>
      <c r="AW728" s="28">
        <v>54.385417600000004</v>
      </c>
      <c r="AX728" s="28">
        <v>0</v>
      </c>
      <c r="AY728" s="28">
        <v>4.63389279</v>
      </c>
      <c r="AZ728" s="27">
        <v>49.751524810000006</v>
      </c>
      <c r="BA728" s="15"/>
    </row>
    <row r="729" spans="2:53" x14ac:dyDescent="0.2">
      <c r="B729" s="18" t="s">
        <v>822</v>
      </c>
      <c r="C729" s="28">
        <v>99.463398220000016</v>
      </c>
      <c r="D729" s="28">
        <v>64.685624540000006</v>
      </c>
      <c r="E729" s="28">
        <v>16.938299710000003</v>
      </c>
      <c r="F729" s="28">
        <v>44.373918580000002</v>
      </c>
      <c r="G729" s="28">
        <v>3.3734062499999999</v>
      </c>
      <c r="H729" s="28">
        <v>34.777773680000003</v>
      </c>
      <c r="I729" s="28">
        <v>11.45409409</v>
      </c>
      <c r="J729" s="28">
        <v>10.16391623</v>
      </c>
      <c r="K729" s="28">
        <v>12.992449460000001</v>
      </c>
      <c r="L729" s="28">
        <v>0.16731389999999999</v>
      </c>
      <c r="M729" s="28">
        <v>181.93446027000002</v>
      </c>
      <c r="N729" s="28">
        <v>180.715608</v>
      </c>
      <c r="O729" s="28">
        <v>0</v>
      </c>
      <c r="P729" s="28">
        <v>0</v>
      </c>
      <c r="Q729" s="28">
        <v>1.21885227</v>
      </c>
      <c r="R729" s="28">
        <v>281.39785849000003</v>
      </c>
      <c r="S729" s="28">
        <v>138.98727495</v>
      </c>
      <c r="T729" s="28">
        <v>5.2830304800000008</v>
      </c>
      <c r="U729" s="28">
        <v>20.738614590000001</v>
      </c>
      <c r="V729" s="28">
        <v>0</v>
      </c>
      <c r="W729" s="28">
        <v>0</v>
      </c>
      <c r="X729" s="28">
        <v>4.9174033099999992</v>
      </c>
      <c r="Y729" s="28">
        <v>25.942490629999998</v>
      </c>
      <c r="Z729" s="28">
        <v>5.3789899299999995</v>
      </c>
      <c r="AA729" s="28">
        <v>201.24780389</v>
      </c>
      <c r="AB729" s="28">
        <v>80.150054600000033</v>
      </c>
      <c r="AC729" s="28">
        <v>0</v>
      </c>
      <c r="AD729" s="28">
        <v>0</v>
      </c>
      <c r="AE729" s="28">
        <v>0</v>
      </c>
      <c r="AF729" s="28">
        <v>0</v>
      </c>
      <c r="AG729" s="28">
        <v>0</v>
      </c>
      <c r="AH729" s="28">
        <v>0</v>
      </c>
      <c r="AI729" s="28">
        <v>0</v>
      </c>
      <c r="AJ729" s="28">
        <v>33.978420380000003</v>
      </c>
      <c r="AK729" s="28">
        <v>33.978420380000003</v>
      </c>
      <c r="AL729" s="28">
        <v>25.284249509999999</v>
      </c>
      <c r="AM729" s="28">
        <v>25.284249509999999</v>
      </c>
      <c r="AN729" s="28">
        <v>0</v>
      </c>
      <c r="AO729" s="28">
        <v>0</v>
      </c>
      <c r="AP729" s="28">
        <v>16.932682399999997</v>
      </c>
      <c r="AQ729" s="28">
        <v>16.932682399999997</v>
      </c>
      <c r="AR729" s="28">
        <v>0</v>
      </c>
      <c r="AS729" s="28">
        <v>65.012337000000002</v>
      </c>
      <c r="AT729" s="28">
        <v>107.22926891</v>
      </c>
      <c r="AU729" s="28">
        <v>6.8992060700000337</v>
      </c>
      <c r="AV729" s="28">
        <v>77.415184239999988</v>
      </c>
      <c r="AW729" s="28">
        <v>84.314390310000022</v>
      </c>
      <c r="AX729" s="28">
        <v>15.73029616</v>
      </c>
      <c r="AY729" s="28">
        <v>0</v>
      </c>
      <c r="AZ729" s="27">
        <v>68.584094150000027</v>
      </c>
      <c r="BA729" s="15"/>
    </row>
    <row r="730" spans="2:53" x14ac:dyDescent="0.2">
      <c r="B730" s="18" t="s">
        <v>823</v>
      </c>
      <c r="C730" s="28">
        <v>17.25268428</v>
      </c>
      <c r="D730" s="28">
        <v>6.3010095900000005</v>
      </c>
      <c r="E730" s="28">
        <v>2.2456945300000002</v>
      </c>
      <c r="F730" s="28">
        <v>2.6224820099999997</v>
      </c>
      <c r="G730" s="28">
        <v>1.4328330499999999</v>
      </c>
      <c r="H730" s="28">
        <v>10.951674690000001</v>
      </c>
      <c r="I730" s="28">
        <v>4.5188194400000006</v>
      </c>
      <c r="J730" s="28">
        <v>1.4407395000000001</v>
      </c>
      <c r="K730" s="28">
        <v>3.9887633500000002</v>
      </c>
      <c r="L730" s="28">
        <v>1.0033523999999998</v>
      </c>
      <c r="M730" s="28">
        <v>141.16261459999998</v>
      </c>
      <c r="N730" s="28">
        <v>141.09127899999999</v>
      </c>
      <c r="O730" s="28">
        <v>1.3355999999999999E-3</v>
      </c>
      <c r="P730" s="28">
        <v>0</v>
      </c>
      <c r="Q730" s="28">
        <v>7.0000000000000007E-2</v>
      </c>
      <c r="R730" s="28">
        <v>158.41529887999999</v>
      </c>
      <c r="S730" s="28">
        <v>46.398533810000004</v>
      </c>
      <c r="T730" s="28">
        <v>6.5948144500000003</v>
      </c>
      <c r="U730" s="28">
        <v>11.450592050000001</v>
      </c>
      <c r="V730" s="28">
        <v>0.82357824000000002</v>
      </c>
      <c r="W730" s="28">
        <v>3.63233257</v>
      </c>
      <c r="X730" s="28">
        <v>11.467727999999999</v>
      </c>
      <c r="Y730" s="28">
        <v>24.01844204</v>
      </c>
      <c r="Z730" s="28">
        <v>1.0553615700000001</v>
      </c>
      <c r="AA730" s="28">
        <v>105.44138273</v>
      </c>
      <c r="AB730" s="28">
        <v>52.973916149999994</v>
      </c>
      <c r="AC730" s="28">
        <v>0.13044</v>
      </c>
      <c r="AD730" s="28">
        <v>0</v>
      </c>
      <c r="AE730" s="28">
        <v>0</v>
      </c>
      <c r="AF730" s="28">
        <v>0.13044</v>
      </c>
      <c r="AG730" s="28">
        <v>7.6388999999999996</v>
      </c>
      <c r="AH730" s="28">
        <v>7.6388999999999996</v>
      </c>
      <c r="AI730" s="28">
        <v>0</v>
      </c>
      <c r="AJ730" s="28">
        <v>2.55387275</v>
      </c>
      <c r="AK730" s="28">
        <v>10.32321275</v>
      </c>
      <c r="AL730" s="28">
        <v>12.729579149999999</v>
      </c>
      <c r="AM730" s="28">
        <v>12.729579149999999</v>
      </c>
      <c r="AN730" s="28">
        <v>0</v>
      </c>
      <c r="AO730" s="28">
        <v>0</v>
      </c>
      <c r="AP730" s="28">
        <v>2.7249942599999999</v>
      </c>
      <c r="AQ730" s="28">
        <v>2.7249942599999999</v>
      </c>
      <c r="AR730" s="28">
        <v>0</v>
      </c>
      <c r="AS730" s="28">
        <v>3.0223643500000001</v>
      </c>
      <c r="AT730" s="28">
        <v>18.476937759999998</v>
      </c>
      <c r="AU730" s="28">
        <v>44.820191139999991</v>
      </c>
      <c r="AV730" s="28">
        <v>96.347657659999996</v>
      </c>
      <c r="AW730" s="28">
        <v>141.1678488</v>
      </c>
      <c r="AX730" s="28">
        <v>4.7092512099999997</v>
      </c>
      <c r="AY730" s="28">
        <v>11.041243939999999</v>
      </c>
      <c r="AZ730" s="27">
        <v>125.41735365000001</v>
      </c>
      <c r="BA730" s="15"/>
    </row>
    <row r="731" spans="2:53" x14ac:dyDescent="0.2">
      <c r="B731" s="18" t="s">
        <v>824</v>
      </c>
      <c r="C731" s="28">
        <v>38.000715</v>
      </c>
      <c r="D731" s="28">
        <v>19.623569529999997</v>
      </c>
      <c r="E731" s="28">
        <v>6.9655293499999997</v>
      </c>
      <c r="F731" s="28">
        <v>11.44632934</v>
      </c>
      <c r="G731" s="28">
        <v>1.2117108400000001</v>
      </c>
      <c r="H731" s="28">
        <v>18.377145470000002</v>
      </c>
      <c r="I731" s="28">
        <v>2.3480299599999999</v>
      </c>
      <c r="J731" s="28">
        <v>10.80366312</v>
      </c>
      <c r="K731" s="28">
        <v>4.2780026700000002</v>
      </c>
      <c r="L731" s="28">
        <v>0.94744971999999994</v>
      </c>
      <c r="M731" s="28">
        <v>250.21928399999999</v>
      </c>
      <c r="N731" s="28">
        <v>250.21928399999999</v>
      </c>
      <c r="O731" s="28">
        <v>0</v>
      </c>
      <c r="P731" s="28">
        <v>0</v>
      </c>
      <c r="Q731" s="28">
        <v>0</v>
      </c>
      <c r="R731" s="28">
        <v>288.21999899999997</v>
      </c>
      <c r="S731" s="28">
        <v>79.706023999999999</v>
      </c>
      <c r="T731" s="28">
        <v>8.4289112100000008</v>
      </c>
      <c r="U731" s="28">
        <v>29.682012699999998</v>
      </c>
      <c r="V731" s="28">
        <v>0.56073487</v>
      </c>
      <c r="W731" s="28">
        <v>0</v>
      </c>
      <c r="X731" s="28">
        <v>19.865820329999998</v>
      </c>
      <c r="Y731" s="28">
        <v>40.139577109999998</v>
      </c>
      <c r="Z731" s="28">
        <v>3.6507037900000001</v>
      </c>
      <c r="AA731" s="28">
        <v>182.03378401000001</v>
      </c>
      <c r="AB731" s="28">
        <v>106.18621498999997</v>
      </c>
      <c r="AC731" s="28">
        <v>0</v>
      </c>
      <c r="AD731" s="28">
        <v>0</v>
      </c>
      <c r="AE731" s="28">
        <v>0</v>
      </c>
      <c r="AF731" s="28">
        <v>0</v>
      </c>
      <c r="AG731" s="28">
        <v>4.9740681900000006</v>
      </c>
      <c r="AH731" s="28">
        <v>4.9740681900000006</v>
      </c>
      <c r="AI731" s="28">
        <v>0</v>
      </c>
      <c r="AJ731" s="28">
        <v>25.795281199999998</v>
      </c>
      <c r="AK731" s="28">
        <v>30.769349389999999</v>
      </c>
      <c r="AL731" s="28">
        <v>35.563273340000002</v>
      </c>
      <c r="AM731" s="28">
        <v>35.563273340000002</v>
      </c>
      <c r="AN731" s="28">
        <v>0</v>
      </c>
      <c r="AO731" s="28">
        <v>0</v>
      </c>
      <c r="AP731" s="28">
        <v>6.4085204200000003</v>
      </c>
      <c r="AQ731" s="28">
        <v>6.4085204200000003</v>
      </c>
      <c r="AR731" s="28">
        <v>0</v>
      </c>
      <c r="AS731" s="28">
        <v>0</v>
      </c>
      <c r="AT731" s="28">
        <v>41.971793760000004</v>
      </c>
      <c r="AU731" s="28">
        <v>94.983770619999973</v>
      </c>
      <c r="AV731" s="28">
        <v>156.56432183999999</v>
      </c>
      <c r="AW731" s="28">
        <v>251.54809245999996</v>
      </c>
      <c r="AX731" s="28">
        <v>29.889976730000001</v>
      </c>
      <c r="AY731" s="28">
        <v>32.29197585</v>
      </c>
      <c r="AZ731" s="27">
        <v>189.36613987999996</v>
      </c>
      <c r="BA731" s="15"/>
    </row>
    <row r="732" spans="2:53" x14ac:dyDescent="0.2">
      <c r="B732" s="18" t="s">
        <v>825</v>
      </c>
      <c r="C732" s="28">
        <v>17.957977909999997</v>
      </c>
      <c r="D732" s="28">
        <v>4.8106522700000003</v>
      </c>
      <c r="E732" s="28">
        <v>1.3496614199999999</v>
      </c>
      <c r="F732" s="28">
        <v>3.1378251800000001</v>
      </c>
      <c r="G732" s="28">
        <v>0.32316566999999996</v>
      </c>
      <c r="H732" s="28">
        <v>13.147325639999998</v>
      </c>
      <c r="I732" s="28">
        <v>3.7025781499999999</v>
      </c>
      <c r="J732" s="28">
        <v>6.5382817400000004</v>
      </c>
      <c r="K732" s="28">
        <v>1.6551217499999999</v>
      </c>
      <c r="L732" s="28">
        <v>1.251344</v>
      </c>
      <c r="M732" s="28">
        <v>123.23138400000001</v>
      </c>
      <c r="N732" s="28">
        <v>123.23138400000001</v>
      </c>
      <c r="O732" s="28">
        <v>0</v>
      </c>
      <c r="P732" s="28">
        <v>0</v>
      </c>
      <c r="Q732" s="28">
        <v>0</v>
      </c>
      <c r="R732" s="28">
        <v>141.18936191</v>
      </c>
      <c r="S732" s="28">
        <v>53.154775719999996</v>
      </c>
      <c r="T732" s="28">
        <v>0.58208424000000003</v>
      </c>
      <c r="U732" s="28">
        <v>7.4793431999999997</v>
      </c>
      <c r="V732" s="28">
        <v>0</v>
      </c>
      <c r="W732" s="28">
        <v>0</v>
      </c>
      <c r="X732" s="28">
        <v>25.017563280000001</v>
      </c>
      <c r="Y732" s="28">
        <v>24.721075030000002</v>
      </c>
      <c r="Z732" s="28">
        <v>3.6301694500000004</v>
      </c>
      <c r="AA732" s="28">
        <v>114.58501091999999</v>
      </c>
      <c r="AB732" s="28">
        <v>26.604350990000015</v>
      </c>
      <c r="AC732" s="28">
        <v>0</v>
      </c>
      <c r="AD732" s="28">
        <v>0</v>
      </c>
      <c r="AE732" s="28">
        <v>0</v>
      </c>
      <c r="AF732" s="28">
        <v>0</v>
      </c>
      <c r="AG732" s="28">
        <v>13.88622902</v>
      </c>
      <c r="AH732" s="28">
        <v>13.88622902</v>
      </c>
      <c r="AI732" s="28">
        <v>0</v>
      </c>
      <c r="AJ732" s="28">
        <v>0</v>
      </c>
      <c r="AK732" s="28">
        <v>13.88622902</v>
      </c>
      <c r="AL732" s="28">
        <v>8.4285656199999988</v>
      </c>
      <c r="AM732" s="28">
        <v>8.4285656199999988</v>
      </c>
      <c r="AN732" s="28">
        <v>0</v>
      </c>
      <c r="AO732" s="28">
        <v>0</v>
      </c>
      <c r="AP732" s="28">
        <v>7.2854950299999999</v>
      </c>
      <c r="AQ732" s="28">
        <v>7.2854950299999999</v>
      </c>
      <c r="AR732" s="28">
        <v>0</v>
      </c>
      <c r="AS732" s="28">
        <v>0</v>
      </c>
      <c r="AT732" s="28">
        <v>15.714060649999999</v>
      </c>
      <c r="AU732" s="28">
        <v>24.776519360000016</v>
      </c>
      <c r="AV732" s="28">
        <v>56.194833430000003</v>
      </c>
      <c r="AW732" s="28">
        <v>80.971352790000026</v>
      </c>
      <c r="AX732" s="28">
        <v>4.4486811900000003</v>
      </c>
      <c r="AY732" s="28">
        <v>12.61778595</v>
      </c>
      <c r="AZ732" s="27">
        <v>63.904885650000026</v>
      </c>
      <c r="BA732" s="15"/>
    </row>
    <row r="733" spans="2:53" x14ac:dyDescent="0.2">
      <c r="B733" s="18" t="s">
        <v>826</v>
      </c>
      <c r="C733" s="28">
        <v>10.72566902</v>
      </c>
      <c r="D733" s="28">
        <v>4.6959016399999998</v>
      </c>
      <c r="E733" s="28">
        <v>1.5402175899999999</v>
      </c>
      <c r="F733" s="28">
        <v>2.7358085699999997</v>
      </c>
      <c r="G733" s="28">
        <v>0.41987547999999997</v>
      </c>
      <c r="H733" s="28">
        <v>6.02976738</v>
      </c>
      <c r="I733" s="28">
        <v>1.7162381799999999</v>
      </c>
      <c r="J733" s="28">
        <v>2.786349</v>
      </c>
      <c r="K733" s="28">
        <v>0.93189073</v>
      </c>
      <c r="L733" s="28">
        <v>0.59528946999999999</v>
      </c>
      <c r="M733" s="28">
        <v>137.74495297000001</v>
      </c>
      <c r="N733" s="28">
        <v>137.68916400000001</v>
      </c>
      <c r="O733" s="28">
        <v>5.578897E-2</v>
      </c>
      <c r="P733" s="28">
        <v>0</v>
      </c>
      <c r="Q733" s="28">
        <v>0</v>
      </c>
      <c r="R733" s="28">
        <v>148.47062199000001</v>
      </c>
      <c r="S733" s="28">
        <v>66.290689780000008</v>
      </c>
      <c r="T733" s="28">
        <v>0.77077869999999993</v>
      </c>
      <c r="U733" s="28">
        <v>13.340503199999999</v>
      </c>
      <c r="V733" s="28">
        <v>0</v>
      </c>
      <c r="W733" s="28">
        <v>0</v>
      </c>
      <c r="X733" s="28">
        <v>5.1415784000000002</v>
      </c>
      <c r="Y733" s="28">
        <v>5.9351858799999997</v>
      </c>
      <c r="Z733" s="28">
        <v>2.7240920399999999</v>
      </c>
      <c r="AA733" s="28">
        <v>94.202828000000011</v>
      </c>
      <c r="AB733" s="28">
        <v>54.267793990000001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18.6930397</v>
      </c>
      <c r="AM733" s="28">
        <v>18.6930397</v>
      </c>
      <c r="AN733" s="28">
        <v>0</v>
      </c>
      <c r="AO733" s="28">
        <v>0</v>
      </c>
      <c r="AP733" s="28">
        <v>4.5169527699999996</v>
      </c>
      <c r="AQ733" s="28">
        <v>4.5169527699999996</v>
      </c>
      <c r="AR733" s="28">
        <v>0</v>
      </c>
      <c r="AS733" s="28">
        <v>0</v>
      </c>
      <c r="AT733" s="28">
        <v>23.20999247</v>
      </c>
      <c r="AU733" s="28">
        <v>31.057801520000002</v>
      </c>
      <c r="AV733" s="28">
        <v>39.267319269999994</v>
      </c>
      <c r="AW733" s="28">
        <v>70.32512079</v>
      </c>
      <c r="AX733" s="28">
        <v>0</v>
      </c>
      <c r="AY733" s="28">
        <v>2.1737637599999999</v>
      </c>
      <c r="AZ733" s="27">
        <v>68.15135703</v>
      </c>
      <c r="BA733" s="15"/>
    </row>
    <row r="734" spans="2:53" x14ac:dyDescent="0.2">
      <c r="B734" s="18" t="s">
        <v>827</v>
      </c>
      <c r="C734" s="28">
        <v>4.0048154599999997</v>
      </c>
      <c r="D734" s="28">
        <v>1.1774333699999999</v>
      </c>
      <c r="E734" s="28">
        <v>0.70846576000000006</v>
      </c>
      <c r="F734" s="28">
        <v>0.35882261999999998</v>
      </c>
      <c r="G734" s="28">
        <v>0.11014499000000001</v>
      </c>
      <c r="H734" s="28">
        <v>2.82738209</v>
      </c>
      <c r="I734" s="28">
        <v>0.43005926999999999</v>
      </c>
      <c r="J734" s="28">
        <v>0.22980494000000001</v>
      </c>
      <c r="K734" s="28">
        <v>2.0604218799999998</v>
      </c>
      <c r="L734" s="28">
        <v>0.107096</v>
      </c>
      <c r="M734" s="28">
        <v>69.7654821</v>
      </c>
      <c r="N734" s="28">
        <v>64.640463999999994</v>
      </c>
      <c r="O734" s="28">
        <v>0</v>
      </c>
      <c r="P734" s="28">
        <v>5.1250180999999992</v>
      </c>
      <c r="Q734" s="28">
        <v>0</v>
      </c>
      <c r="R734" s="28">
        <v>73.770297560000003</v>
      </c>
      <c r="S734" s="28">
        <v>27.363059579999998</v>
      </c>
      <c r="T734" s="28">
        <v>0.11340164999999999</v>
      </c>
      <c r="U734" s="28">
        <v>5.9846168300000002</v>
      </c>
      <c r="V734" s="28">
        <v>0</v>
      </c>
      <c r="W734" s="28">
        <v>1.18397789</v>
      </c>
      <c r="X734" s="28">
        <v>2.1683636699999997</v>
      </c>
      <c r="Y734" s="28">
        <v>5.8924714199999997</v>
      </c>
      <c r="Z734" s="28">
        <v>0</v>
      </c>
      <c r="AA734" s="28">
        <v>42.705891039999997</v>
      </c>
      <c r="AB734" s="28">
        <v>31.064406520000006</v>
      </c>
      <c r="AC734" s="28">
        <v>0</v>
      </c>
      <c r="AD734" s="28">
        <v>0</v>
      </c>
      <c r="AE734" s="28">
        <v>0</v>
      </c>
      <c r="AF734" s="28">
        <v>0</v>
      </c>
      <c r="AG734" s="28">
        <v>0</v>
      </c>
      <c r="AH734" s="28">
        <v>0</v>
      </c>
      <c r="AI734" s="28">
        <v>0</v>
      </c>
      <c r="AJ734" s="28">
        <v>0.22001792000000001</v>
      </c>
      <c r="AK734" s="28">
        <v>0.22001792000000001</v>
      </c>
      <c r="AL734" s="28">
        <v>3.5584832500000001</v>
      </c>
      <c r="AM734" s="28">
        <v>3.5584832500000001</v>
      </c>
      <c r="AN734" s="28">
        <v>0</v>
      </c>
      <c r="AO734" s="28">
        <v>0</v>
      </c>
      <c r="AP734" s="28">
        <v>0</v>
      </c>
      <c r="AQ734" s="28">
        <v>0</v>
      </c>
      <c r="AR734" s="28">
        <v>0</v>
      </c>
      <c r="AS734" s="28">
        <v>0</v>
      </c>
      <c r="AT734" s="28">
        <v>3.5584832500000001</v>
      </c>
      <c r="AU734" s="28">
        <v>27.725941190000007</v>
      </c>
      <c r="AV734" s="28">
        <v>0</v>
      </c>
      <c r="AW734" s="28">
        <v>27.725941190000007</v>
      </c>
      <c r="AX734" s="28">
        <v>0</v>
      </c>
      <c r="AY734" s="28">
        <v>0</v>
      </c>
      <c r="AZ734" s="27">
        <v>27.725941190000007</v>
      </c>
      <c r="BA734" s="15"/>
    </row>
    <row r="735" spans="2:53" x14ac:dyDescent="0.2">
      <c r="B735" s="18" t="s">
        <v>408</v>
      </c>
      <c r="C735" s="28">
        <v>1.2620344700000001</v>
      </c>
      <c r="D735" s="28">
        <v>0.74394738999999999</v>
      </c>
      <c r="E735" s="28">
        <v>0.17311766999999997</v>
      </c>
      <c r="F735" s="28">
        <v>0.53288415</v>
      </c>
      <c r="G735" s="28">
        <v>3.7945569999999998E-2</v>
      </c>
      <c r="H735" s="28">
        <v>0.51808708000000003</v>
      </c>
      <c r="I735" s="28">
        <v>0.26410208000000002</v>
      </c>
      <c r="J735" s="28">
        <v>0.149175</v>
      </c>
      <c r="K735" s="28">
        <v>0.10481</v>
      </c>
      <c r="L735" s="28">
        <v>0</v>
      </c>
      <c r="M735" s="28">
        <v>51.180919449999998</v>
      </c>
      <c r="N735" s="28">
        <v>51.127859000000001</v>
      </c>
      <c r="O735" s="28">
        <v>5.3060449999999995E-2</v>
      </c>
      <c r="P735" s="28">
        <v>0</v>
      </c>
      <c r="Q735" s="28">
        <v>0</v>
      </c>
      <c r="R735" s="28">
        <v>52.442953920000001</v>
      </c>
      <c r="S735" s="28">
        <v>21.238563389999999</v>
      </c>
      <c r="T735" s="28">
        <v>0</v>
      </c>
      <c r="U735" s="28">
        <v>2.6432336000000003</v>
      </c>
      <c r="V735" s="28">
        <v>0</v>
      </c>
      <c r="W735" s="28">
        <v>0</v>
      </c>
      <c r="X735" s="28">
        <v>1.2713330600000001</v>
      </c>
      <c r="Y735" s="28">
        <v>7.9631160000000003</v>
      </c>
      <c r="Z735" s="28">
        <v>0</v>
      </c>
      <c r="AA735" s="28">
        <v>33.116246050000001</v>
      </c>
      <c r="AB735" s="28">
        <v>19.32670787</v>
      </c>
      <c r="AC735" s="28">
        <v>0</v>
      </c>
      <c r="AD735" s="28">
        <v>0</v>
      </c>
      <c r="AE735" s="28">
        <v>0</v>
      </c>
      <c r="AF735" s="28">
        <v>0</v>
      </c>
      <c r="AG735" s="28">
        <v>0</v>
      </c>
      <c r="AH735" s="28">
        <v>0</v>
      </c>
      <c r="AI735" s="28">
        <v>0</v>
      </c>
      <c r="AJ735" s="28">
        <v>0</v>
      </c>
      <c r="AK735" s="28">
        <v>0</v>
      </c>
      <c r="AL735" s="28">
        <v>1.2070700000000001</v>
      </c>
      <c r="AM735" s="28">
        <v>1.2070700000000001</v>
      </c>
      <c r="AN735" s="28">
        <v>0</v>
      </c>
      <c r="AO735" s="28">
        <v>0</v>
      </c>
      <c r="AP735" s="28">
        <v>0</v>
      </c>
      <c r="AQ735" s="28">
        <v>0</v>
      </c>
      <c r="AR735" s="28">
        <v>0</v>
      </c>
      <c r="AS735" s="28">
        <v>0</v>
      </c>
      <c r="AT735" s="28">
        <v>1.2070700000000001</v>
      </c>
      <c r="AU735" s="28">
        <v>18.119637869999998</v>
      </c>
      <c r="AV735" s="28">
        <v>0</v>
      </c>
      <c r="AW735" s="28">
        <v>18.119637869999998</v>
      </c>
      <c r="AX735" s="28">
        <v>0</v>
      </c>
      <c r="AY735" s="28">
        <v>0</v>
      </c>
      <c r="AZ735" s="27">
        <v>18.119637869999998</v>
      </c>
      <c r="BA735" s="15"/>
    </row>
    <row r="736" spans="2:53" x14ac:dyDescent="0.2">
      <c r="B736" s="18" t="s">
        <v>828</v>
      </c>
      <c r="C736" s="28">
        <v>10.925430049999999</v>
      </c>
      <c r="D736" s="28">
        <v>4.9634607600000002</v>
      </c>
      <c r="E736" s="28">
        <v>1.6377154100000002</v>
      </c>
      <c r="F736" s="28">
        <v>2.74666239</v>
      </c>
      <c r="G736" s="28">
        <v>0.57908295999999992</v>
      </c>
      <c r="H736" s="28">
        <v>5.9619692899999999</v>
      </c>
      <c r="I736" s="28">
        <v>1.31356221</v>
      </c>
      <c r="J736" s="28">
        <v>0.58363200000000004</v>
      </c>
      <c r="K736" s="28">
        <v>3.8135253100000002</v>
      </c>
      <c r="L736" s="28">
        <v>0.25124976999999998</v>
      </c>
      <c r="M736" s="28">
        <v>112.17422724000001</v>
      </c>
      <c r="N736" s="28">
        <v>111.955567</v>
      </c>
      <c r="O736" s="28">
        <v>0.21766023999999998</v>
      </c>
      <c r="P736" s="28">
        <v>0</v>
      </c>
      <c r="Q736" s="28">
        <v>1E-3</v>
      </c>
      <c r="R736" s="28">
        <v>123.09965729000001</v>
      </c>
      <c r="S736" s="28">
        <v>64.47667276</v>
      </c>
      <c r="T736" s="28">
        <v>0.99287317000000008</v>
      </c>
      <c r="U736" s="28">
        <v>10.06646943</v>
      </c>
      <c r="V736" s="28">
        <v>0</v>
      </c>
      <c r="W736" s="28">
        <v>0</v>
      </c>
      <c r="X736" s="28">
        <v>8.7903521400000013</v>
      </c>
      <c r="Y736" s="28">
        <v>9.094137589999999</v>
      </c>
      <c r="Z736" s="28">
        <v>0</v>
      </c>
      <c r="AA736" s="28">
        <v>93.420505089999992</v>
      </c>
      <c r="AB736" s="28">
        <v>29.679152200000019</v>
      </c>
      <c r="AC736" s="28">
        <v>1.6117950000000002E-2</v>
      </c>
      <c r="AD736" s="28">
        <v>0</v>
      </c>
      <c r="AE736" s="28">
        <v>0</v>
      </c>
      <c r="AF736" s="28">
        <v>1.6117950000000002E-2</v>
      </c>
      <c r="AG736" s="28">
        <v>0</v>
      </c>
      <c r="AH736" s="28">
        <v>0</v>
      </c>
      <c r="AI736" s="28">
        <v>0</v>
      </c>
      <c r="AJ736" s="28">
        <v>0.30735851000000003</v>
      </c>
      <c r="AK736" s="28">
        <v>0.32347646000000002</v>
      </c>
      <c r="AL736" s="28">
        <v>1.8733943</v>
      </c>
      <c r="AM736" s="28">
        <v>1.8733943</v>
      </c>
      <c r="AN736" s="28">
        <v>0</v>
      </c>
      <c r="AO736" s="28">
        <v>0</v>
      </c>
      <c r="AP736" s="28">
        <v>0</v>
      </c>
      <c r="AQ736" s="28">
        <v>0</v>
      </c>
      <c r="AR736" s="28">
        <v>0</v>
      </c>
      <c r="AS736" s="28">
        <v>0</v>
      </c>
      <c r="AT736" s="28">
        <v>1.8733943</v>
      </c>
      <c r="AU736" s="28">
        <v>28.129234360000016</v>
      </c>
      <c r="AV736" s="28">
        <v>80.217837590000002</v>
      </c>
      <c r="AW736" s="28">
        <v>108.34707195000001</v>
      </c>
      <c r="AX736" s="28">
        <v>1.0257502199999999</v>
      </c>
      <c r="AY736" s="28">
        <v>1.2928413999999999</v>
      </c>
      <c r="AZ736" s="27">
        <v>106.02848033000001</v>
      </c>
      <c r="BA736" s="15"/>
    </row>
    <row r="737" spans="2:53" x14ac:dyDescent="0.2">
      <c r="B737" s="18" t="s">
        <v>671</v>
      </c>
      <c r="C737" s="28">
        <v>21.847576950000004</v>
      </c>
      <c r="D737" s="28">
        <v>2.8910604799999997</v>
      </c>
      <c r="E737" s="28">
        <v>1.11975253</v>
      </c>
      <c r="F737" s="28">
        <v>1.30471129</v>
      </c>
      <c r="G737" s="28">
        <v>0.46659666</v>
      </c>
      <c r="H737" s="28">
        <v>18.956516470000004</v>
      </c>
      <c r="I737" s="28">
        <v>0.87901098</v>
      </c>
      <c r="J737" s="28">
        <v>0.55912574000000004</v>
      </c>
      <c r="K737" s="28">
        <v>1.0768025000000001</v>
      </c>
      <c r="L737" s="28">
        <v>16.441577250000002</v>
      </c>
      <c r="M737" s="28">
        <v>69.026855669999989</v>
      </c>
      <c r="N737" s="28">
        <v>68.995864999999995</v>
      </c>
      <c r="O737" s="28">
        <v>3.0990669999999998E-2</v>
      </c>
      <c r="P737" s="28">
        <v>0</v>
      </c>
      <c r="Q737" s="28">
        <v>0</v>
      </c>
      <c r="R737" s="28">
        <v>90.874432619999993</v>
      </c>
      <c r="S737" s="28">
        <v>48.059339819999998</v>
      </c>
      <c r="T737" s="28">
        <v>0.78772951000000002</v>
      </c>
      <c r="U737" s="28">
        <v>4.37731885</v>
      </c>
      <c r="V737" s="28">
        <v>0</v>
      </c>
      <c r="W737" s="28">
        <v>7.0959449800000005</v>
      </c>
      <c r="X737" s="28">
        <v>1.39635026</v>
      </c>
      <c r="Y737" s="28">
        <v>23.07627729</v>
      </c>
      <c r="Z737" s="28">
        <v>0.59397981000000011</v>
      </c>
      <c r="AA737" s="28">
        <v>85.386940519999982</v>
      </c>
      <c r="AB737" s="28">
        <v>5.4874921000000114</v>
      </c>
      <c r="AC737" s="28">
        <v>0</v>
      </c>
      <c r="AD737" s="28">
        <v>0</v>
      </c>
      <c r="AE737" s="28">
        <v>0</v>
      </c>
      <c r="AF737" s="28">
        <v>0</v>
      </c>
      <c r="AG737" s="28">
        <v>0</v>
      </c>
      <c r="AH737" s="28">
        <v>0</v>
      </c>
      <c r="AI737" s="28">
        <v>0</v>
      </c>
      <c r="AJ737" s="28">
        <v>0</v>
      </c>
      <c r="AK737" s="28">
        <v>0</v>
      </c>
      <c r="AL737" s="28">
        <v>4.3100193900000008</v>
      </c>
      <c r="AM737" s="28">
        <v>4.3100193900000008</v>
      </c>
      <c r="AN737" s="28">
        <v>0</v>
      </c>
      <c r="AO737" s="28">
        <v>0</v>
      </c>
      <c r="AP737" s="28">
        <v>1.9175670200000001</v>
      </c>
      <c r="AQ737" s="28">
        <v>1.9175670200000001</v>
      </c>
      <c r="AR737" s="28">
        <v>0</v>
      </c>
      <c r="AS737" s="28">
        <v>0</v>
      </c>
      <c r="AT737" s="28">
        <v>6.2275864100000007</v>
      </c>
      <c r="AU737" s="28">
        <v>-0.74009430999998926</v>
      </c>
      <c r="AV737" s="28">
        <v>1.74855681</v>
      </c>
      <c r="AW737" s="28">
        <v>1.0084625000000107</v>
      </c>
      <c r="AX737" s="28">
        <v>0</v>
      </c>
      <c r="AY737" s="28">
        <v>0</v>
      </c>
      <c r="AZ737" s="27">
        <v>1.0084625000000107</v>
      </c>
      <c r="BA737" s="15"/>
    </row>
    <row r="738" spans="2:53" x14ac:dyDescent="0.2">
      <c r="B738" s="18" t="s">
        <v>829</v>
      </c>
      <c r="C738" s="28">
        <v>6.2403179699999995</v>
      </c>
      <c r="D738" s="28">
        <v>2.7638829299999998</v>
      </c>
      <c r="E738" s="28">
        <v>1.5230004699999999</v>
      </c>
      <c r="F738" s="28">
        <v>0.86169934999999998</v>
      </c>
      <c r="G738" s="28">
        <v>0.37918310999999999</v>
      </c>
      <c r="H738" s="28">
        <v>3.4764350400000001</v>
      </c>
      <c r="I738" s="28">
        <v>1.2928963500000001</v>
      </c>
      <c r="J738" s="28">
        <v>0.53250500000000001</v>
      </c>
      <c r="K738" s="28">
        <v>1.51600712</v>
      </c>
      <c r="L738" s="28">
        <v>0.13502657000000001</v>
      </c>
      <c r="M738" s="28">
        <v>108.98141</v>
      </c>
      <c r="N738" s="28">
        <v>108.98141</v>
      </c>
      <c r="O738" s="28">
        <v>0</v>
      </c>
      <c r="P738" s="28">
        <v>0</v>
      </c>
      <c r="Q738" s="28">
        <v>0</v>
      </c>
      <c r="R738" s="28">
        <v>115.22172796999999</v>
      </c>
      <c r="S738" s="28">
        <v>58.607464369999995</v>
      </c>
      <c r="T738" s="28">
        <v>0.81858396</v>
      </c>
      <c r="U738" s="28">
        <v>6.6507283099999999</v>
      </c>
      <c r="V738" s="28">
        <v>0</v>
      </c>
      <c r="W738" s="28">
        <v>0</v>
      </c>
      <c r="X738" s="28">
        <v>6.4096108899999997</v>
      </c>
      <c r="Y738" s="28">
        <v>5.9481093200000004</v>
      </c>
      <c r="Z738" s="28">
        <v>0</v>
      </c>
      <c r="AA738" s="28">
        <v>78.434496849999988</v>
      </c>
      <c r="AB738" s="28">
        <v>36.787231120000001</v>
      </c>
      <c r="AC738" s="28">
        <v>0</v>
      </c>
      <c r="AD738" s="28">
        <v>0</v>
      </c>
      <c r="AE738" s="28">
        <v>0</v>
      </c>
      <c r="AF738" s="28">
        <v>0</v>
      </c>
      <c r="AG738" s="28">
        <v>0</v>
      </c>
      <c r="AH738" s="28">
        <v>0</v>
      </c>
      <c r="AI738" s="28">
        <v>0</v>
      </c>
      <c r="AJ738" s="28">
        <v>0</v>
      </c>
      <c r="AK738" s="28">
        <v>0</v>
      </c>
      <c r="AL738" s="28">
        <v>26.733671559999998</v>
      </c>
      <c r="AM738" s="28">
        <v>26.733671559999998</v>
      </c>
      <c r="AN738" s="28">
        <v>0</v>
      </c>
      <c r="AO738" s="28">
        <v>0</v>
      </c>
      <c r="AP738" s="28">
        <v>0</v>
      </c>
      <c r="AQ738" s="28">
        <v>0</v>
      </c>
      <c r="AR738" s="28">
        <v>0</v>
      </c>
      <c r="AS738" s="28">
        <v>0</v>
      </c>
      <c r="AT738" s="28">
        <v>26.733671559999998</v>
      </c>
      <c r="AU738" s="28">
        <v>10.053559560000004</v>
      </c>
      <c r="AV738" s="28">
        <v>56.978598230000003</v>
      </c>
      <c r="AW738" s="28">
        <v>67.032157790000014</v>
      </c>
      <c r="AX738" s="28">
        <v>7.0801973700000005</v>
      </c>
      <c r="AY738" s="28">
        <v>0</v>
      </c>
      <c r="AZ738" s="27">
        <v>59.951960420000013</v>
      </c>
      <c r="BA738" s="15"/>
    </row>
    <row r="739" spans="2:53" x14ac:dyDescent="0.2">
      <c r="B739" s="19" t="s">
        <v>1568</v>
      </c>
      <c r="C739" s="25">
        <v>240.22034896</v>
      </c>
      <c r="D739" s="25">
        <v>117.68466651000001</v>
      </c>
      <c r="E739" s="25">
        <v>37.049278550000004</v>
      </c>
      <c r="F739" s="25">
        <v>71.713204619999985</v>
      </c>
      <c r="G739" s="25">
        <v>8.9221833400000001</v>
      </c>
      <c r="H739" s="25">
        <v>122.53568245000001</v>
      </c>
      <c r="I739" s="25">
        <v>29.780475450000004</v>
      </c>
      <c r="J739" s="25">
        <v>35.240319769999999</v>
      </c>
      <c r="K739" s="25">
        <v>35.265042389999998</v>
      </c>
      <c r="L739" s="25">
        <v>22.249844840000002</v>
      </c>
      <c r="M739" s="25">
        <v>1480.3746543000002</v>
      </c>
      <c r="N739" s="25">
        <v>1473.6009480000002</v>
      </c>
      <c r="O739" s="25">
        <v>0.35883592999999997</v>
      </c>
      <c r="P739" s="25">
        <v>5.1250180999999992</v>
      </c>
      <c r="Q739" s="25">
        <v>1.2898522699999999</v>
      </c>
      <c r="R739" s="25">
        <v>1720.5950032600001</v>
      </c>
      <c r="S739" s="25">
        <v>713.44406624999999</v>
      </c>
      <c r="T739" s="25">
        <v>25.845031140000003</v>
      </c>
      <c r="U739" s="25">
        <v>129.91341965999999</v>
      </c>
      <c r="V739" s="25">
        <v>1.3843131099999999</v>
      </c>
      <c r="W739" s="25">
        <v>11.912255440000001</v>
      </c>
      <c r="X739" s="25">
        <v>93.585241520000011</v>
      </c>
      <c r="Y739" s="25">
        <v>187.83955066000004</v>
      </c>
      <c r="Z739" s="25">
        <v>19.688476759999997</v>
      </c>
      <c r="AA739" s="25">
        <v>1183.6123545399998</v>
      </c>
      <c r="AB739" s="25">
        <v>536.98264872000004</v>
      </c>
      <c r="AC739" s="25">
        <v>0.14655794999999999</v>
      </c>
      <c r="AD739" s="25">
        <v>0</v>
      </c>
      <c r="AE739" s="25">
        <v>0</v>
      </c>
      <c r="AF739" s="25">
        <v>0.14655794999999999</v>
      </c>
      <c r="AG739" s="25">
        <v>26.499197209999998</v>
      </c>
      <c r="AH739" s="25">
        <v>26.499197209999998</v>
      </c>
      <c r="AI739" s="25">
        <v>0</v>
      </c>
      <c r="AJ739" s="25">
        <v>62.854950759999994</v>
      </c>
      <c r="AK739" s="25">
        <v>89.500705920000001</v>
      </c>
      <c r="AL739" s="25">
        <v>180.60252880999997</v>
      </c>
      <c r="AM739" s="25">
        <v>180.60252880999997</v>
      </c>
      <c r="AN739" s="25">
        <v>0</v>
      </c>
      <c r="AO739" s="25">
        <v>0</v>
      </c>
      <c r="AP739" s="25">
        <v>54.000009900000002</v>
      </c>
      <c r="AQ739" s="25">
        <v>54.000009900000002</v>
      </c>
      <c r="AR739" s="25">
        <v>0</v>
      </c>
      <c r="AS739" s="25">
        <v>68.034701350000006</v>
      </c>
      <c r="AT739" s="25">
        <v>302.63724005999995</v>
      </c>
      <c r="AU739" s="25">
        <v>323.84611458000001</v>
      </c>
      <c r="AV739" s="25">
        <v>638.15916202999995</v>
      </c>
      <c r="AW739" s="25">
        <v>962.00527661000024</v>
      </c>
      <c r="AX739" s="25">
        <v>66.851914219999998</v>
      </c>
      <c r="AY739" s="25">
        <v>67.772317979999997</v>
      </c>
      <c r="AZ739" s="25">
        <v>827.38104440999996</v>
      </c>
      <c r="BA739" s="15"/>
    </row>
    <row r="740" spans="2:53" x14ac:dyDescent="0.2">
      <c r="B740" s="57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15"/>
    </row>
    <row r="741" spans="2:53" x14ac:dyDescent="0.2">
      <c r="B741" s="59" t="s">
        <v>100</v>
      </c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15"/>
    </row>
    <row r="742" spans="2:53" x14ac:dyDescent="0.2">
      <c r="B742" s="18" t="s">
        <v>830</v>
      </c>
      <c r="C742" s="28">
        <v>16.26826131</v>
      </c>
      <c r="D742" s="28">
        <v>5.577200229999999</v>
      </c>
      <c r="E742" s="28">
        <v>1.6703127999999998</v>
      </c>
      <c r="F742" s="28">
        <v>3.4507255299999997</v>
      </c>
      <c r="G742" s="28">
        <v>0.45616190000000001</v>
      </c>
      <c r="H742" s="28">
        <v>10.691061079999999</v>
      </c>
      <c r="I742" s="28">
        <v>1.0981521000000001</v>
      </c>
      <c r="J742" s="28">
        <v>1.7292513</v>
      </c>
      <c r="K742" s="28">
        <v>5.84830133</v>
      </c>
      <c r="L742" s="28">
        <v>2.0153563499999998</v>
      </c>
      <c r="M742" s="28">
        <v>112.82265928999999</v>
      </c>
      <c r="N742" s="28">
        <v>112.74821799999999</v>
      </c>
      <c r="O742" s="28">
        <v>2.2919999999999999E-2</v>
      </c>
      <c r="P742" s="28">
        <v>0</v>
      </c>
      <c r="Q742" s="28">
        <v>5.1521290000000004E-2</v>
      </c>
      <c r="R742" s="28">
        <v>129.0909206</v>
      </c>
      <c r="S742" s="28">
        <v>59.032004450000002</v>
      </c>
      <c r="T742" s="28">
        <v>1.1514879199999999</v>
      </c>
      <c r="U742" s="28">
        <v>6.3439119000000002</v>
      </c>
      <c r="V742" s="28">
        <v>0</v>
      </c>
      <c r="W742" s="28">
        <v>0</v>
      </c>
      <c r="X742" s="28">
        <v>1.89511856</v>
      </c>
      <c r="Y742" s="28">
        <v>11.67923165</v>
      </c>
      <c r="Z742" s="28">
        <v>0</v>
      </c>
      <c r="AA742" s="28">
        <v>80.101754480000011</v>
      </c>
      <c r="AB742" s="28">
        <v>48.989166119999993</v>
      </c>
      <c r="AC742" s="28">
        <v>0</v>
      </c>
      <c r="AD742" s="28">
        <v>0</v>
      </c>
      <c r="AE742" s="28">
        <v>0</v>
      </c>
      <c r="AF742" s="28">
        <v>0</v>
      </c>
      <c r="AG742" s="28">
        <v>0</v>
      </c>
      <c r="AH742" s="28">
        <v>0</v>
      </c>
      <c r="AI742" s="28">
        <v>0</v>
      </c>
      <c r="AJ742" s="28">
        <v>0</v>
      </c>
      <c r="AK742" s="28">
        <v>0</v>
      </c>
      <c r="AL742" s="28">
        <v>5.4768517900000004</v>
      </c>
      <c r="AM742" s="28">
        <v>5.4768517900000004</v>
      </c>
      <c r="AN742" s="28">
        <v>0</v>
      </c>
      <c r="AO742" s="28">
        <v>0</v>
      </c>
      <c r="AP742" s="28">
        <v>0</v>
      </c>
      <c r="AQ742" s="28">
        <v>0</v>
      </c>
      <c r="AR742" s="28">
        <v>0</v>
      </c>
      <c r="AS742" s="28">
        <v>0</v>
      </c>
      <c r="AT742" s="28">
        <v>5.4768517900000004</v>
      </c>
      <c r="AU742" s="28">
        <v>43.512314329999995</v>
      </c>
      <c r="AV742" s="28">
        <v>136.59378676</v>
      </c>
      <c r="AW742" s="28">
        <v>180.10610108999998</v>
      </c>
      <c r="AX742" s="28">
        <v>10.560953030000002</v>
      </c>
      <c r="AY742" s="28">
        <v>19.233520640000002</v>
      </c>
      <c r="AZ742" s="27">
        <v>150.31162741999998</v>
      </c>
      <c r="BA742" s="15"/>
    </row>
    <row r="743" spans="2:53" x14ac:dyDescent="0.2">
      <c r="B743" s="18" t="s">
        <v>831</v>
      </c>
      <c r="C743" s="28">
        <v>4.8443085400000001</v>
      </c>
      <c r="D743" s="28">
        <v>1.0638983799999999</v>
      </c>
      <c r="E743" s="28">
        <v>0.40188125000000002</v>
      </c>
      <c r="F743" s="28">
        <v>0.33927743999999999</v>
      </c>
      <c r="G743" s="28">
        <v>0.32273969000000002</v>
      </c>
      <c r="H743" s="28">
        <v>3.7804101599999997</v>
      </c>
      <c r="I743" s="28">
        <v>1.163524</v>
      </c>
      <c r="J743" s="28">
        <v>2.61688616</v>
      </c>
      <c r="K743" s="28">
        <v>0</v>
      </c>
      <c r="L743" s="28">
        <v>0</v>
      </c>
      <c r="M743" s="28">
        <v>84.055606999999995</v>
      </c>
      <c r="N743" s="28">
        <v>84.055606999999995</v>
      </c>
      <c r="O743" s="28">
        <v>0</v>
      </c>
      <c r="P743" s="28">
        <v>0</v>
      </c>
      <c r="Q743" s="28">
        <v>0</v>
      </c>
      <c r="R743" s="28">
        <v>88.899915539999995</v>
      </c>
      <c r="S743" s="28">
        <v>44.487251110000003</v>
      </c>
      <c r="T743" s="28">
        <v>0.93624901000000005</v>
      </c>
      <c r="U743" s="28">
        <v>6.7097269299999995</v>
      </c>
      <c r="V743" s="28">
        <v>0</v>
      </c>
      <c r="W743" s="28">
        <v>1.5999999299999998</v>
      </c>
      <c r="X743" s="28">
        <v>11.678312099999999</v>
      </c>
      <c r="Y743" s="28">
        <v>6.1698734900000005</v>
      </c>
      <c r="Z743" s="28">
        <v>0</v>
      </c>
      <c r="AA743" s="28">
        <v>71.581412570000012</v>
      </c>
      <c r="AB743" s="28">
        <v>17.318502969999983</v>
      </c>
      <c r="AC743" s="28">
        <v>0</v>
      </c>
      <c r="AD743" s="28">
        <v>0</v>
      </c>
      <c r="AE743" s="28">
        <v>0</v>
      </c>
      <c r="AF743" s="28">
        <v>0</v>
      </c>
      <c r="AG743" s="28">
        <v>0</v>
      </c>
      <c r="AH743" s="28">
        <v>0</v>
      </c>
      <c r="AI743" s="28">
        <v>0</v>
      </c>
      <c r="AJ743" s="28">
        <v>0</v>
      </c>
      <c r="AK743" s="28">
        <v>0</v>
      </c>
      <c r="AL743" s="28">
        <v>13.43657093</v>
      </c>
      <c r="AM743" s="28">
        <v>13.43657093</v>
      </c>
      <c r="AN743" s="28">
        <v>0</v>
      </c>
      <c r="AO743" s="28">
        <v>0</v>
      </c>
      <c r="AP743" s="28">
        <v>0</v>
      </c>
      <c r="AQ743" s="28">
        <v>0</v>
      </c>
      <c r="AR743" s="28">
        <v>0</v>
      </c>
      <c r="AS743" s="28">
        <v>0.403368</v>
      </c>
      <c r="AT743" s="28">
        <v>13.839938930000001</v>
      </c>
      <c r="AU743" s="28">
        <v>3.4785640399999824</v>
      </c>
      <c r="AV743" s="28">
        <v>47.955634580000002</v>
      </c>
      <c r="AW743" s="28">
        <v>51.434198619999982</v>
      </c>
      <c r="AX743" s="28">
        <v>14.41087424</v>
      </c>
      <c r="AY743" s="28">
        <v>0</v>
      </c>
      <c r="AZ743" s="27">
        <v>37.023324379999984</v>
      </c>
      <c r="BA743" s="15"/>
    </row>
    <row r="744" spans="2:53" x14ac:dyDescent="0.2">
      <c r="B744" s="18" t="s">
        <v>832</v>
      </c>
      <c r="C744" s="28">
        <v>5.0699056900000006</v>
      </c>
      <c r="D744" s="28">
        <v>1.2328298200000001</v>
      </c>
      <c r="E744" s="28">
        <v>0.46048554000000003</v>
      </c>
      <c r="F744" s="28">
        <v>0.41845715</v>
      </c>
      <c r="G744" s="28">
        <v>0.35388712999999999</v>
      </c>
      <c r="H744" s="28">
        <v>3.8370758700000001</v>
      </c>
      <c r="I744" s="28">
        <v>1.0259961</v>
      </c>
      <c r="J744" s="28">
        <v>0.480022</v>
      </c>
      <c r="K744" s="28">
        <v>2.1253700000000002</v>
      </c>
      <c r="L744" s="28">
        <v>0.20568776999999999</v>
      </c>
      <c r="M744" s="28">
        <v>116.45318793999999</v>
      </c>
      <c r="N744" s="28">
        <v>115.743506</v>
      </c>
      <c r="O744" s="28">
        <v>8.8781949999999998E-2</v>
      </c>
      <c r="P744" s="28">
        <v>0.52089998999999998</v>
      </c>
      <c r="Q744" s="28">
        <v>0.1</v>
      </c>
      <c r="R744" s="28">
        <v>121.52309362999999</v>
      </c>
      <c r="S744" s="28">
        <v>61.966737850000001</v>
      </c>
      <c r="T744" s="28">
        <v>0.20380632999999998</v>
      </c>
      <c r="U744" s="28">
        <v>7.4696874900000001</v>
      </c>
      <c r="V744" s="28">
        <v>0</v>
      </c>
      <c r="W744" s="28">
        <v>2.3241166099999999</v>
      </c>
      <c r="X744" s="28">
        <v>12.142676640000001</v>
      </c>
      <c r="Y744" s="28">
        <v>8.0663590900000006</v>
      </c>
      <c r="Z744" s="28">
        <v>0.23131495999999999</v>
      </c>
      <c r="AA744" s="28">
        <v>92.404698970000027</v>
      </c>
      <c r="AB744" s="28">
        <v>29.118394659999964</v>
      </c>
      <c r="AC744" s="28">
        <v>0</v>
      </c>
      <c r="AD744" s="28">
        <v>0</v>
      </c>
      <c r="AE744" s="28">
        <v>0</v>
      </c>
      <c r="AF744" s="28">
        <v>0</v>
      </c>
      <c r="AG744" s="28">
        <v>0</v>
      </c>
      <c r="AH744" s="28">
        <v>0</v>
      </c>
      <c r="AI744" s="28">
        <v>0</v>
      </c>
      <c r="AJ744" s="28">
        <v>0.11798575</v>
      </c>
      <c r="AK744" s="28">
        <v>0.11798575</v>
      </c>
      <c r="AL744" s="28">
        <v>3.5131640099999997</v>
      </c>
      <c r="AM744" s="28">
        <v>3.5131640099999997</v>
      </c>
      <c r="AN744" s="28">
        <v>0</v>
      </c>
      <c r="AO744" s="28">
        <v>0</v>
      </c>
      <c r="AP744" s="28">
        <v>2.9368117999999996</v>
      </c>
      <c r="AQ744" s="28">
        <v>2.9368117999999996</v>
      </c>
      <c r="AR744" s="28">
        <v>0</v>
      </c>
      <c r="AS744" s="28">
        <v>3.088223E-2</v>
      </c>
      <c r="AT744" s="28">
        <v>6.4808580399999993</v>
      </c>
      <c r="AU744" s="28">
        <v>22.755522369999966</v>
      </c>
      <c r="AV744" s="28">
        <v>14.441453209999999</v>
      </c>
      <c r="AW744" s="28">
        <v>37.196975579999965</v>
      </c>
      <c r="AX744" s="28">
        <v>1.85613158</v>
      </c>
      <c r="AY744" s="28">
        <v>4.0476918700000004</v>
      </c>
      <c r="AZ744" s="27">
        <v>31.29315212999996</v>
      </c>
      <c r="BA744" s="15"/>
    </row>
    <row r="745" spans="2:53" x14ac:dyDescent="0.2">
      <c r="B745" s="18" t="s">
        <v>833</v>
      </c>
      <c r="C745" s="28">
        <v>1.7616277899999999</v>
      </c>
      <c r="D745" s="28">
        <v>1.01554035</v>
      </c>
      <c r="E745" s="28">
        <v>0.55597662999999997</v>
      </c>
      <c r="F745" s="28">
        <v>0.32885610999999998</v>
      </c>
      <c r="G745" s="28">
        <v>0.13070761</v>
      </c>
      <c r="H745" s="28">
        <v>0.74608743999999994</v>
      </c>
      <c r="I745" s="28">
        <v>0.24631865</v>
      </c>
      <c r="J745" s="28">
        <v>0.148227</v>
      </c>
      <c r="K745" s="28">
        <v>0.35032000000000002</v>
      </c>
      <c r="L745" s="28">
        <v>1.2217899999999999E-3</v>
      </c>
      <c r="M745" s="28">
        <v>55.502104450000004</v>
      </c>
      <c r="N745" s="28">
        <v>55.455919000000002</v>
      </c>
      <c r="O745" s="28">
        <v>1.4072379999999999E-2</v>
      </c>
      <c r="P745" s="28">
        <v>0</v>
      </c>
      <c r="Q745" s="28">
        <v>3.2113070000000001E-2</v>
      </c>
      <c r="R745" s="28">
        <v>57.263732240000003</v>
      </c>
      <c r="S745" s="28">
        <v>23.961435469999998</v>
      </c>
      <c r="T745" s="28">
        <v>0.26356000000000002</v>
      </c>
      <c r="U745" s="28">
        <v>4.4641503600000005</v>
      </c>
      <c r="V745" s="28">
        <v>0</v>
      </c>
      <c r="W745" s="28">
        <v>0</v>
      </c>
      <c r="X745" s="28">
        <v>1.32548782</v>
      </c>
      <c r="Y745" s="28">
        <v>2.5645107</v>
      </c>
      <c r="Z745" s="28">
        <v>0</v>
      </c>
      <c r="AA745" s="28">
        <v>32.57914435</v>
      </c>
      <c r="AB745" s="28">
        <v>24.684587890000003</v>
      </c>
      <c r="AC745" s="28">
        <v>0</v>
      </c>
      <c r="AD745" s="28">
        <v>0</v>
      </c>
      <c r="AE745" s="28">
        <v>0</v>
      </c>
      <c r="AF745" s="28">
        <v>0</v>
      </c>
      <c r="AG745" s="28">
        <v>0</v>
      </c>
      <c r="AH745" s="28">
        <v>0</v>
      </c>
      <c r="AI745" s="28">
        <v>0</v>
      </c>
      <c r="AJ745" s="28">
        <v>5.3381075099999995</v>
      </c>
      <c r="AK745" s="28">
        <v>5.3381075099999995</v>
      </c>
      <c r="AL745" s="28">
        <v>2.2302836099999999</v>
      </c>
      <c r="AM745" s="28">
        <v>2.2302836099999999</v>
      </c>
      <c r="AN745" s="28">
        <v>0</v>
      </c>
      <c r="AO745" s="28">
        <v>0</v>
      </c>
      <c r="AP745" s="28">
        <v>0</v>
      </c>
      <c r="AQ745" s="28">
        <v>0</v>
      </c>
      <c r="AR745" s="28">
        <v>0</v>
      </c>
      <c r="AS745" s="28">
        <v>0.153283</v>
      </c>
      <c r="AT745" s="28">
        <v>2.3835666099999999</v>
      </c>
      <c r="AU745" s="28">
        <v>27.639128790000004</v>
      </c>
      <c r="AV745" s="28">
        <v>46.135536110000004</v>
      </c>
      <c r="AW745" s="28">
        <v>73.774664900000005</v>
      </c>
      <c r="AX745" s="28">
        <v>2.5032941000000002</v>
      </c>
      <c r="AY745" s="28">
        <v>1.8573858000000001</v>
      </c>
      <c r="AZ745" s="27">
        <v>69.413984999999997</v>
      </c>
      <c r="BA745" s="15"/>
    </row>
    <row r="746" spans="2:53" x14ac:dyDescent="0.2">
      <c r="B746" s="18" t="s">
        <v>834</v>
      </c>
      <c r="C746" s="28">
        <v>11.54093329</v>
      </c>
      <c r="D746" s="28">
        <v>5.0471798299999993</v>
      </c>
      <c r="E746" s="28">
        <v>2.57907983</v>
      </c>
      <c r="F746" s="28">
        <v>1.7581414499999999</v>
      </c>
      <c r="G746" s="28">
        <v>0.70995855000000008</v>
      </c>
      <c r="H746" s="28">
        <v>6.4937534600000006</v>
      </c>
      <c r="I746" s="28">
        <v>2.91454996</v>
      </c>
      <c r="J746" s="28">
        <v>0.675678</v>
      </c>
      <c r="K746" s="28">
        <v>2.8533255</v>
      </c>
      <c r="L746" s="28">
        <v>5.0200000000000002E-2</v>
      </c>
      <c r="M746" s="28">
        <v>170.18115599999999</v>
      </c>
      <c r="N746" s="28">
        <v>170.18115599999999</v>
      </c>
      <c r="O746" s="28">
        <v>0</v>
      </c>
      <c r="P746" s="28">
        <v>0</v>
      </c>
      <c r="Q746" s="28">
        <v>0</v>
      </c>
      <c r="R746" s="28">
        <v>181.72208928999999</v>
      </c>
      <c r="S746" s="28">
        <v>83.40584951999999</v>
      </c>
      <c r="T746" s="28">
        <v>1.2281725100000001</v>
      </c>
      <c r="U746" s="28">
        <v>12.24989611</v>
      </c>
      <c r="V746" s="28">
        <v>0</v>
      </c>
      <c r="W746" s="28">
        <v>0</v>
      </c>
      <c r="X746" s="28">
        <v>27.088586579999998</v>
      </c>
      <c r="Y746" s="28">
        <v>26.051725739999998</v>
      </c>
      <c r="Z746" s="28">
        <v>0.59232930000000006</v>
      </c>
      <c r="AA746" s="28">
        <v>150.61655975999997</v>
      </c>
      <c r="AB746" s="28">
        <v>31.105529530000013</v>
      </c>
      <c r="AC746" s="28">
        <v>0</v>
      </c>
      <c r="AD746" s="28">
        <v>0</v>
      </c>
      <c r="AE746" s="28">
        <v>0</v>
      </c>
      <c r="AF746" s="28">
        <v>0</v>
      </c>
      <c r="AG746" s="28">
        <v>0</v>
      </c>
      <c r="AH746" s="28">
        <v>0</v>
      </c>
      <c r="AI746" s="28">
        <v>0</v>
      </c>
      <c r="AJ746" s="28">
        <v>0</v>
      </c>
      <c r="AK746" s="28">
        <v>0</v>
      </c>
      <c r="AL746" s="28">
        <v>14.35385653</v>
      </c>
      <c r="AM746" s="28">
        <v>14.35385653</v>
      </c>
      <c r="AN746" s="28">
        <v>0</v>
      </c>
      <c r="AO746" s="28">
        <v>0</v>
      </c>
      <c r="AP746" s="28">
        <v>3.4316071699999999</v>
      </c>
      <c r="AQ746" s="28">
        <v>3.4316071699999999</v>
      </c>
      <c r="AR746" s="28">
        <v>0</v>
      </c>
      <c r="AS746" s="28">
        <v>0.94394504000000001</v>
      </c>
      <c r="AT746" s="28">
        <v>18.72940874</v>
      </c>
      <c r="AU746" s="28">
        <v>12.376120790000012</v>
      </c>
      <c r="AV746" s="28">
        <v>59.207786849999998</v>
      </c>
      <c r="AW746" s="28">
        <v>71.583907640000007</v>
      </c>
      <c r="AX746" s="28">
        <v>1.64074319</v>
      </c>
      <c r="AY746" s="28">
        <v>5.1338943200000005</v>
      </c>
      <c r="AZ746" s="27">
        <v>64.809270130000016</v>
      </c>
      <c r="BA746" s="15"/>
    </row>
    <row r="747" spans="2:53" x14ac:dyDescent="0.2">
      <c r="B747" s="18" t="s">
        <v>835</v>
      </c>
      <c r="C747" s="28">
        <v>16.332542659999998</v>
      </c>
      <c r="D747" s="28">
        <v>3.91983047</v>
      </c>
      <c r="E747" s="28">
        <v>2.3095373399999999</v>
      </c>
      <c r="F747" s="28">
        <v>0.98725779000000002</v>
      </c>
      <c r="G747" s="28">
        <v>0.62303533999999994</v>
      </c>
      <c r="H747" s="28">
        <v>12.412712189999999</v>
      </c>
      <c r="I747" s="28">
        <v>3.0999474500000002</v>
      </c>
      <c r="J747" s="28">
        <v>1.1855850000000001</v>
      </c>
      <c r="K747" s="28">
        <v>7.9027426799999994</v>
      </c>
      <c r="L747" s="28">
        <v>0.22443705999999999</v>
      </c>
      <c r="M747" s="28">
        <v>154.38699437</v>
      </c>
      <c r="N747" s="28">
        <v>146.40264199999999</v>
      </c>
      <c r="O747" s="28">
        <v>0</v>
      </c>
      <c r="P747" s="28">
        <v>0</v>
      </c>
      <c r="Q747" s="28">
        <v>7.9843523699999999</v>
      </c>
      <c r="R747" s="28">
        <v>170.71953703</v>
      </c>
      <c r="S747" s="28">
        <v>57.986469060000005</v>
      </c>
      <c r="T747" s="28">
        <v>1.59831598</v>
      </c>
      <c r="U747" s="28">
        <v>14.638331529999999</v>
      </c>
      <c r="V747" s="28">
        <v>0</v>
      </c>
      <c r="W747" s="28">
        <v>2.56756509</v>
      </c>
      <c r="X747" s="28">
        <v>27.550764350000001</v>
      </c>
      <c r="Y747" s="28">
        <v>14.72453103</v>
      </c>
      <c r="Z747" s="28">
        <v>4.67674419</v>
      </c>
      <c r="AA747" s="28">
        <v>123.74272122999999</v>
      </c>
      <c r="AB747" s="28">
        <v>46.976815800000011</v>
      </c>
      <c r="AC747" s="28">
        <v>0</v>
      </c>
      <c r="AD747" s="28">
        <v>0</v>
      </c>
      <c r="AE747" s="28">
        <v>0</v>
      </c>
      <c r="AF747" s="28">
        <v>0</v>
      </c>
      <c r="AG747" s="28">
        <v>0</v>
      </c>
      <c r="AH747" s="28">
        <v>0</v>
      </c>
      <c r="AI747" s="28">
        <v>0</v>
      </c>
      <c r="AJ747" s="28">
        <v>0</v>
      </c>
      <c r="AK747" s="28">
        <v>0</v>
      </c>
      <c r="AL747" s="28">
        <v>33.154298230000002</v>
      </c>
      <c r="AM747" s="28">
        <v>33.154298230000002</v>
      </c>
      <c r="AN747" s="28">
        <v>0</v>
      </c>
      <c r="AO747" s="28">
        <v>0</v>
      </c>
      <c r="AP747" s="28">
        <v>4.4732069800000005</v>
      </c>
      <c r="AQ747" s="28">
        <v>4.4732069800000005</v>
      </c>
      <c r="AR747" s="28">
        <v>0</v>
      </c>
      <c r="AS747" s="28">
        <v>0</v>
      </c>
      <c r="AT747" s="28">
        <v>37.627505210000002</v>
      </c>
      <c r="AU747" s="28">
        <v>9.3493105900000089</v>
      </c>
      <c r="AV747" s="28">
        <v>46.573771389999997</v>
      </c>
      <c r="AW747" s="28">
        <v>55.923081980000006</v>
      </c>
      <c r="AX747" s="28">
        <v>0</v>
      </c>
      <c r="AY747" s="28">
        <v>0</v>
      </c>
      <c r="AZ747" s="27">
        <v>55.923081980000006</v>
      </c>
      <c r="BA747" s="15"/>
    </row>
    <row r="748" spans="2:53" x14ac:dyDescent="0.2">
      <c r="B748" s="18" t="s">
        <v>836</v>
      </c>
      <c r="C748" s="28">
        <v>2.05881895</v>
      </c>
      <c r="D748" s="28">
        <v>1.0266366599999999</v>
      </c>
      <c r="E748" s="28">
        <v>0.52326907</v>
      </c>
      <c r="F748" s="28">
        <v>0.30112378000000001</v>
      </c>
      <c r="G748" s="28">
        <v>0.20224381</v>
      </c>
      <c r="H748" s="28">
        <v>1.0321822899999999</v>
      </c>
      <c r="I748" s="28">
        <v>0.43552867000000001</v>
      </c>
      <c r="J748" s="28">
        <v>0.34949000000000002</v>
      </c>
      <c r="K748" s="28">
        <v>0.12710199999999999</v>
      </c>
      <c r="L748" s="28">
        <v>0.12006162000000001</v>
      </c>
      <c r="M748" s="28">
        <v>60.948362000000003</v>
      </c>
      <c r="N748" s="28">
        <v>60.948362000000003</v>
      </c>
      <c r="O748" s="28">
        <v>0</v>
      </c>
      <c r="P748" s="28">
        <v>0</v>
      </c>
      <c r="Q748" s="28">
        <v>0</v>
      </c>
      <c r="R748" s="28">
        <v>63.007180950000006</v>
      </c>
      <c r="S748" s="28">
        <v>30.974293710000001</v>
      </c>
      <c r="T748" s="28">
        <v>0.33753009</v>
      </c>
      <c r="U748" s="28">
        <v>2.3781509500000002</v>
      </c>
      <c r="V748" s="28">
        <v>0</v>
      </c>
      <c r="W748" s="28">
        <v>0</v>
      </c>
      <c r="X748" s="28">
        <v>1.3512681200000001</v>
      </c>
      <c r="Y748" s="28">
        <v>3.1197511699999998</v>
      </c>
      <c r="Z748" s="28">
        <v>0</v>
      </c>
      <c r="AA748" s="28">
        <v>38.160994040000006</v>
      </c>
      <c r="AB748" s="28">
        <v>24.84618691</v>
      </c>
      <c r="AC748" s="28">
        <v>0</v>
      </c>
      <c r="AD748" s="28">
        <v>0</v>
      </c>
      <c r="AE748" s="28">
        <v>0</v>
      </c>
      <c r="AF748" s="28">
        <v>0</v>
      </c>
      <c r="AG748" s="28">
        <v>0</v>
      </c>
      <c r="AH748" s="28">
        <v>0</v>
      </c>
      <c r="AI748" s="28">
        <v>0</v>
      </c>
      <c r="AJ748" s="28">
        <v>0</v>
      </c>
      <c r="AK748" s="28">
        <v>0</v>
      </c>
      <c r="AL748" s="28">
        <v>5.4660900699999999</v>
      </c>
      <c r="AM748" s="28">
        <v>5.4660900699999999</v>
      </c>
      <c r="AN748" s="28">
        <v>0</v>
      </c>
      <c r="AO748" s="28">
        <v>0</v>
      </c>
      <c r="AP748" s="28">
        <v>3.8592168300000003</v>
      </c>
      <c r="AQ748" s="28">
        <v>3.8592168300000003</v>
      </c>
      <c r="AR748" s="28">
        <v>0</v>
      </c>
      <c r="AS748" s="28">
        <v>0</v>
      </c>
      <c r="AT748" s="28">
        <v>9.3253069000000011</v>
      </c>
      <c r="AU748" s="28">
        <v>15.520880009999999</v>
      </c>
      <c r="AV748" s="28">
        <v>30.687111099999999</v>
      </c>
      <c r="AW748" s="28">
        <v>46.207991109999995</v>
      </c>
      <c r="AX748" s="28">
        <v>1.0305773299999998</v>
      </c>
      <c r="AY748" s="28">
        <v>0</v>
      </c>
      <c r="AZ748" s="27">
        <v>45.177413779999995</v>
      </c>
      <c r="BA748" s="15"/>
    </row>
    <row r="749" spans="2:53" x14ac:dyDescent="0.2">
      <c r="B749" s="18" t="s">
        <v>837</v>
      </c>
      <c r="C749" s="28">
        <v>26.602152020000002</v>
      </c>
      <c r="D749" s="28">
        <v>10.01086707</v>
      </c>
      <c r="E749" s="28">
        <v>3.7767016799999995</v>
      </c>
      <c r="F749" s="28">
        <v>5.1715840799999997</v>
      </c>
      <c r="G749" s="28">
        <v>1.0625813100000001</v>
      </c>
      <c r="H749" s="28">
        <v>16.591284950000002</v>
      </c>
      <c r="I749" s="28">
        <v>3.3199472499999998</v>
      </c>
      <c r="J749" s="28">
        <v>2.6306881400000002</v>
      </c>
      <c r="K749" s="28">
        <v>10.558510890000001</v>
      </c>
      <c r="L749" s="28">
        <v>8.2138669999999997E-2</v>
      </c>
      <c r="M749" s="28">
        <v>167.05139381000001</v>
      </c>
      <c r="N749" s="28">
        <v>166.70254700000001</v>
      </c>
      <c r="O749" s="28">
        <v>0.34884681000000001</v>
      </c>
      <c r="P749" s="28">
        <v>0</v>
      </c>
      <c r="Q749" s="28">
        <v>0</v>
      </c>
      <c r="R749" s="28">
        <v>193.65354583000001</v>
      </c>
      <c r="S749" s="28">
        <v>78.065740739999995</v>
      </c>
      <c r="T749" s="28">
        <v>0.96772924000000005</v>
      </c>
      <c r="U749" s="28">
        <v>18.808763949999999</v>
      </c>
      <c r="V749" s="28">
        <v>0</v>
      </c>
      <c r="W749" s="28">
        <v>0</v>
      </c>
      <c r="X749" s="28">
        <v>13.881939320000001</v>
      </c>
      <c r="Y749" s="28">
        <v>16.791968670000003</v>
      </c>
      <c r="Z749" s="28">
        <v>8.36136E-3</v>
      </c>
      <c r="AA749" s="28">
        <v>128.52450328</v>
      </c>
      <c r="AB749" s="28">
        <v>65.129042550000008</v>
      </c>
      <c r="AC749" s="28">
        <v>0</v>
      </c>
      <c r="AD749" s="28">
        <v>0</v>
      </c>
      <c r="AE749" s="28">
        <v>0</v>
      </c>
      <c r="AF749" s="28">
        <v>0</v>
      </c>
      <c r="AG749" s="28">
        <v>0</v>
      </c>
      <c r="AH749" s="28">
        <v>0</v>
      </c>
      <c r="AI749" s="28">
        <v>0</v>
      </c>
      <c r="AJ749" s="28">
        <v>33.92393062</v>
      </c>
      <c r="AK749" s="28">
        <v>33.92393062</v>
      </c>
      <c r="AL749" s="28">
        <v>23.353188829999997</v>
      </c>
      <c r="AM749" s="28">
        <v>23.353188829999997</v>
      </c>
      <c r="AN749" s="28">
        <v>0</v>
      </c>
      <c r="AO749" s="28">
        <v>0</v>
      </c>
      <c r="AP749" s="28">
        <v>9.6638639999999998E-2</v>
      </c>
      <c r="AQ749" s="28">
        <v>9.6638639999999998E-2</v>
      </c>
      <c r="AR749" s="28">
        <v>0</v>
      </c>
      <c r="AS749" s="28">
        <v>6.6583435399999997</v>
      </c>
      <c r="AT749" s="28">
        <v>30.108171009999996</v>
      </c>
      <c r="AU749" s="28">
        <v>68.944802160000009</v>
      </c>
      <c r="AV749" s="28">
        <v>77.124566029999997</v>
      </c>
      <c r="AW749" s="28">
        <v>146.06936819000001</v>
      </c>
      <c r="AX749" s="28">
        <v>9.6675211500000007</v>
      </c>
      <c r="AY749" s="28">
        <v>2.9173684999999998</v>
      </c>
      <c r="AZ749" s="27">
        <v>133.48447854</v>
      </c>
      <c r="BA749" s="15"/>
    </row>
    <row r="750" spans="2:53" x14ac:dyDescent="0.2">
      <c r="B750" s="18" t="s">
        <v>838</v>
      </c>
      <c r="C750" s="28">
        <v>4.9329669699999998</v>
      </c>
      <c r="D750" s="28">
        <v>2.4260667800000002</v>
      </c>
      <c r="E750" s="28">
        <v>1.0412470899999999</v>
      </c>
      <c r="F750" s="28">
        <v>1.1137320400000001</v>
      </c>
      <c r="G750" s="28">
        <v>0.27108765000000001</v>
      </c>
      <c r="H750" s="28">
        <v>2.5069001899999996</v>
      </c>
      <c r="I750" s="28">
        <v>0.82694586999999997</v>
      </c>
      <c r="J750" s="28">
        <v>1.0598448999999999</v>
      </c>
      <c r="K750" s="28">
        <v>0</v>
      </c>
      <c r="L750" s="28">
        <v>0.62010941999999991</v>
      </c>
      <c r="M750" s="28">
        <v>62.614139999999999</v>
      </c>
      <c r="N750" s="28">
        <v>62.614139999999999</v>
      </c>
      <c r="O750" s="28">
        <v>0</v>
      </c>
      <c r="P750" s="28">
        <v>0</v>
      </c>
      <c r="Q750" s="28">
        <v>0</v>
      </c>
      <c r="R750" s="28">
        <v>67.547106970000002</v>
      </c>
      <c r="S750" s="28">
        <v>39.33002389</v>
      </c>
      <c r="T750" s="28">
        <v>0.60655625000000002</v>
      </c>
      <c r="U750" s="28">
        <v>6.0779545300000004</v>
      </c>
      <c r="V750" s="28">
        <v>0</v>
      </c>
      <c r="W750" s="28">
        <v>0</v>
      </c>
      <c r="X750" s="28">
        <v>8.0747212899999994</v>
      </c>
      <c r="Y750" s="28">
        <v>3.2611660099999997</v>
      </c>
      <c r="Z750" s="28">
        <v>0</v>
      </c>
      <c r="AA750" s="28">
        <v>57.350421969999992</v>
      </c>
      <c r="AB750" s="28">
        <v>10.196685000000009</v>
      </c>
      <c r="AC750" s="28">
        <v>0</v>
      </c>
      <c r="AD750" s="28">
        <v>0</v>
      </c>
      <c r="AE750" s="28">
        <v>0</v>
      </c>
      <c r="AF750" s="28">
        <v>0</v>
      </c>
      <c r="AG750" s="28">
        <v>0</v>
      </c>
      <c r="AH750" s="28">
        <v>0</v>
      </c>
      <c r="AI750" s="28">
        <v>0</v>
      </c>
      <c r="AJ750" s="28">
        <v>0</v>
      </c>
      <c r="AK750" s="28">
        <v>0</v>
      </c>
      <c r="AL750" s="28">
        <v>0</v>
      </c>
      <c r="AM750" s="28">
        <v>0</v>
      </c>
      <c r="AN750" s="28">
        <v>0</v>
      </c>
      <c r="AO750" s="28">
        <v>0</v>
      </c>
      <c r="AP750" s="28">
        <v>0</v>
      </c>
      <c r="AQ750" s="28">
        <v>0</v>
      </c>
      <c r="AR750" s="28">
        <v>0</v>
      </c>
      <c r="AS750" s="28">
        <v>0</v>
      </c>
      <c r="AT750" s="28">
        <v>0</v>
      </c>
      <c r="AU750" s="28">
        <v>10.196685000000009</v>
      </c>
      <c r="AV750" s="28">
        <v>27.191275259999998</v>
      </c>
      <c r="AW750" s="28">
        <v>37.387960260000007</v>
      </c>
      <c r="AX750" s="28">
        <v>0</v>
      </c>
      <c r="AY750" s="28">
        <v>0</v>
      </c>
      <c r="AZ750" s="27">
        <v>37.387960260000007</v>
      </c>
      <c r="BA750" s="15"/>
    </row>
    <row r="751" spans="2:53" x14ac:dyDescent="0.2">
      <c r="B751" s="18" t="s">
        <v>839</v>
      </c>
      <c r="C751" s="28">
        <v>6.8900392999999998</v>
      </c>
      <c r="D751" s="28">
        <v>3.80557437</v>
      </c>
      <c r="E751" s="28">
        <v>2.3497485199999999</v>
      </c>
      <c r="F751" s="28">
        <v>1.23651307</v>
      </c>
      <c r="G751" s="28">
        <v>0.21931277999999998</v>
      </c>
      <c r="H751" s="28">
        <v>3.0844649299999998</v>
      </c>
      <c r="I751" s="28">
        <v>1.22575345</v>
      </c>
      <c r="J751" s="28">
        <v>1.15388855</v>
      </c>
      <c r="K751" s="28">
        <v>0.63819612999999997</v>
      </c>
      <c r="L751" s="28">
        <v>6.66268E-2</v>
      </c>
      <c r="M751" s="28">
        <v>61.735306819999998</v>
      </c>
      <c r="N751" s="28">
        <v>61.718023500000001</v>
      </c>
      <c r="O751" s="28">
        <v>0</v>
      </c>
      <c r="P751" s="28">
        <v>1.7283320000000001E-2</v>
      </c>
      <c r="Q751" s="28">
        <v>0</v>
      </c>
      <c r="R751" s="28">
        <v>68.625346120000003</v>
      </c>
      <c r="S751" s="28">
        <v>39.998329869999999</v>
      </c>
      <c r="T751" s="28">
        <v>1.00472363</v>
      </c>
      <c r="U751" s="28">
        <v>7.8436054800000008</v>
      </c>
      <c r="V751" s="28">
        <v>0</v>
      </c>
      <c r="W751" s="28">
        <v>0.3</v>
      </c>
      <c r="X751" s="28">
        <v>5.8954572599999997</v>
      </c>
      <c r="Y751" s="28">
        <v>26.599706960000002</v>
      </c>
      <c r="Z751" s="28">
        <v>0</v>
      </c>
      <c r="AA751" s="28">
        <v>81.641823200000005</v>
      </c>
      <c r="AB751" s="28">
        <v>-13.016477080000001</v>
      </c>
      <c r="AC751" s="28">
        <v>0</v>
      </c>
      <c r="AD751" s="28">
        <v>0</v>
      </c>
      <c r="AE751" s="28">
        <v>0</v>
      </c>
      <c r="AF751" s="28">
        <v>0</v>
      </c>
      <c r="AG751" s="28">
        <v>0</v>
      </c>
      <c r="AH751" s="28">
        <v>0</v>
      </c>
      <c r="AI751" s="28">
        <v>0</v>
      </c>
      <c r="AJ751" s="28">
        <v>0</v>
      </c>
      <c r="AK751" s="28">
        <v>0</v>
      </c>
      <c r="AL751" s="28">
        <v>5.8724890700000003</v>
      </c>
      <c r="AM751" s="28">
        <v>5.8724890700000003</v>
      </c>
      <c r="AN751" s="28">
        <v>0</v>
      </c>
      <c r="AO751" s="28">
        <v>0</v>
      </c>
      <c r="AP751" s="28">
        <v>1.1671357499999999</v>
      </c>
      <c r="AQ751" s="28">
        <v>1.1671357499999999</v>
      </c>
      <c r="AR751" s="28">
        <v>0</v>
      </c>
      <c r="AS751" s="28">
        <v>0</v>
      </c>
      <c r="AT751" s="28">
        <v>7.0396248200000002</v>
      </c>
      <c r="AU751" s="28">
        <v>-20.056101900000002</v>
      </c>
      <c r="AV751" s="28">
        <v>48.610137789999996</v>
      </c>
      <c r="AW751" s="28">
        <v>28.554035889999994</v>
      </c>
      <c r="AX751" s="28">
        <v>5.4581198300000002</v>
      </c>
      <c r="AY751" s="28">
        <v>83.298362999999995</v>
      </c>
      <c r="AZ751" s="27">
        <v>-60.202446940000002</v>
      </c>
      <c r="BA751" s="15"/>
    </row>
    <row r="752" spans="2:53" x14ac:dyDescent="0.2">
      <c r="B752" s="18" t="s">
        <v>840</v>
      </c>
      <c r="C752" s="28">
        <v>8.2753550999999987</v>
      </c>
      <c r="D752" s="28">
        <v>2.7809611399999996</v>
      </c>
      <c r="E752" s="28">
        <v>1.1889546899999999</v>
      </c>
      <c r="F752" s="28">
        <v>1.0957802800000001</v>
      </c>
      <c r="G752" s="28">
        <v>0.49622616999999997</v>
      </c>
      <c r="H752" s="28">
        <v>5.49439396</v>
      </c>
      <c r="I752" s="28">
        <v>0.64016547999999995</v>
      </c>
      <c r="J752" s="28">
        <v>0.99336241000000003</v>
      </c>
      <c r="K752" s="28">
        <v>3.6528450000000001</v>
      </c>
      <c r="L752" s="28">
        <v>0.20802107</v>
      </c>
      <c r="M752" s="28">
        <v>132.321651</v>
      </c>
      <c r="N752" s="28">
        <v>132.321651</v>
      </c>
      <c r="O752" s="28">
        <v>0</v>
      </c>
      <c r="P752" s="28">
        <v>0</v>
      </c>
      <c r="Q752" s="28">
        <v>0</v>
      </c>
      <c r="R752" s="28">
        <v>140.59700609999999</v>
      </c>
      <c r="S752" s="28">
        <v>64.164505649999995</v>
      </c>
      <c r="T752" s="28">
        <v>0.28805272999999998</v>
      </c>
      <c r="U752" s="28">
        <v>10.78338449</v>
      </c>
      <c r="V752" s="28">
        <v>0</v>
      </c>
      <c r="W752" s="28">
        <v>0</v>
      </c>
      <c r="X752" s="28">
        <v>9.4340750600000014</v>
      </c>
      <c r="Y752" s="28">
        <v>15.036214579999999</v>
      </c>
      <c r="Z752" s="28">
        <v>2.2291273399999998</v>
      </c>
      <c r="AA752" s="28">
        <v>101.93535985000001</v>
      </c>
      <c r="AB752" s="28">
        <v>38.661646249999976</v>
      </c>
      <c r="AC752" s="28">
        <v>0</v>
      </c>
      <c r="AD752" s="28">
        <v>0</v>
      </c>
      <c r="AE752" s="28">
        <v>0</v>
      </c>
      <c r="AF752" s="28">
        <v>0</v>
      </c>
      <c r="AG752" s="28">
        <v>0</v>
      </c>
      <c r="AH752" s="28">
        <v>0</v>
      </c>
      <c r="AI752" s="28">
        <v>0</v>
      </c>
      <c r="AJ752" s="28">
        <v>7.81040533</v>
      </c>
      <c r="AK752" s="28">
        <v>7.81040533</v>
      </c>
      <c r="AL752" s="28">
        <v>13.92264853</v>
      </c>
      <c r="AM752" s="28">
        <v>13.92264853</v>
      </c>
      <c r="AN752" s="28">
        <v>0</v>
      </c>
      <c r="AO752" s="28">
        <v>0</v>
      </c>
      <c r="AP752" s="28">
        <v>4.8891930300000004</v>
      </c>
      <c r="AQ752" s="28">
        <v>4.8891930300000004</v>
      </c>
      <c r="AR752" s="28">
        <v>0</v>
      </c>
      <c r="AS752" s="28">
        <v>7.5100308199999999</v>
      </c>
      <c r="AT752" s="28">
        <v>26.321872380000002</v>
      </c>
      <c r="AU752" s="28">
        <v>20.150179199999975</v>
      </c>
      <c r="AV752" s="28">
        <v>32.123328020000002</v>
      </c>
      <c r="AW752" s="28">
        <v>52.273507219999978</v>
      </c>
      <c r="AX752" s="28">
        <v>3.7026490000000001</v>
      </c>
      <c r="AY752" s="28">
        <v>7.5369903300000001</v>
      </c>
      <c r="AZ752" s="27">
        <v>41.033867889999975</v>
      </c>
      <c r="BA752" s="15"/>
    </row>
    <row r="753" spans="2:53" x14ac:dyDescent="0.2">
      <c r="B753" s="18" t="s">
        <v>841</v>
      </c>
      <c r="C753" s="28">
        <v>4.2835266999999995</v>
      </c>
      <c r="D753" s="28">
        <v>2.5892558599999997</v>
      </c>
      <c r="E753" s="28">
        <v>1.3404958900000001</v>
      </c>
      <c r="F753" s="28">
        <v>1.0643996899999999</v>
      </c>
      <c r="G753" s="28">
        <v>0.18436027999999999</v>
      </c>
      <c r="H753" s="28">
        <v>1.6942708399999997</v>
      </c>
      <c r="I753" s="28">
        <v>0.51178800000000002</v>
      </c>
      <c r="J753" s="28">
        <v>1.0736277299999999</v>
      </c>
      <c r="K753" s="28">
        <v>0</v>
      </c>
      <c r="L753" s="28">
        <v>0.10885511</v>
      </c>
      <c r="M753" s="28">
        <v>92.381936069999995</v>
      </c>
      <c r="N753" s="28">
        <v>92.317483999999993</v>
      </c>
      <c r="O753" s="28">
        <v>6.445207E-2</v>
      </c>
      <c r="P753" s="28">
        <v>0</v>
      </c>
      <c r="Q753" s="28">
        <v>0</v>
      </c>
      <c r="R753" s="28">
        <v>96.665462769999991</v>
      </c>
      <c r="S753" s="28">
        <v>33.153676869999998</v>
      </c>
      <c r="T753" s="28">
        <v>0.47112136999999998</v>
      </c>
      <c r="U753" s="28">
        <v>4.3187720199999999</v>
      </c>
      <c r="V753" s="28">
        <v>0</v>
      </c>
      <c r="W753" s="28">
        <v>0</v>
      </c>
      <c r="X753" s="28">
        <v>7.6595546299999997</v>
      </c>
      <c r="Y753" s="28">
        <v>8.2825157199999992</v>
      </c>
      <c r="Z753" s="28">
        <v>0.14419407999999997</v>
      </c>
      <c r="AA753" s="28">
        <v>54.029834689999994</v>
      </c>
      <c r="AB753" s="28">
        <v>42.635628079999996</v>
      </c>
      <c r="AC753" s="28">
        <v>0</v>
      </c>
      <c r="AD753" s="28">
        <v>0</v>
      </c>
      <c r="AE753" s="28">
        <v>0</v>
      </c>
      <c r="AF753" s="28">
        <v>0</v>
      </c>
      <c r="AG753" s="28">
        <v>0</v>
      </c>
      <c r="AH753" s="28">
        <v>0</v>
      </c>
      <c r="AI753" s="28">
        <v>0</v>
      </c>
      <c r="AJ753" s="28">
        <v>0</v>
      </c>
      <c r="AK753" s="28">
        <v>0</v>
      </c>
      <c r="AL753" s="28">
        <v>9.2034069800000005</v>
      </c>
      <c r="AM753" s="28">
        <v>9.2034069800000005</v>
      </c>
      <c r="AN753" s="28">
        <v>0</v>
      </c>
      <c r="AO753" s="28">
        <v>0</v>
      </c>
      <c r="AP753" s="28">
        <v>0.81621429000000001</v>
      </c>
      <c r="AQ753" s="28">
        <v>0.81621429000000001</v>
      </c>
      <c r="AR753" s="28">
        <v>0</v>
      </c>
      <c r="AS753" s="28">
        <v>0.45420761999999998</v>
      </c>
      <c r="AT753" s="28">
        <v>10.47382889</v>
      </c>
      <c r="AU753" s="28">
        <v>32.161799189999996</v>
      </c>
      <c r="AV753" s="28">
        <v>96.103821549999992</v>
      </c>
      <c r="AW753" s="28">
        <v>128.26562073999997</v>
      </c>
      <c r="AX753" s="28">
        <v>10.03507142</v>
      </c>
      <c r="AY753" s="28">
        <v>9.0586449399999989</v>
      </c>
      <c r="AZ753" s="27">
        <v>109.17190437999999</v>
      </c>
      <c r="BA753" s="15"/>
    </row>
    <row r="754" spans="2:53" x14ac:dyDescent="0.2">
      <c r="B754" s="18" t="s">
        <v>842</v>
      </c>
      <c r="C754" s="28">
        <v>1.1243238499999999</v>
      </c>
      <c r="D754" s="28">
        <v>0.67167274999999993</v>
      </c>
      <c r="E754" s="28">
        <v>0.42801890000000004</v>
      </c>
      <c r="F754" s="28">
        <v>0.1158981</v>
      </c>
      <c r="G754" s="28">
        <v>0.12775575</v>
      </c>
      <c r="H754" s="28">
        <v>0.45265110000000003</v>
      </c>
      <c r="I754" s="28">
        <v>0.18636057</v>
      </c>
      <c r="J754" s="28">
        <v>0.16306151999999999</v>
      </c>
      <c r="K754" s="28">
        <v>0</v>
      </c>
      <c r="L754" s="28">
        <v>0.10322901</v>
      </c>
      <c r="M754" s="28">
        <v>46.211283999999999</v>
      </c>
      <c r="N754" s="28">
        <v>46.211283999999999</v>
      </c>
      <c r="O754" s="28">
        <v>0</v>
      </c>
      <c r="P754" s="28">
        <v>0</v>
      </c>
      <c r="Q754" s="28">
        <v>0</v>
      </c>
      <c r="R754" s="28">
        <v>47.335607850000002</v>
      </c>
      <c r="S754" s="28">
        <v>26.191343510000003</v>
      </c>
      <c r="T754" s="28">
        <v>0.24325091000000001</v>
      </c>
      <c r="U754" s="28">
        <v>2.1380566299999999</v>
      </c>
      <c r="V754" s="28">
        <v>0</v>
      </c>
      <c r="W754" s="28">
        <v>0</v>
      </c>
      <c r="X754" s="28">
        <v>2.0004017699999999</v>
      </c>
      <c r="Y754" s="28">
        <v>3.14405834</v>
      </c>
      <c r="Z754" s="28">
        <v>0</v>
      </c>
      <c r="AA754" s="28">
        <v>33.717111160000002</v>
      </c>
      <c r="AB754" s="28">
        <v>13.618496690000001</v>
      </c>
      <c r="AC754" s="28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2.86152345</v>
      </c>
      <c r="AM754" s="28">
        <v>2.86152345</v>
      </c>
      <c r="AN754" s="28">
        <v>0</v>
      </c>
      <c r="AO754" s="28">
        <v>0</v>
      </c>
      <c r="AP754" s="28">
        <v>0</v>
      </c>
      <c r="AQ754" s="28">
        <v>0</v>
      </c>
      <c r="AR754" s="28">
        <v>0</v>
      </c>
      <c r="AS754" s="28">
        <v>0</v>
      </c>
      <c r="AT754" s="28">
        <v>2.86152345</v>
      </c>
      <c r="AU754" s="28">
        <v>10.756973240000001</v>
      </c>
      <c r="AV754" s="28">
        <v>11.190695269999999</v>
      </c>
      <c r="AW754" s="28">
        <v>21.94766851</v>
      </c>
      <c r="AX754" s="28">
        <v>0</v>
      </c>
      <c r="AY754" s="28">
        <v>0</v>
      </c>
      <c r="AZ754" s="27">
        <v>21.94766851</v>
      </c>
      <c r="BA754" s="15"/>
    </row>
    <row r="755" spans="2:53" x14ac:dyDescent="0.2">
      <c r="B755" s="18" t="s">
        <v>843</v>
      </c>
      <c r="C755" s="28">
        <v>2.1480831199999999</v>
      </c>
      <c r="D755" s="28">
        <v>1.3613793699999999</v>
      </c>
      <c r="E755" s="28">
        <v>0.51982812</v>
      </c>
      <c r="F755" s="28">
        <v>0.33382518</v>
      </c>
      <c r="G755" s="28">
        <v>0.50772607000000003</v>
      </c>
      <c r="H755" s="28">
        <v>0.78670374999999992</v>
      </c>
      <c r="I755" s="28">
        <v>0.51965598999999996</v>
      </c>
      <c r="J755" s="28">
        <v>0.17814329999999998</v>
      </c>
      <c r="K755" s="28">
        <v>0</v>
      </c>
      <c r="L755" s="28">
        <v>8.8904460000000005E-2</v>
      </c>
      <c r="M755" s="28">
        <v>99.255135550000006</v>
      </c>
      <c r="N755" s="28">
        <v>99.099636000000004</v>
      </c>
      <c r="O755" s="28">
        <v>0</v>
      </c>
      <c r="P755" s="28">
        <v>0.15549955000000001</v>
      </c>
      <c r="Q755" s="28">
        <v>0</v>
      </c>
      <c r="R755" s="28">
        <v>101.40321867</v>
      </c>
      <c r="S755" s="28">
        <v>42.91415147</v>
      </c>
      <c r="T755" s="28">
        <v>1.37056131</v>
      </c>
      <c r="U755" s="28">
        <v>6.43499702</v>
      </c>
      <c r="V755" s="28">
        <v>0</v>
      </c>
      <c r="W755" s="28">
        <v>0</v>
      </c>
      <c r="X755" s="28">
        <v>6.11366765</v>
      </c>
      <c r="Y755" s="28">
        <v>6.3055532899999998</v>
      </c>
      <c r="Z755" s="28">
        <v>0</v>
      </c>
      <c r="AA755" s="28">
        <v>63.138930739999999</v>
      </c>
      <c r="AB755" s="28">
        <v>38.264287930000002</v>
      </c>
      <c r="AC755" s="28">
        <v>0</v>
      </c>
      <c r="AD755" s="28">
        <v>0</v>
      </c>
      <c r="AE755" s="28">
        <v>0</v>
      </c>
      <c r="AF755" s="28">
        <v>0</v>
      </c>
      <c r="AG755" s="28">
        <v>0</v>
      </c>
      <c r="AH755" s="28">
        <v>0</v>
      </c>
      <c r="AI755" s="28">
        <v>0</v>
      </c>
      <c r="AJ755" s="28">
        <v>0.42246771999999999</v>
      </c>
      <c r="AK755" s="28">
        <v>0.42246771999999999</v>
      </c>
      <c r="AL755" s="28">
        <v>2.5680429600000001</v>
      </c>
      <c r="AM755" s="28">
        <v>2.5680429600000001</v>
      </c>
      <c r="AN755" s="28">
        <v>0</v>
      </c>
      <c r="AO755" s="28">
        <v>0</v>
      </c>
      <c r="AP755" s="28">
        <v>0</v>
      </c>
      <c r="AQ755" s="28">
        <v>0</v>
      </c>
      <c r="AR755" s="28">
        <v>0</v>
      </c>
      <c r="AS755" s="28">
        <v>0</v>
      </c>
      <c r="AT755" s="28">
        <v>2.5680429600000001</v>
      </c>
      <c r="AU755" s="28">
        <v>36.118712690000002</v>
      </c>
      <c r="AV755" s="28">
        <v>100.43059022</v>
      </c>
      <c r="AW755" s="28">
        <v>136.54930290999999</v>
      </c>
      <c r="AX755" s="28">
        <v>6.1848812400000002</v>
      </c>
      <c r="AY755" s="28">
        <v>56.23565009</v>
      </c>
      <c r="AZ755" s="27">
        <v>74.128771579999977</v>
      </c>
      <c r="BA755" s="15"/>
    </row>
    <row r="756" spans="2:53" x14ac:dyDescent="0.2">
      <c r="B756" s="18" t="s">
        <v>844</v>
      </c>
      <c r="C756" s="28">
        <v>25.47367298</v>
      </c>
      <c r="D756" s="28">
        <v>10.38139333</v>
      </c>
      <c r="E756" s="28">
        <v>2.6872652700000002</v>
      </c>
      <c r="F756" s="28">
        <v>6.4491200900000001</v>
      </c>
      <c r="G756" s="28">
        <v>1.2450079700000001</v>
      </c>
      <c r="H756" s="28">
        <v>15.09227965</v>
      </c>
      <c r="I756" s="28">
        <v>3.4920732299999999</v>
      </c>
      <c r="J756" s="28">
        <v>0.76893586000000003</v>
      </c>
      <c r="K756" s="28">
        <v>10.391204849999999</v>
      </c>
      <c r="L756" s="28">
        <v>0.44006571</v>
      </c>
      <c r="M756" s="28">
        <v>145.02781836</v>
      </c>
      <c r="N756" s="28">
        <v>144.88556700000001</v>
      </c>
      <c r="O756" s="28">
        <v>0.14225135999999999</v>
      </c>
      <c r="P756" s="28">
        <v>0</v>
      </c>
      <c r="Q756" s="28">
        <v>0</v>
      </c>
      <c r="R756" s="28">
        <v>170.50149134</v>
      </c>
      <c r="S756" s="28">
        <v>53.999089549999994</v>
      </c>
      <c r="T756" s="28">
        <v>9.9750698499999988</v>
      </c>
      <c r="U756" s="28">
        <v>17.128342710000002</v>
      </c>
      <c r="V756" s="28">
        <v>0</v>
      </c>
      <c r="W756" s="28">
        <v>4.1485479999999999</v>
      </c>
      <c r="X756" s="28">
        <v>6.6548969699999994</v>
      </c>
      <c r="Y756" s="28">
        <v>13.081460829999999</v>
      </c>
      <c r="Z756" s="28">
        <v>0</v>
      </c>
      <c r="AA756" s="28">
        <v>104.98740790999999</v>
      </c>
      <c r="AB756" s="28">
        <v>65.514083430000014</v>
      </c>
      <c r="AC756" s="28">
        <v>0</v>
      </c>
      <c r="AD756" s="28">
        <v>0</v>
      </c>
      <c r="AE756" s="28">
        <v>0</v>
      </c>
      <c r="AF756" s="28">
        <v>0</v>
      </c>
      <c r="AG756" s="28">
        <v>0</v>
      </c>
      <c r="AH756" s="28">
        <v>0</v>
      </c>
      <c r="AI756" s="28">
        <v>0</v>
      </c>
      <c r="AJ756" s="28">
        <v>0</v>
      </c>
      <c r="AK756" s="28">
        <v>0</v>
      </c>
      <c r="AL756" s="28">
        <v>18.731127649999998</v>
      </c>
      <c r="AM756" s="28">
        <v>18.731127649999998</v>
      </c>
      <c r="AN756" s="28">
        <v>0</v>
      </c>
      <c r="AO756" s="28">
        <v>0</v>
      </c>
      <c r="AP756" s="28">
        <v>0</v>
      </c>
      <c r="AQ756" s="28">
        <v>0</v>
      </c>
      <c r="AR756" s="28">
        <v>0</v>
      </c>
      <c r="AS756" s="28">
        <v>0</v>
      </c>
      <c r="AT756" s="28">
        <v>18.731127649999998</v>
      </c>
      <c r="AU756" s="28">
        <v>46.782955780000016</v>
      </c>
      <c r="AV756" s="28">
        <v>149.94596218000001</v>
      </c>
      <c r="AW756" s="28">
        <v>196.72891796000002</v>
      </c>
      <c r="AX756" s="28">
        <v>23.659305</v>
      </c>
      <c r="AY756" s="28">
        <v>0</v>
      </c>
      <c r="AZ756" s="27">
        <v>173.06961296000003</v>
      </c>
      <c r="BA756" s="13"/>
    </row>
    <row r="757" spans="2:53" x14ac:dyDescent="0.2">
      <c r="B757" s="18" t="s">
        <v>845</v>
      </c>
      <c r="C757" s="28">
        <v>5.9369602700000002</v>
      </c>
      <c r="D757" s="28">
        <v>3.2925587000000003</v>
      </c>
      <c r="E757" s="28">
        <v>1.56031499</v>
      </c>
      <c r="F757" s="28">
        <v>1.40782615</v>
      </c>
      <c r="G757" s="28">
        <v>0.32441755999999999</v>
      </c>
      <c r="H757" s="28">
        <v>2.6444015699999999</v>
      </c>
      <c r="I757" s="28">
        <v>0.44432035999999997</v>
      </c>
      <c r="J757" s="28">
        <v>0.57698499999999997</v>
      </c>
      <c r="K757" s="28">
        <v>1.2510399999999999</v>
      </c>
      <c r="L757" s="28">
        <v>0.37205620999999994</v>
      </c>
      <c r="M757" s="28">
        <v>157.587141</v>
      </c>
      <c r="N757" s="28">
        <v>157.587141</v>
      </c>
      <c r="O757" s="28">
        <v>0</v>
      </c>
      <c r="P757" s="28">
        <v>0</v>
      </c>
      <c r="Q757" s="28">
        <v>0</v>
      </c>
      <c r="R757" s="28">
        <v>163.52410127000002</v>
      </c>
      <c r="S757" s="28">
        <v>91.515907849999991</v>
      </c>
      <c r="T757" s="28">
        <v>0.81955929000000005</v>
      </c>
      <c r="U757" s="28">
        <v>14.5086356</v>
      </c>
      <c r="V757" s="28">
        <v>0</v>
      </c>
      <c r="W757" s="28">
        <v>0.43247999999999998</v>
      </c>
      <c r="X757" s="28">
        <v>10.014350369999999</v>
      </c>
      <c r="Y757" s="28">
        <v>18.513876460000002</v>
      </c>
      <c r="Z757" s="28">
        <v>0</v>
      </c>
      <c r="AA757" s="28">
        <v>135.80480957</v>
      </c>
      <c r="AB757" s="28">
        <v>27.719291700000014</v>
      </c>
      <c r="AC757" s="28">
        <v>0</v>
      </c>
      <c r="AD757" s="28">
        <v>0</v>
      </c>
      <c r="AE757" s="28">
        <v>0</v>
      </c>
      <c r="AF757" s="28">
        <v>0</v>
      </c>
      <c r="AG757" s="28">
        <v>0</v>
      </c>
      <c r="AH757" s="28">
        <v>0</v>
      </c>
      <c r="AI757" s="28">
        <v>0</v>
      </c>
      <c r="AJ757" s="28">
        <v>0</v>
      </c>
      <c r="AK757" s="28">
        <v>0</v>
      </c>
      <c r="AL757" s="28">
        <v>3.5618559100000002</v>
      </c>
      <c r="AM757" s="28">
        <v>3.5618559100000002</v>
      </c>
      <c r="AN757" s="28">
        <v>0</v>
      </c>
      <c r="AO757" s="28">
        <v>0</v>
      </c>
      <c r="AP757" s="28">
        <v>0</v>
      </c>
      <c r="AQ757" s="28">
        <v>0</v>
      </c>
      <c r="AR757" s="28">
        <v>0</v>
      </c>
      <c r="AS757" s="28">
        <v>0</v>
      </c>
      <c r="AT757" s="28">
        <v>3.5618559100000002</v>
      </c>
      <c r="AU757" s="28">
        <v>24.157435790000015</v>
      </c>
      <c r="AV757" s="28">
        <v>106.53444288000001</v>
      </c>
      <c r="AW757" s="28">
        <v>130.69187867000002</v>
      </c>
      <c r="AX757" s="28">
        <v>6.5534650899999995</v>
      </c>
      <c r="AY757" s="28">
        <v>0</v>
      </c>
      <c r="AZ757" s="27">
        <v>124.13841358000002</v>
      </c>
      <c r="BA757" s="15"/>
    </row>
    <row r="758" spans="2:53" x14ac:dyDescent="0.2">
      <c r="B758" s="18" t="s">
        <v>846</v>
      </c>
      <c r="C758" s="28">
        <v>22.95506743</v>
      </c>
      <c r="D758" s="28">
        <v>9.9945611400000001</v>
      </c>
      <c r="E758" s="28">
        <v>3.7057173699999999</v>
      </c>
      <c r="F758" s="28">
        <v>5.6248591599999997</v>
      </c>
      <c r="G758" s="28">
        <v>0.66398460999999998</v>
      </c>
      <c r="H758" s="28">
        <v>12.960506290000001</v>
      </c>
      <c r="I758" s="28">
        <v>3.5510831600000001</v>
      </c>
      <c r="J758" s="28">
        <v>2.5969190200000001</v>
      </c>
      <c r="K758" s="28">
        <v>3.1496685200000001</v>
      </c>
      <c r="L758" s="28">
        <v>3.6628355899999998</v>
      </c>
      <c r="M758" s="28">
        <v>228.52327535000001</v>
      </c>
      <c r="N758" s="28">
        <v>228.17161400000001</v>
      </c>
      <c r="O758" s="28">
        <v>0.35166134999999998</v>
      </c>
      <c r="P758" s="28">
        <v>0</v>
      </c>
      <c r="Q758" s="28">
        <v>0</v>
      </c>
      <c r="R758" s="28">
        <v>251.47834277999999</v>
      </c>
      <c r="S758" s="28">
        <v>95.097786880000001</v>
      </c>
      <c r="T758" s="28">
        <v>5.1018417999999999</v>
      </c>
      <c r="U758" s="28">
        <v>22.142804329999997</v>
      </c>
      <c r="V758" s="28">
        <v>0</v>
      </c>
      <c r="W758" s="28">
        <v>0</v>
      </c>
      <c r="X758" s="28">
        <v>8.7305673900000009</v>
      </c>
      <c r="Y758" s="28">
        <v>14.69333243</v>
      </c>
      <c r="Z758" s="28">
        <v>0</v>
      </c>
      <c r="AA758" s="28">
        <v>145.76633283000001</v>
      </c>
      <c r="AB758" s="28">
        <v>105.71200994999998</v>
      </c>
      <c r="AC758" s="28">
        <v>0</v>
      </c>
      <c r="AD758" s="28">
        <v>0</v>
      </c>
      <c r="AE758" s="28">
        <v>0</v>
      </c>
      <c r="AF758" s="28">
        <v>0</v>
      </c>
      <c r="AG758" s="28">
        <v>15.099</v>
      </c>
      <c r="AH758" s="28">
        <v>15.099</v>
      </c>
      <c r="AI758" s="28">
        <v>0</v>
      </c>
      <c r="AJ758" s="28">
        <v>0.43397296000000002</v>
      </c>
      <c r="AK758" s="28">
        <v>15.53297296</v>
      </c>
      <c r="AL758" s="28">
        <v>32.521069439999998</v>
      </c>
      <c r="AM758" s="28">
        <v>32.521069439999998</v>
      </c>
      <c r="AN758" s="28">
        <v>0</v>
      </c>
      <c r="AO758" s="28">
        <v>0</v>
      </c>
      <c r="AP758" s="28">
        <v>29.777267389999999</v>
      </c>
      <c r="AQ758" s="28">
        <v>14.73702832</v>
      </c>
      <c r="AR758" s="28">
        <v>15.04023907</v>
      </c>
      <c r="AS758" s="28">
        <v>0</v>
      </c>
      <c r="AT758" s="28">
        <v>62.298336829999997</v>
      </c>
      <c r="AU758" s="28">
        <v>58.946646079999979</v>
      </c>
      <c r="AV758" s="28">
        <v>137.27017334999999</v>
      </c>
      <c r="AW758" s="28">
        <v>196.21681942999999</v>
      </c>
      <c r="AX758" s="28">
        <v>0</v>
      </c>
      <c r="AY758" s="28">
        <v>0</v>
      </c>
      <c r="AZ758" s="27">
        <v>196.21681942999999</v>
      </c>
      <c r="BA758" s="15"/>
    </row>
    <row r="759" spans="2:53" x14ac:dyDescent="0.2">
      <c r="B759" s="18" t="s">
        <v>847</v>
      </c>
      <c r="C759" s="28">
        <v>8.4270273700000011</v>
      </c>
      <c r="D759" s="28">
        <v>2.1458161000000002</v>
      </c>
      <c r="E759" s="28">
        <v>1.06158123</v>
      </c>
      <c r="F759" s="28">
        <v>0.65576181</v>
      </c>
      <c r="G759" s="28">
        <v>0.42847306000000002</v>
      </c>
      <c r="H759" s="28">
        <v>6.28121127</v>
      </c>
      <c r="I759" s="28">
        <v>0.24393451999999999</v>
      </c>
      <c r="J759" s="28">
        <v>0.36448100999999999</v>
      </c>
      <c r="K759" s="28">
        <v>5.3851331299999998</v>
      </c>
      <c r="L759" s="28">
        <v>0.28766260999999999</v>
      </c>
      <c r="M759" s="28">
        <v>108.97465539</v>
      </c>
      <c r="N759" s="28">
        <v>100.86823699999999</v>
      </c>
      <c r="O759" s="28">
        <v>0</v>
      </c>
      <c r="P759" s="28">
        <v>0</v>
      </c>
      <c r="Q759" s="28">
        <v>8.10641839</v>
      </c>
      <c r="R759" s="28">
        <v>117.40168276</v>
      </c>
      <c r="S759" s="28">
        <v>43.814214280000002</v>
      </c>
      <c r="T759" s="28">
        <v>0.41427406999999999</v>
      </c>
      <c r="U759" s="28">
        <v>7.69627967</v>
      </c>
      <c r="V759" s="28">
        <v>0</v>
      </c>
      <c r="W759" s="28">
        <v>0</v>
      </c>
      <c r="X759" s="28">
        <v>4.40752788</v>
      </c>
      <c r="Y759" s="28">
        <v>7.2675375199999994</v>
      </c>
      <c r="Z759" s="28">
        <v>0.11240907000000001</v>
      </c>
      <c r="AA759" s="28">
        <v>63.712242490000001</v>
      </c>
      <c r="AB759" s="28">
        <v>53.689440269999999</v>
      </c>
      <c r="AC759" s="28">
        <v>0</v>
      </c>
      <c r="AD759" s="28">
        <v>0</v>
      </c>
      <c r="AE759" s="28">
        <v>0</v>
      </c>
      <c r="AF759" s="28">
        <v>0</v>
      </c>
      <c r="AG759" s="28">
        <v>0</v>
      </c>
      <c r="AH759" s="28">
        <v>0</v>
      </c>
      <c r="AI759" s="28">
        <v>0</v>
      </c>
      <c r="AJ759" s="28">
        <v>0</v>
      </c>
      <c r="AK759" s="28">
        <v>0</v>
      </c>
      <c r="AL759" s="28">
        <v>4.6177902300000007</v>
      </c>
      <c r="AM759" s="28">
        <v>4.6177902300000007</v>
      </c>
      <c r="AN759" s="28">
        <v>0</v>
      </c>
      <c r="AO759" s="28">
        <v>0</v>
      </c>
      <c r="AP759" s="28">
        <v>0.93600843999999994</v>
      </c>
      <c r="AQ759" s="28">
        <v>0.93600843999999994</v>
      </c>
      <c r="AR759" s="28">
        <v>0</v>
      </c>
      <c r="AS759" s="28">
        <v>0</v>
      </c>
      <c r="AT759" s="28">
        <v>5.5537986700000008</v>
      </c>
      <c r="AU759" s="28">
        <v>48.1356416</v>
      </c>
      <c r="AV759" s="28">
        <v>82.740930369999987</v>
      </c>
      <c r="AW759" s="28">
        <v>130.87657196999999</v>
      </c>
      <c r="AX759" s="28">
        <v>1.5008954800000001</v>
      </c>
      <c r="AY759" s="28">
        <v>11.413324099999999</v>
      </c>
      <c r="AZ759" s="27">
        <v>117.96235238999999</v>
      </c>
      <c r="BA759" s="15"/>
    </row>
    <row r="760" spans="2:53" x14ac:dyDescent="0.2">
      <c r="B760" s="18" t="s">
        <v>848</v>
      </c>
      <c r="C760" s="28">
        <v>4.6540317699999996</v>
      </c>
      <c r="D760" s="28">
        <v>2.9690981299999999</v>
      </c>
      <c r="E760" s="28">
        <v>1.07338647</v>
      </c>
      <c r="F760" s="28">
        <v>1.64098736</v>
      </c>
      <c r="G760" s="28">
        <v>0.25472430000000001</v>
      </c>
      <c r="H760" s="28">
        <v>1.6849336399999999</v>
      </c>
      <c r="I760" s="28">
        <v>0.98826451000000004</v>
      </c>
      <c r="J760" s="28">
        <v>0.37182655999999997</v>
      </c>
      <c r="K760" s="28">
        <v>0.14255000000000001</v>
      </c>
      <c r="L760" s="28">
        <v>0.18229257000000001</v>
      </c>
      <c r="M760" s="28">
        <v>70.704498999999998</v>
      </c>
      <c r="N760" s="28">
        <v>70.704498999999998</v>
      </c>
      <c r="O760" s="28">
        <v>0</v>
      </c>
      <c r="P760" s="28">
        <v>0</v>
      </c>
      <c r="Q760" s="28">
        <v>0</v>
      </c>
      <c r="R760" s="28">
        <v>75.358530770000002</v>
      </c>
      <c r="S760" s="28">
        <v>33.090719929999999</v>
      </c>
      <c r="T760" s="28">
        <v>0.59580734999999996</v>
      </c>
      <c r="U760" s="28">
        <v>3.5093105299999996</v>
      </c>
      <c r="V760" s="28">
        <v>0</v>
      </c>
      <c r="W760" s="28">
        <v>0</v>
      </c>
      <c r="X760" s="28">
        <v>13.704259380000002</v>
      </c>
      <c r="Y760" s="28">
        <v>8.3673885400000003</v>
      </c>
      <c r="Z760" s="28">
        <v>0</v>
      </c>
      <c r="AA760" s="28">
        <v>59.267485730000004</v>
      </c>
      <c r="AB760" s="28">
        <v>16.091045039999997</v>
      </c>
      <c r="AC760" s="28">
        <v>0</v>
      </c>
      <c r="AD760" s="28">
        <v>0</v>
      </c>
      <c r="AE760" s="28">
        <v>0</v>
      </c>
      <c r="AF760" s="28">
        <v>0</v>
      </c>
      <c r="AG760" s="28">
        <v>0</v>
      </c>
      <c r="AH760" s="28">
        <v>0</v>
      </c>
      <c r="AI760" s="28">
        <v>0</v>
      </c>
      <c r="AJ760" s="28">
        <v>11.378582470000001</v>
      </c>
      <c r="AK760" s="28">
        <v>11.378582470000001</v>
      </c>
      <c r="AL760" s="28">
        <v>3.4514973799999997</v>
      </c>
      <c r="AM760" s="28">
        <v>3.4514973799999997</v>
      </c>
      <c r="AN760" s="28">
        <v>0</v>
      </c>
      <c r="AO760" s="28">
        <v>0</v>
      </c>
      <c r="AP760" s="28">
        <v>0</v>
      </c>
      <c r="AQ760" s="28">
        <v>0</v>
      </c>
      <c r="AR760" s="28">
        <v>0</v>
      </c>
      <c r="AS760" s="28">
        <v>11.275146810000001</v>
      </c>
      <c r="AT760" s="28">
        <v>14.72664419</v>
      </c>
      <c r="AU760" s="28">
        <v>12.742983319999999</v>
      </c>
      <c r="AV760" s="28">
        <v>17.64163014</v>
      </c>
      <c r="AW760" s="28">
        <v>30.384613459999997</v>
      </c>
      <c r="AX760" s="28">
        <v>0</v>
      </c>
      <c r="AY760" s="28">
        <v>0</v>
      </c>
      <c r="AZ760" s="27">
        <v>30.384613459999997</v>
      </c>
      <c r="BA760" s="15"/>
    </row>
    <row r="761" spans="2:53" x14ac:dyDescent="0.2">
      <c r="B761" s="18" t="s">
        <v>849</v>
      </c>
      <c r="C761" s="28">
        <v>17.402772200000001</v>
      </c>
      <c r="D761" s="28">
        <v>9.3624388700000001</v>
      </c>
      <c r="E761" s="28">
        <v>3.5990635499999999</v>
      </c>
      <c r="F761" s="28">
        <v>4.1916474900000003</v>
      </c>
      <c r="G761" s="28">
        <v>1.5717278300000002</v>
      </c>
      <c r="H761" s="28">
        <v>8.0403333299999993</v>
      </c>
      <c r="I761" s="28">
        <v>1.1421124599999999</v>
      </c>
      <c r="J761" s="28">
        <v>0.82856477000000006</v>
      </c>
      <c r="K761" s="28">
        <v>6.0652363400000002</v>
      </c>
      <c r="L761" s="28">
        <v>4.41976E-3</v>
      </c>
      <c r="M761" s="28">
        <v>95.658462999999998</v>
      </c>
      <c r="N761" s="28">
        <v>95.655334999999994</v>
      </c>
      <c r="O761" s="28">
        <v>3.1280000000000001E-3</v>
      </c>
      <c r="P761" s="28">
        <v>0</v>
      </c>
      <c r="Q761" s="28">
        <v>0</v>
      </c>
      <c r="R761" s="28">
        <v>113.0612352</v>
      </c>
      <c r="S761" s="28">
        <v>29.53517154</v>
      </c>
      <c r="T761" s="28">
        <v>0.20827603</v>
      </c>
      <c r="U761" s="28">
        <v>4.0644097800000001</v>
      </c>
      <c r="V761" s="28">
        <v>0</v>
      </c>
      <c r="W761" s="28">
        <v>0</v>
      </c>
      <c r="X761" s="28">
        <v>1.03082736</v>
      </c>
      <c r="Y761" s="28">
        <v>4.2435528899999992</v>
      </c>
      <c r="Z761" s="28">
        <v>0</v>
      </c>
      <c r="AA761" s="28">
        <v>39.082237599999992</v>
      </c>
      <c r="AB761" s="28">
        <v>73.978997600000014</v>
      </c>
      <c r="AC761" s="28">
        <v>0</v>
      </c>
      <c r="AD761" s="28">
        <v>0</v>
      </c>
      <c r="AE761" s="28">
        <v>0</v>
      </c>
      <c r="AF761" s="28">
        <v>0</v>
      </c>
      <c r="AG761" s="28">
        <v>0</v>
      </c>
      <c r="AH761" s="28">
        <v>0</v>
      </c>
      <c r="AI761" s="28">
        <v>0</v>
      </c>
      <c r="AJ761" s="28">
        <v>0</v>
      </c>
      <c r="AK761" s="28">
        <v>0</v>
      </c>
      <c r="AL761" s="28">
        <v>1.4412320000000001</v>
      </c>
      <c r="AM761" s="28">
        <v>1.4412320000000001</v>
      </c>
      <c r="AN761" s="28">
        <v>0</v>
      </c>
      <c r="AO761" s="28">
        <v>0</v>
      </c>
      <c r="AP761" s="28">
        <v>0</v>
      </c>
      <c r="AQ761" s="28">
        <v>0</v>
      </c>
      <c r="AR761" s="28">
        <v>0</v>
      </c>
      <c r="AS761" s="28">
        <v>0</v>
      </c>
      <c r="AT761" s="28">
        <v>1.4412320000000001</v>
      </c>
      <c r="AU761" s="28">
        <v>72.537765600000014</v>
      </c>
      <c r="AV761" s="28">
        <v>26.71321901</v>
      </c>
      <c r="AW761" s="28">
        <v>99.250984610000017</v>
      </c>
      <c r="AX761" s="28">
        <v>0.32250000000000001</v>
      </c>
      <c r="AY761" s="28">
        <v>0</v>
      </c>
      <c r="AZ761" s="27">
        <v>98.928484610000012</v>
      </c>
      <c r="BA761" s="15"/>
    </row>
    <row r="762" spans="2:53" x14ac:dyDescent="0.2">
      <c r="B762" s="18" t="s">
        <v>850</v>
      </c>
      <c r="C762" s="28">
        <v>9.6918343399999998</v>
      </c>
      <c r="D762" s="28">
        <v>2.5817833299999999</v>
      </c>
      <c r="E762" s="28">
        <v>1.2739833599999999</v>
      </c>
      <c r="F762" s="28">
        <v>0.88628406999999998</v>
      </c>
      <c r="G762" s="28">
        <v>0.4215159</v>
      </c>
      <c r="H762" s="28">
        <v>7.1100510100000003</v>
      </c>
      <c r="I762" s="28">
        <v>0.70399266000000005</v>
      </c>
      <c r="J762" s="28">
        <v>0.42159200000000002</v>
      </c>
      <c r="K762" s="28">
        <v>5.4116030899999998</v>
      </c>
      <c r="L762" s="28">
        <v>0.57286325999999999</v>
      </c>
      <c r="M762" s="28">
        <v>118.850701</v>
      </c>
      <c r="N762" s="28">
        <v>118.850701</v>
      </c>
      <c r="O762" s="28">
        <v>0</v>
      </c>
      <c r="P762" s="28">
        <v>0</v>
      </c>
      <c r="Q762" s="28">
        <v>0</v>
      </c>
      <c r="R762" s="28">
        <v>128.54253534</v>
      </c>
      <c r="S762" s="28">
        <v>42.16132142</v>
      </c>
      <c r="T762" s="28">
        <v>0.37100207000000002</v>
      </c>
      <c r="U762" s="28">
        <v>7.6771367000000001</v>
      </c>
      <c r="V762" s="28">
        <v>0</v>
      </c>
      <c r="W762" s="28">
        <v>0</v>
      </c>
      <c r="X762" s="28">
        <v>1.9592718500000001</v>
      </c>
      <c r="Y762" s="28">
        <v>5.4905494900000003</v>
      </c>
      <c r="Z762" s="28">
        <v>0</v>
      </c>
      <c r="AA762" s="28">
        <v>57.659281530000001</v>
      </c>
      <c r="AB762" s="28">
        <v>70.883253809999999</v>
      </c>
      <c r="AC762" s="28">
        <v>0</v>
      </c>
      <c r="AD762" s="28">
        <v>0</v>
      </c>
      <c r="AE762" s="28">
        <v>0</v>
      </c>
      <c r="AF762" s="28">
        <v>0</v>
      </c>
      <c r="AG762" s="28">
        <v>0</v>
      </c>
      <c r="AH762" s="28">
        <v>0</v>
      </c>
      <c r="AI762" s="28">
        <v>0</v>
      </c>
      <c r="AJ762" s="28">
        <v>20.340333739999998</v>
      </c>
      <c r="AK762" s="28">
        <v>20.340333739999998</v>
      </c>
      <c r="AL762" s="28">
        <v>32.710833539999996</v>
      </c>
      <c r="AM762" s="28">
        <v>32.710833539999996</v>
      </c>
      <c r="AN762" s="28">
        <v>0</v>
      </c>
      <c r="AO762" s="28">
        <v>0</v>
      </c>
      <c r="AP762" s="28">
        <v>0</v>
      </c>
      <c r="AQ762" s="28">
        <v>0</v>
      </c>
      <c r="AR762" s="28">
        <v>0</v>
      </c>
      <c r="AS762" s="28">
        <v>0</v>
      </c>
      <c r="AT762" s="28">
        <v>32.710833539999996</v>
      </c>
      <c r="AU762" s="28">
        <v>58.512754009999995</v>
      </c>
      <c r="AV762" s="28">
        <v>146.51065486000002</v>
      </c>
      <c r="AW762" s="28">
        <v>205.02340887000003</v>
      </c>
      <c r="AX762" s="28">
        <v>7.1513710699999997</v>
      </c>
      <c r="AY762" s="28">
        <v>0</v>
      </c>
      <c r="AZ762" s="27">
        <v>197.87203780000002</v>
      </c>
      <c r="BA762" s="15"/>
    </row>
    <row r="763" spans="2:53" x14ac:dyDescent="0.2">
      <c r="B763" s="18" t="s">
        <v>851</v>
      </c>
      <c r="C763" s="28">
        <v>37.064790360000003</v>
      </c>
      <c r="D763" s="28">
        <v>12.372817800000002</v>
      </c>
      <c r="E763" s="28">
        <v>1.9890132700000001</v>
      </c>
      <c r="F763" s="28">
        <v>9.3496463500000004</v>
      </c>
      <c r="G763" s="28">
        <v>1.0341581800000001</v>
      </c>
      <c r="H763" s="28">
        <v>24.69197256</v>
      </c>
      <c r="I763" s="28">
        <v>3.5493509700000003</v>
      </c>
      <c r="J763" s="28">
        <v>3.3913004900000003</v>
      </c>
      <c r="K763" s="28">
        <v>16.685016749999999</v>
      </c>
      <c r="L763" s="28">
        <v>1.06630435</v>
      </c>
      <c r="M763" s="28">
        <v>190.36295293000001</v>
      </c>
      <c r="N763" s="28">
        <v>158.88632100000001</v>
      </c>
      <c r="O763" s="28">
        <v>0.30593788999999999</v>
      </c>
      <c r="P763" s="28">
        <v>31.170694040000001</v>
      </c>
      <c r="Q763" s="28">
        <v>0</v>
      </c>
      <c r="R763" s="28">
        <v>227.42774329000002</v>
      </c>
      <c r="S763" s="28">
        <v>72.317294939999996</v>
      </c>
      <c r="T763" s="28">
        <v>0.20228731</v>
      </c>
      <c r="U763" s="28">
        <v>9.6594245799999996</v>
      </c>
      <c r="V763" s="28">
        <v>0</v>
      </c>
      <c r="W763" s="28">
        <v>0</v>
      </c>
      <c r="X763" s="28">
        <v>4.4869189800000004</v>
      </c>
      <c r="Y763" s="28">
        <v>17.692904170000002</v>
      </c>
      <c r="Z763" s="28">
        <v>0</v>
      </c>
      <c r="AA763" s="28">
        <v>104.35882998</v>
      </c>
      <c r="AB763" s="28">
        <v>123.06891331000003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8">
        <v>0</v>
      </c>
      <c r="AJ763" s="28">
        <v>6.1722249999999999E-2</v>
      </c>
      <c r="AK763" s="28">
        <v>6.1722249999999999E-2</v>
      </c>
      <c r="AL763" s="28">
        <v>30.270662550000001</v>
      </c>
      <c r="AM763" s="28">
        <v>30.270662550000001</v>
      </c>
      <c r="AN763" s="28">
        <v>0</v>
      </c>
      <c r="AO763" s="28">
        <v>0</v>
      </c>
      <c r="AP763" s="28">
        <v>8.6601243599999993</v>
      </c>
      <c r="AQ763" s="28">
        <v>8.6601243599999993</v>
      </c>
      <c r="AR763" s="28">
        <v>0</v>
      </c>
      <c r="AS763" s="28">
        <v>4.4627897599999997</v>
      </c>
      <c r="AT763" s="28">
        <v>43.393576670000002</v>
      </c>
      <c r="AU763" s="28">
        <v>79.737058890000029</v>
      </c>
      <c r="AV763" s="28">
        <v>81.033690839999991</v>
      </c>
      <c r="AW763" s="28">
        <v>160.77074973000003</v>
      </c>
      <c r="AX763" s="28">
        <v>1.8491863200000001</v>
      </c>
      <c r="AY763" s="28">
        <v>142.05820765000001</v>
      </c>
      <c r="AZ763" s="27">
        <v>16.863355760000019</v>
      </c>
      <c r="BA763" s="15"/>
    </row>
    <row r="764" spans="2:53" x14ac:dyDescent="0.2">
      <c r="B764" s="18" t="s">
        <v>852</v>
      </c>
      <c r="C764" s="28">
        <v>7.1282824700000003</v>
      </c>
      <c r="D764" s="28">
        <v>2.53507756</v>
      </c>
      <c r="E764" s="28">
        <v>1.1298008399999999</v>
      </c>
      <c r="F764" s="28">
        <v>1.1192100199999999</v>
      </c>
      <c r="G764" s="28">
        <v>0.28606670000000001</v>
      </c>
      <c r="H764" s="28">
        <v>4.5932049100000008</v>
      </c>
      <c r="I764" s="28">
        <v>1.3935577299999999</v>
      </c>
      <c r="J764" s="28">
        <v>0.70084500000000005</v>
      </c>
      <c r="K764" s="28">
        <v>2.31954423</v>
      </c>
      <c r="L764" s="28">
        <v>0.17925795</v>
      </c>
      <c r="M764" s="28">
        <v>108.72407649</v>
      </c>
      <c r="N764" s="28">
        <v>108.69631200000001</v>
      </c>
      <c r="O764" s="28">
        <v>2.7764490000000003E-2</v>
      </c>
      <c r="P764" s="28">
        <v>0</v>
      </c>
      <c r="Q764" s="28">
        <v>0</v>
      </c>
      <c r="R764" s="28">
        <v>115.85235896</v>
      </c>
      <c r="S764" s="28">
        <v>43.060576399999995</v>
      </c>
      <c r="T764" s="28">
        <v>0.80230299999999999</v>
      </c>
      <c r="U764" s="28">
        <v>7.8798053399999999</v>
      </c>
      <c r="V764" s="28">
        <v>0</v>
      </c>
      <c r="W764" s="28">
        <v>0</v>
      </c>
      <c r="X764" s="28">
        <v>9.153570349999999</v>
      </c>
      <c r="Y764" s="28">
        <v>10.68603755</v>
      </c>
      <c r="Z764" s="28">
        <v>0.14120933999999999</v>
      </c>
      <c r="AA764" s="28">
        <v>71.723501979999995</v>
      </c>
      <c r="AB764" s="28">
        <v>44.128856980000009</v>
      </c>
      <c r="AC764" s="28">
        <v>0</v>
      </c>
      <c r="AD764" s="28">
        <v>0</v>
      </c>
      <c r="AE764" s="28">
        <v>0</v>
      </c>
      <c r="AF764" s="28">
        <v>0</v>
      </c>
      <c r="AG764" s="28">
        <v>0</v>
      </c>
      <c r="AH764" s="28">
        <v>0</v>
      </c>
      <c r="AI764" s="28">
        <v>0</v>
      </c>
      <c r="AJ764" s="28">
        <v>0</v>
      </c>
      <c r="AK764" s="28">
        <v>0</v>
      </c>
      <c r="AL764" s="28">
        <v>14.246081779999999</v>
      </c>
      <c r="AM764" s="28">
        <v>14.246081779999999</v>
      </c>
      <c r="AN764" s="28">
        <v>0</v>
      </c>
      <c r="AO764" s="28">
        <v>0</v>
      </c>
      <c r="AP764" s="28">
        <v>1.0270870400000001</v>
      </c>
      <c r="AQ764" s="28">
        <v>1.0270870400000001</v>
      </c>
      <c r="AR764" s="28">
        <v>0</v>
      </c>
      <c r="AS764" s="28">
        <v>0</v>
      </c>
      <c r="AT764" s="28">
        <v>15.273168819999999</v>
      </c>
      <c r="AU764" s="28">
        <v>28.85568816000001</v>
      </c>
      <c r="AV764" s="28">
        <v>53.449590139999998</v>
      </c>
      <c r="AW764" s="28">
        <v>82.305278300000012</v>
      </c>
      <c r="AX764" s="28">
        <v>3.2311798500000002</v>
      </c>
      <c r="AY764" s="28">
        <v>111.17424140999999</v>
      </c>
      <c r="AZ764" s="27">
        <v>-32.100142959999985</v>
      </c>
      <c r="BA764" s="15"/>
    </row>
    <row r="765" spans="2:53" x14ac:dyDescent="0.2">
      <c r="B765" s="18" t="s">
        <v>498</v>
      </c>
      <c r="C765" s="28">
        <v>5.8788337999999998</v>
      </c>
      <c r="D765" s="28">
        <v>3.5746628</v>
      </c>
      <c r="E765" s="28">
        <v>2.32657662</v>
      </c>
      <c r="F765" s="28">
        <v>0.99943598</v>
      </c>
      <c r="G765" s="28">
        <v>0.24865020000000002</v>
      </c>
      <c r="H765" s="28">
        <v>2.3041709999999997</v>
      </c>
      <c r="I765" s="28">
        <v>0.78415009999999996</v>
      </c>
      <c r="J765" s="28">
        <v>0.52097329000000003</v>
      </c>
      <c r="K765" s="28">
        <v>0.63625481000000006</v>
      </c>
      <c r="L765" s="28">
        <v>0.36279279999999997</v>
      </c>
      <c r="M765" s="28">
        <v>93.971099449999997</v>
      </c>
      <c r="N765" s="28">
        <v>90.082841000000002</v>
      </c>
      <c r="O765" s="28">
        <v>0</v>
      </c>
      <c r="P765" s="28">
        <v>0.40441615999999997</v>
      </c>
      <c r="Q765" s="28">
        <v>3.4838422900000001</v>
      </c>
      <c r="R765" s="28">
        <v>99.849933249999992</v>
      </c>
      <c r="S765" s="28">
        <v>35.681226439999996</v>
      </c>
      <c r="T765" s="28">
        <v>0.46088922999999998</v>
      </c>
      <c r="U765" s="28">
        <v>2.9674981800000002</v>
      </c>
      <c r="V765" s="28">
        <v>0</v>
      </c>
      <c r="W765" s="28">
        <v>0</v>
      </c>
      <c r="X765" s="28">
        <v>2.7486565299999999</v>
      </c>
      <c r="Y765" s="28">
        <v>4.0799371300000002</v>
      </c>
      <c r="Z765" s="28">
        <v>0</v>
      </c>
      <c r="AA765" s="28">
        <v>45.938207509999991</v>
      </c>
      <c r="AB765" s="28">
        <v>53.911725740000001</v>
      </c>
      <c r="AC765" s="28">
        <v>0</v>
      </c>
      <c r="AD765" s="28">
        <v>0</v>
      </c>
      <c r="AE765" s="28">
        <v>0</v>
      </c>
      <c r="AF765" s="28">
        <v>0</v>
      </c>
      <c r="AG765" s="28">
        <v>0</v>
      </c>
      <c r="AH765" s="28">
        <v>0</v>
      </c>
      <c r="AI765" s="28">
        <v>0</v>
      </c>
      <c r="AJ765" s="28">
        <v>33.232322930000002</v>
      </c>
      <c r="AK765" s="28">
        <v>33.232322930000002</v>
      </c>
      <c r="AL765" s="28">
        <v>1.0774048300000001</v>
      </c>
      <c r="AM765" s="28">
        <v>1.0774048300000001</v>
      </c>
      <c r="AN765" s="28">
        <v>0</v>
      </c>
      <c r="AO765" s="28">
        <v>0</v>
      </c>
      <c r="AP765" s="28">
        <v>0</v>
      </c>
      <c r="AQ765" s="28">
        <v>0</v>
      </c>
      <c r="AR765" s="28">
        <v>0</v>
      </c>
      <c r="AS765" s="28">
        <v>1.3417751299999998</v>
      </c>
      <c r="AT765" s="28">
        <v>2.4191799600000001</v>
      </c>
      <c r="AU765" s="28">
        <v>84.72486871000001</v>
      </c>
      <c r="AV765" s="28">
        <v>71.639913949999993</v>
      </c>
      <c r="AW765" s="28">
        <v>156.36478266</v>
      </c>
      <c r="AX765" s="28">
        <v>19.900332160000001</v>
      </c>
      <c r="AY765" s="28">
        <v>49.39491486</v>
      </c>
      <c r="AZ765" s="27">
        <v>87.069535639999998</v>
      </c>
      <c r="BA765" s="15"/>
    </row>
    <row r="766" spans="2:53" x14ac:dyDescent="0.2">
      <c r="B766" s="18" t="s">
        <v>853</v>
      </c>
      <c r="C766" s="28">
        <v>25.687020690000001</v>
      </c>
      <c r="D766" s="28">
        <v>15.73288953</v>
      </c>
      <c r="E766" s="28">
        <v>10.345538710000001</v>
      </c>
      <c r="F766" s="28">
        <v>4.8872720999999997</v>
      </c>
      <c r="G766" s="28">
        <v>0.50007871999999998</v>
      </c>
      <c r="H766" s="28">
        <v>9.9541311600000011</v>
      </c>
      <c r="I766" s="28">
        <v>1.73540735</v>
      </c>
      <c r="J766" s="28">
        <v>0.55950675000000005</v>
      </c>
      <c r="K766" s="28">
        <v>7.06386658</v>
      </c>
      <c r="L766" s="28">
        <v>0.59535048000000002</v>
      </c>
      <c r="M766" s="28">
        <v>117.101534</v>
      </c>
      <c r="N766" s="28">
        <v>116.990295</v>
      </c>
      <c r="O766" s="28">
        <v>0.111239</v>
      </c>
      <c r="P766" s="28">
        <v>0</v>
      </c>
      <c r="Q766" s="28">
        <v>0</v>
      </c>
      <c r="R766" s="28">
        <v>142.78855469000001</v>
      </c>
      <c r="S766" s="28">
        <v>68.289902689999991</v>
      </c>
      <c r="T766" s="28">
        <v>0.67039371999999997</v>
      </c>
      <c r="U766" s="28">
        <v>8.6275608399999992</v>
      </c>
      <c r="V766" s="28">
        <v>0</v>
      </c>
      <c r="W766" s="28">
        <v>0</v>
      </c>
      <c r="X766" s="28">
        <v>3.4832925800000001</v>
      </c>
      <c r="Y766" s="28">
        <v>15.973046800000001</v>
      </c>
      <c r="Z766" s="28">
        <v>0</v>
      </c>
      <c r="AA766" s="28">
        <v>97.044196630000002</v>
      </c>
      <c r="AB766" s="28">
        <v>45.74435806000001</v>
      </c>
      <c r="AC766" s="28">
        <v>0</v>
      </c>
      <c r="AD766" s="28">
        <v>0</v>
      </c>
      <c r="AE766" s="28">
        <v>0</v>
      </c>
      <c r="AF766" s="28">
        <v>0</v>
      </c>
      <c r="AG766" s="28">
        <v>0</v>
      </c>
      <c r="AH766" s="28">
        <v>0</v>
      </c>
      <c r="AI766" s="28">
        <v>0</v>
      </c>
      <c r="AJ766" s="28">
        <v>0</v>
      </c>
      <c r="AK766" s="28">
        <v>0</v>
      </c>
      <c r="AL766" s="28">
        <v>25.88949895</v>
      </c>
      <c r="AM766" s="28">
        <v>25.88949895</v>
      </c>
      <c r="AN766" s="28">
        <v>0</v>
      </c>
      <c r="AO766" s="28">
        <v>0</v>
      </c>
      <c r="AP766" s="28">
        <v>0</v>
      </c>
      <c r="AQ766" s="28">
        <v>0</v>
      </c>
      <c r="AR766" s="28">
        <v>0</v>
      </c>
      <c r="AS766" s="28">
        <v>0</v>
      </c>
      <c r="AT766" s="28">
        <v>25.88949895</v>
      </c>
      <c r="AU766" s="28">
        <v>19.85485911000001</v>
      </c>
      <c r="AV766" s="28">
        <v>37.622820570000002</v>
      </c>
      <c r="AW766" s="28">
        <v>57.477679680000008</v>
      </c>
      <c r="AX766" s="28">
        <v>6.304825E-2</v>
      </c>
      <c r="AY766" s="28">
        <v>0</v>
      </c>
      <c r="AZ766" s="27">
        <v>57.414631430000007</v>
      </c>
      <c r="BA766" s="15"/>
    </row>
    <row r="767" spans="2:53" x14ac:dyDescent="0.2">
      <c r="B767" s="18" t="s">
        <v>854</v>
      </c>
      <c r="C767" s="28">
        <v>86.853852189999998</v>
      </c>
      <c r="D767" s="28">
        <v>60.970671139999993</v>
      </c>
      <c r="E767" s="28">
        <v>11.004903530000002</v>
      </c>
      <c r="F767" s="28">
        <v>48.379343829999996</v>
      </c>
      <c r="G767" s="28">
        <v>1.5864237800000001</v>
      </c>
      <c r="H767" s="28">
        <v>25.883181050000001</v>
      </c>
      <c r="I767" s="28">
        <v>10.304414699999999</v>
      </c>
      <c r="J767" s="28">
        <v>3.73636781</v>
      </c>
      <c r="K767" s="28">
        <v>11.38031833</v>
      </c>
      <c r="L767" s="28">
        <v>0.46208021000000005</v>
      </c>
      <c r="M767" s="28">
        <v>187.12888029000001</v>
      </c>
      <c r="N767" s="28">
        <v>171.13170700000001</v>
      </c>
      <c r="O767" s="28">
        <v>15.997173289999999</v>
      </c>
      <c r="P767" s="28">
        <v>0</v>
      </c>
      <c r="Q767" s="28">
        <v>0</v>
      </c>
      <c r="R767" s="28">
        <v>273.98273247999998</v>
      </c>
      <c r="S767" s="28">
        <v>86.908763219999997</v>
      </c>
      <c r="T767" s="28">
        <v>9.3417423399999997</v>
      </c>
      <c r="U767" s="28">
        <v>14.37876567</v>
      </c>
      <c r="V767" s="28">
        <v>0</v>
      </c>
      <c r="W767" s="28">
        <v>0</v>
      </c>
      <c r="X767" s="28">
        <v>11.198143570000001</v>
      </c>
      <c r="Y767" s="28">
        <v>37.428629979999997</v>
      </c>
      <c r="Z767" s="28">
        <v>1.31887596</v>
      </c>
      <c r="AA767" s="28">
        <v>160.57492074000001</v>
      </c>
      <c r="AB767" s="28">
        <v>113.40781173999997</v>
      </c>
      <c r="AC767" s="28">
        <v>0</v>
      </c>
      <c r="AD767" s="28">
        <v>0</v>
      </c>
      <c r="AE767" s="28">
        <v>0</v>
      </c>
      <c r="AF767" s="28">
        <v>0</v>
      </c>
      <c r="AG767" s="28">
        <v>0</v>
      </c>
      <c r="AH767" s="28">
        <v>0</v>
      </c>
      <c r="AI767" s="28">
        <v>0</v>
      </c>
      <c r="AJ767" s="28">
        <v>0</v>
      </c>
      <c r="AK767" s="28">
        <v>0</v>
      </c>
      <c r="AL767" s="28">
        <v>5.6983769800000008</v>
      </c>
      <c r="AM767" s="28">
        <v>5.6983769800000008</v>
      </c>
      <c r="AN767" s="28">
        <v>0</v>
      </c>
      <c r="AO767" s="28">
        <v>0</v>
      </c>
      <c r="AP767" s="28">
        <v>6.2257625599999997</v>
      </c>
      <c r="AQ767" s="28">
        <v>6.2257625599999997</v>
      </c>
      <c r="AR767" s="28">
        <v>0</v>
      </c>
      <c r="AS767" s="28">
        <v>0</v>
      </c>
      <c r="AT767" s="28">
        <v>11.924139540000001</v>
      </c>
      <c r="AU767" s="28">
        <v>101.48367219999997</v>
      </c>
      <c r="AV767" s="28">
        <v>112.27045477</v>
      </c>
      <c r="AW767" s="28">
        <v>213.75412696999996</v>
      </c>
      <c r="AX767" s="28">
        <v>20.109353510000002</v>
      </c>
      <c r="AY767" s="28">
        <v>6.5454624000000008</v>
      </c>
      <c r="AZ767" s="27">
        <v>187.09931105999996</v>
      </c>
      <c r="BA767" s="15"/>
    </row>
    <row r="768" spans="2:53" x14ac:dyDescent="0.2">
      <c r="B768" s="18" t="s">
        <v>855</v>
      </c>
      <c r="C768" s="28">
        <v>0.68475010000000003</v>
      </c>
      <c r="D768" s="28">
        <v>0.26713833999999997</v>
      </c>
      <c r="E768" s="28">
        <v>0.20295729999999998</v>
      </c>
      <c r="F768" s="28">
        <v>2.9356500000000001E-2</v>
      </c>
      <c r="G768" s="28">
        <v>3.4824540000000001E-2</v>
      </c>
      <c r="H768" s="28">
        <v>0.41761176</v>
      </c>
      <c r="I768" s="28">
        <v>0.32249675999999999</v>
      </c>
      <c r="J768" s="28">
        <v>8.6654999999999996E-2</v>
      </c>
      <c r="K768" s="28">
        <v>8.4600000000000005E-3</v>
      </c>
      <c r="L768" s="28">
        <v>0</v>
      </c>
      <c r="M768" s="28">
        <v>77.603880000000004</v>
      </c>
      <c r="N768" s="28">
        <v>77.603880000000004</v>
      </c>
      <c r="O768" s="28">
        <v>0</v>
      </c>
      <c r="P768" s="28">
        <v>0</v>
      </c>
      <c r="Q768" s="28">
        <v>0</v>
      </c>
      <c r="R768" s="28">
        <v>78.288630100000006</v>
      </c>
      <c r="S768" s="28">
        <v>71.912521659999996</v>
      </c>
      <c r="T768" s="28">
        <v>2.7799999999999999E-3</v>
      </c>
      <c r="U768" s="28">
        <v>6.8432198499999997</v>
      </c>
      <c r="V768" s="28">
        <v>0</v>
      </c>
      <c r="W768" s="28">
        <v>0</v>
      </c>
      <c r="X768" s="28">
        <v>2.8339725599999999</v>
      </c>
      <c r="Y768" s="28">
        <v>8.2752499999999998</v>
      </c>
      <c r="Z768" s="28">
        <v>0</v>
      </c>
      <c r="AA768" s="28">
        <v>89.867744070000001</v>
      </c>
      <c r="AB768" s="28">
        <v>-11.579113969999995</v>
      </c>
      <c r="AC768" s="28">
        <v>0</v>
      </c>
      <c r="AD768" s="28">
        <v>0</v>
      </c>
      <c r="AE768" s="28">
        <v>0</v>
      </c>
      <c r="AF768" s="28">
        <v>0</v>
      </c>
      <c r="AG768" s="28">
        <v>0</v>
      </c>
      <c r="AH768" s="28">
        <v>0</v>
      </c>
      <c r="AI768" s="28">
        <v>0</v>
      </c>
      <c r="AJ768" s="28">
        <v>0</v>
      </c>
      <c r="AK768" s="28">
        <v>0</v>
      </c>
      <c r="AL768" s="28">
        <v>0</v>
      </c>
      <c r="AM768" s="28">
        <v>0</v>
      </c>
      <c r="AN768" s="28">
        <v>0</v>
      </c>
      <c r="AO768" s="28">
        <v>0</v>
      </c>
      <c r="AP768" s="28">
        <v>0</v>
      </c>
      <c r="AQ768" s="28">
        <v>0</v>
      </c>
      <c r="AR768" s="28">
        <v>0</v>
      </c>
      <c r="AS768" s="28">
        <v>0</v>
      </c>
      <c r="AT768" s="28">
        <v>0</v>
      </c>
      <c r="AU768" s="28">
        <v>-11.579113969999995</v>
      </c>
      <c r="AV768" s="28">
        <v>7.3089628300000005</v>
      </c>
      <c r="AW768" s="28">
        <v>-4.2701511399999941</v>
      </c>
      <c r="AX768" s="28">
        <v>0</v>
      </c>
      <c r="AY768" s="28">
        <v>0</v>
      </c>
      <c r="AZ768" s="27">
        <v>-4.2701511399999941</v>
      </c>
      <c r="BA768" s="15"/>
    </row>
    <row r="769" spans="2:53" x14ac:dyDescent="0.2">
      <c r="B769" s="18" t="s">
        <v>856</v>
      </c>
      <c r="C769" s="28">
        <v>8.8167921500000013</v>
      </c>
      <c r="D769" s="28">
        <v>4.23526808</v>
      </c>
      <c r="E769" s="28">
        <v>2.6631589299999998</v>
      </c>
      <c r="F769" s="28">
        <v>0.99257932999999998</v>
      </c>
      <c r="G769" s="28">
        <v>0.57952981999999997</v>
      </c>
      <c r="H769" s="28">
        <v>4.5815240700000004</v>
      </c>
      <c r="I769" s="28">
        <v>1.2118167099999999</v>
      </c>
      <c r="J769" s="28">
        <v>2.7030367200000001</v>
      </c>
      <c r="K769" s="28">
        <v>0</v>
      </c>
      <c r="L769" s="28">
        <v>0.66667063999999998</v>
      </c>
      <c r="M769" s="28">
        <v>164.31164296999998</v>
      </c>
      <c r="N769" s="28">
        <v>164.14839599999999</v>
      </c>
      <c r="O769" s="28">
        <v>0.16324696999999999</v>
      </c>
      <c r="P769" s="28">
        <v>0</v>
      </c>
      <c r="Q769" s="28">
        <v>0</v>
      </c>
      <c r="R769" s="28">
        <v>173.12843511999998</v>
      </c>
      <c r="S769" s="28">
        <v>58.619677539999998</v>
      </c>
      <c r="T769" s="28">
        <v>4.653610640000001</v>
      </c>
      <c r="U769" s="28">
        <v>17.80574142</v>
      </c>
      <c r="V769" s="28">
        <v>0</v>
      </c>
      <c r="W769" s="28">
        <v>2.7949871399999999</v>
      </c>
      <c r="X769" s="28">
        <v>18.121338329999997</v>
      </c>
      <c r="Y769" s="28">
        <v>14.497469240000001</v>
      </c>
      <c r="Z769" s="28">
        <v>0</v>
      </c>
      <c r="AA769" s="28">
        <v>116.49282431</v>
      </c>
      <c r="AB769" s="28">
        <v>56.635610809999974</v>
      </c>
      <c r="AC769" s="28">
        <v>3.3000000000000002E-2</v>
      </c>
      <c r="AD769" s="28">
        <v>0.03</v>
      </c>
      <c r="AE769" s="28">
        <v>0</v>
      </c>
      <c r="AF769" s="28">
        <v>3.0000000000000001E-3</v>
      </c>
      <c r="AG769" s="28">
        <v>0</v>
      </c>
      <c r="AH769" s="28">
        <v>0</v>
      </c>
      <c r="AI769" s="28">
        <v>0</v>
      </c>
      <c r="AJ769" s="28">
        <v>5.6625906299999995</v>
      </c>
      <c r="AK769" s="28">
        <v>5.6955906299999999</v>
      </c>
      <c r="AL769" s="28">
        <v>15.0488445</v>
      </c>
      <c r="AM769" s="28">
        <v>15.0488445</v>
      </c>
      <c r="AN769" s="28">
        <v>0</v>
      </c>
      <c r="AO769" s="28">
        <v>0</v>
      </c>
      <c r="AP769" s="28">
        <v>0</v>
      </c>
      <c r="AQ769" s="28">
        <v>0</v>
      </c>
      <c r="AR769" s="28">
        <v>0</v>
      </c>
      <c r="AS769" s="28">
        <v>0</v>
      </c>
      <c r="AT769" s="28">
        <v>15.0488445</v>
      </c>
      <c r="AU769" s="28">
        <v>47.282356939999971</v>
      </c>
      <c r="AV769" s="28">
        <v>129.94134840999999</v>
      </c>
      <c r="AW769" s="28">
        <v>177.22370534999996</v>
      </c>
      <c r="AX769" s="28">
        <v>6.1131822200000006</v>
      </c>
      <c r="AY769" s="28">
        <v>15.944145859999999</v>
      </c>
      <c r="AZ769" s="27">
        <v>155.16637726999997</v>
      </c>
      <c r="BA769" s="15"/>
    </row>
    <row r="770" spans="2:53" x14ac:dyDescent="0.2">
      <c r="B770" s="18" t="s">
        <v>857</v>
      </c>
      <c r="C770" s="28">
        <v>4.5705820699999995</v>
      </c>
      <c r="D770" s="28">
        <v>1.3762901799999998</v>
      </c>
      <c r="E770" s="28">
        <v>0.65761720999999995</v>
      </c>
      <c r="F770" s="28">
        <v>0.44302175999999999</v>
      </c>
      <c r="G770" s="28">
        <v>0.27565121000000004</v>
      </c>
      <c r="H770" s="28">
        <v>3.1942918899999997</v>
      </c>
      <c r="I770" s="28">
        <v>0.93624772999999994</v>
      </c>
      <c r="J770" s="28">
        <v>2.1041527200000001</v>
      </c>
      <c r="K770" s="28">
        <v>0</v>
      </c>
      <c r="L770" s="28">
        <v>0.15389143999999999</v>
      </c>
      <c r="M770" s="28">
        <v>97.745724999999993</v>
      </c>
      <c r="N770" s="28">
        <v>97.740803</v>
      </c>
      <c r="O770" s="28">
        <v>0</v>
      </c>
      <c r="P770" s="28">
        <v>4.9220000000000002E-3</v>
      </c>
      <c r="Q770" s="28">
        <v>0</v>
      </c>
      <c r="R770" s="28">
        <v>102.31630706999999</v>
      </c>
      <c r="S770" s="28">
        <v>56.998282770000003</v>
      </c>
      <c r="T770" s="28">
        <v>0</v>
      </c>
      <c r="U770" s="28">
        <v>6.4668533699999999</v>
      </c>
      <c r="V770" s="28">
        <v>0</v>
      </c>
      <c r="W770" s="28">
        <v>0</v>
      </c>
      <c r="X770" s="28">
        <v>2.2403943100000001</v>
      </c>
      <c r="Y770" s="28">
        <v>3.4347531</v>
      </c>
      <c r="Z770" s="28">
        <v>0</v>
      </c>
      <c r="AA770" s="28">
        <v>69.140283550000007</v>
      </c>
      <c r="AB770" s="28">
        <v>33.176023519999987</v>
      </c>
      <c r="AC770" s="28">
        <v>0</v>
      </c>
      <c r="AD770" s="28">
        <v>0</v>
      </c>
      <c r="AE770" s="28">
        <v>0</v>
      </c>
      <c r="AF770" s="28">
        <v>0</v>
      </c>
      <c r="AG770" s="28">
        <v>0</v>
      </c>
      <c r="AH770" s="28">
        <v>0</v>
      </c>
      <c r="AI770" s="28">
        <v>0</v>
      </c>
      <c r="AJ770" s="28">
        <v>0.67493985000000001</v>
      </c>
      <c r="AK770" s="28">
        <v>0.67493985000000001</v>
      </c>
      <c r="AL770" s="28">
        <v>21.210188370000001</v>
      </c>
      <c r="AM770" s="28">
        <v>21.210188370000001</v>
      </c>
      <c r="AN770" s="28">
        <v>0</v>
      </c>
      <c r="AO770" s="28">
        <v>0</v>
      </c>
      <c r="AP770" s="28">
        <v>0</v>
      </c>
      <c r="AQ770" s="28">
        <v>0</v>
      </c>
      <c r="AR770" s="28">
        <v>0</v>
      </c>
      <c r="AS770" s="28">
        <v>0</v>
      </c>
      <c r="AT770" s="28">
        <v>21.210188370000001</v>
      </c>
      <c r="AU770" s="28">
        <v>12.640774999999987</v>
      </c>
      <c r="AV770" s="28">
        <v>46.846896729999997</v>
      </c>
      <c r="AW770" s="28">
        <v>59.487671729999988</v>
      </c>
      <c r="AX770" s="28">
        <v>4.2642089199999997</v>
      </c>
      <c r="AY770" s="28">
        <v>0</v>
      </c>
      <c r="AZ770" s="27">
        <v>55.223462809999987</v>
      </c>
      <c r="BA770" s="15"/>
    </row>
    <row r="771" spans="2:53" x14ac:dyDescent="0.2">
      <c r="B771" s="18" t="s">
        <v>803</v>
      </c>
      <c r="C771" s="28">
        <v>8.2978763700000009</v>
      </c>
      <c r="D771" s="28">
        <v>3.21703085</v>
      </c>
      <c r="E771" s="28">
        <v>1.7640614800000001</v>
      </c>
      <c r="F771" s="28">
        <v>1.1506263600000002</v>
      </c>
      <c r="G771" s="28">
        <v>0.30234301000000002</v>
      </c>
      <c r="H771" s="28">
        <v>5.0808455200000004</v>
      </c>
      <c r="I771" s="28">
        <v>0.54625115000000002</v>
      </c>
      <c r="J771" s="28">
        <v>0.35147</v>
      </c>
      <c r="K771" s="28">
        <v>3.8519535</v>
      </c>
      <c r="L771" s="28">
        <v>0.33117087000000001</v>
      </c>
      <c r="M771" s="28">
        <v>87.436514419999995</v>
      </c>
      <c r="N771" s="28">
        <v>87.250501</v>
      </c>
      <c r="O771" s="28">
        <v>0.18601342000000001</v>
      </c>
      <c r="P771" s="28">
        <v>0</v>
      </c>
      <c r="Q771" s="28">
        <v>0</v>
      </c>
      <c r="R771" s="28">
        <v>95.734390789999992</v>
      </c>
      <c r="S771" s="28">
        <v>45.973084450000002</v>
      </c>
      <c r="T771" s="28">
        <v>0.72568520999999997</v>
      </c>
      <c r="U771" s="28">
        <v>7.0821568200000007</v>
      </c>
      <c r="V771" s="28">
        <v>0</v>
      </c>
      <c r="W771" s="28">
        <v>0</v>
      </c>
      <c r="X771" s="28">
        <v>2.9934022100000002</v>
      </c>
      <c r="Y771" s="28">
        <v>10.487007279999998</v>
      </c>
      <c r="Z771" s="28">
        <v>0</v>
      </c>
      <c r="AA771" s="28">
        <v>67.261335970000005</v>
      </c>
      <c r="AB771" s="28">
        <v>28.473054819999987</v>
      </c>
      <c r="AC771" s="28">
        <v>0</v>
      </c>
      <c r="AD771" s="28">
        <v>0</v>
      </c>
      <c r="AE771" s="28">
        <v>0</v>
      </c>
      <c r="AF771" s="28">
        <v>0</v>
      </c>
      <c r="AG771" s="28">
        <v>0</v>
      </c>
      <c r="AH771" s="28">
        <v>0</v>
      </c>
      <c r="AI771" s="28">
        <v>0</v>
      </c>
      <c r="AJ771" s="28">
        <v>0</v>
      </c>
      <c r="AK771" s="28">
        <v>0</v>
      </c>
      <c r="AL771" s="28">
        <v>16.308223939999998</v>
      </c>
      <c r="AM771" s="28">
        <v>16.308223939999998</v>
      </c>
      <c r="AN771" s="28">
        <v>0</v>
      </c>
      <c r="AO771" s="28">
        <v>0</v>
      </c>
      <c r="AP771" s="28">
        <v>0</v>
      </c>
      <c r="AQ771" s="28">
        <v>0</v>
      </c>
      <c r="AR771" s="28">
        <v>0</v>
      </c>
      <c r="AS771" s="28">
        <v>0</v>
      </c>
      <c r="AT771" s="28">
        <v>16.308223939999998</v>
      </c>
      <c r="AU771" s="28">
        <v>12.16483087999999</v>
      </c>
      <c r="AV771" s="28">
        <v>96.703334670000004</v>
      </c>
      <c r="AW771" s="28">
        <v>108.86816554999999</v>
      </c>
      <c r="AX771" s="28">
        <v>14.808776930000002</v>
      </c>
      <c r="AY771" s="28">
        <v>0</v>
      </c>
      <c r="AZ771" s="27">
        <v>94.059388619999979</v>
      </c>
      <c r="BA771" s="15"/>
    </row>
    <row r="772" spans="2:53" x14ac:dyDescent="0.2">
      <c r="B772" s="18" t="s">
        <v>638</v>
      </c>
      <c r="C772" s="28">
        <v>7.2273996399999998</v>
      </c>
      <c r="D772" s="28">
        <v>3.4417427099999998</v>
      </c>
      <c r="E772" s="28">
        <v>1.5085593799999999</v>
      </c>
      <c r="F772" s="28">
        <v>1.48906874</v>
      </c>
      <c r="G772" s="28">
        <v>0.44411459000000003</v>
      </c>
      <c r="H772" s="28">
        <v>3.7856569299999996</v>
      </c>
      <c r="I772" s="28">
        <v>1.26587593</v>
      </c>
      <c r="J772" s="28">
        <v>0.46042009</v>
      </c>
      <c r="K772" s="28">
        <v>1.9922513899999998</v>
      </c>
      <c r="L772" s="28">
        <v>6.7109520000000006E-2</v>
      </c>
      <c r="M772" s="28">
        <v>91.389583600000009</v>
      </c>
      <c r="N772" s="28">
        <v>91.328580000000002</v>
      </c>
      <c r="O772" s="28">
        <v>6.1003599999999998E-2</v>
      </c>
      <c r="P772" s="28">
        <v>0</v>
      </c>
      <c r="Q772" s="28">
        <v>0</v>
      </c>
      <c r="R772" s="28">
        <v>98.61698324000001</v>
      </c>
      <c r="S772" s="28">
        <v>46.104433579999998</v>
      </c>
      <c r="T772" s="28">
        <v>1.6698700500000001</v>
      </c>
      <c r="U772" s="28">
        <v>7.1249028499999998</v>
      </c>
      <c r="V772" s="28">
        <v>0.16590949999999999</v>
      </c>
      <c r="W772" s="28">
        <v>0.3324223</v>
      </c>
      <c r="X772" s="28">
        <v>7.4832430999999993</v>
      </c>
      <c r="Y772" s="28">
        <v>7.6516280400000003</v>
      </c>
      <c r="Z772" s="28">
        <v>0</v>
      </c>
      <c r="AA772" s="28">
        <v>70.532409419999993</v>
      </c>
      <c r="AB772" s="28">
        <v>28.084573820000017</v>
      </c>
      <c r="AC772" s="28">
        <v>0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0.95082069999999996</v>
      </c>
      <c r="AK772" s="28">
        <v>0.95082069999999996</v>
      </c>
      <c r="AL772" s="28">
        <v>19.69138551</v>
      </c>
      <c r="AM772" s="28">
        <v>19.69138551</v>
      </c>
      <c r="AN772" s="28">
        <v>0</v>
      </c>
      <c r="AO772" s="28">
        <v>0</v>
      </c>
      <c r="AP772" s="28">
        <v>0</v>
      </c>
      <c r="AQ772" s="28">
        <v>0</v>
      </c>
      <c r="AR772" s="28">
        <v>0</v>
      </c>
      <c r="AS772" s="28">
        <v>0</v>
      </c>
      <c r="AT772" s="28">
        <v>19.69138551</v>
      </c>
      <c r="AU772" s="28">
        <v>9.3440090100000184</v>
      </c>
      <c r="AV772" s="28">
        <v>14.006617899999998</v>
      </c>
      <c r="AW772" s="28">
        <v>23.350626910000017</v>
      </c>
      <c r="AX772" s="28">
        <v>0</v>
      </c>
      <c r="AY772" s="28">
        <v>0</v>
      </c>
      <c r="AZ772" s="27">
        <v>23.350626910000017</v>
      </c>
      <c r="BA772" s="15"/>
    </row>
    <row r="773" spans="2:53" x14ac:dyDescent="0.2">
      <c r="B773" s="18" t="s">
        <v>858</v>
      </c>
      <c r="C773" s="28">
        <v>15.780805099999998</v>
      </c>
      <c r="D773" s="28">
        <v>10.829011269999999</v>
      </c>
      <c r="E773" s="28">
        <v>2.9236293799999999</v>
      </c>
      <c r="F773" s="28">
        <v>7.1199764999999999</v>
      </c>
      <c r="G773" s="28">
        <v>0.78540538999999998</v>
      </c>
      <c r="H773" s="28">
        <v>4.9517938299999997</v>
      </c>
      <c r="I773" s="28">
        <v>1.3654320600000001</v>
      </c>
      <c r="J773" s="28">
        <v>1.1753880000000001</v>
      </c>
      <c r="K773" s="28">
        <v>1.646244</v>
      </c>
      <c r="L773" s="28">
        <v>0.76472976999999998</v>
      </c>
      <c r="M773" s="28">
        <v>153.36275495999999</v>
      </c>
      <c r="N773" s="28">
        <v>153.003017</v>
      </c>
      <c r="O773" s="28">
        <v>0.35973796000000002</v>
      </c>
      <c r="P773" s="28">
        <v>0</v>
      </c>
      <c r="Q773" s="28">
        <v>0</v>
      </c>
      <c r="R773" s="28">
        <v>169.14356006</v>
      </c>
      <c r="S773" s="28">
        <v>58.116986840000003</v>
      </c>
      <c r="T773" s="28">
        <v>3.41871525</v>
      </c>
      <c r="U773" s="28">
        <v>14.29549709</v>
      </c>
      <c r="V773" s="28">
        <v>0</v>
      </c>
      <c r="W773" s="28">
        <v>0.85577835000000002</v>
      </c>
      <c r="X773" s="28">
        <v>5.6333320999999996</v>
      </c>
      <c r="Y773" s="28">
        <v>16.57166071</v>
      </c>
      <c r="Z773" s="28">
        <v>3.7896801299999998</v>
      </c>
      <c r="AA773" s="28">
        <v>102.68165046999999</v>
      </c>
      <c r="AB773" s="28">
        <v>66.461909590000005</v>
      </c>
      <c r="AC773" s="28">
        <v>0.50650649999999997</v>
      </c>
      <c r="AD773" s="28">
        <v>0.50650649999999997</v>
      </c>
      <c r="AE773" s="28">
        <v>0</v>
      </c>
      <c r="AF773" s="28">
        <v>0</v>
      </c>
      <c r="AG773" s="28">
        <v>35.254100890000004</v>
      </c>
      <c r="AH773" s="28">
        <v>35.254100890000004</v>
      </c>
      <c r="AI773" s="28">
        <v>0</v>
      </c>
      <c r="AJ773" s="28">
        <v>5.5273526300000002</v>
      </c>
      <c r="AK773" s="28">
        <v>41.287960020000007</v>
      </c>
      <c r="AL773" s="28">
        <v>5.0964641300000002</v>
      </c>
      <c r="AM773" s="28">
        <v>5.0964641300000002</v>
      </c>
      <c r="AN773" s="28">
        <v>0</v>
      </c>
      <c r="AO773" s="28">
        <v>0</v>
      </c>
      <c r="AP773" s="28">
        <v>3.4730618799999999</v>
      </c>
      <c r="AQ773" s="28">
        <v>3.4730618799999999</v>
      </c>
      <c r="AR773" s="28">
        <v>0</v>
      </c>
      <c r="AS773" s="28">
        <v>5.5500079800000002</v>
      </c>
      <c r="AT773" s="28">
        <v>14.119533990000001</v>
      </c>
      <c r="AU773" s="28">
        <v>93.630335620000011</v>
      </c>
      <c r="AV773" s="28">
        <v>144.37780606999999</v>
      </c>
      <c r="AW773" s="28">
        <v>238.00814169</v>
      </c>
      <c r="AX773" s="28">
        <v>32.432005590000003</v>
      </c>
      <c r="AY773" s="28">
        <v>37.322752299999998</v>
      </c>
      <c r="AZ773" s="27">
        <v>168.25338379999999</v>
      </c>
      <c r="BA773" s="15"/>
    </row>
    <row r="774" spans="2:53" x14ac:dyDescent="0.2">
      <c r="B774" s="18" t="s">
        <v>859</v>
      </c>
      <c r="C774" s="28">
        <v>1.6898967299999998</v>
      </c>
      <c r="D774" s="28">
        <v>1.3735519699999998</v>
      </c>
      <c r="E774" s="28">
        <v>0.89831194999999997</v>
      </c>
      <c r="F774" s="28">
        <v>0.25758907000000003</v>
      </c>
      <c r="G774" s="28">
        <v>0.21765095000000001</v>
      </c>
      <c r="H774" s="28">
        <v>0.31634476</v>
      </c>
      <c r="I774" s="28">
        <v>0.25593475999999998</v>
      </c>
      <c r="J774" s="28">
        <v>6.0409999999999998E-2</v>
      </c>
      <c r="K774" s="28">
        <v>0</v>
      </c>
      <c r="L774" s="28">
        <v>0</v>
      </c>
      <c r="M774" s="28">
        <v>72.597036000000003</v>
      </c>
      <c r="N774" s="28">
        <v>72.597036000000003</v>
      </c>
      <c r="O774" s="28">
        <v>0</v>
      </c>
      <c r="P774" s="28">
        <v>0</v>
      </c>
      <c r="Q774" s="28">
        <v>0</v>
      </c>
      <c r="R774" s="28">
        <v>74.286932730000004</v>
      </c>
      <c r="S774" s="28">
        <v>40.293706700000001</v>
      </c>
      <c r="T774" s="28">
        <v>0.222022</v>
      </c>
      <c r="U774" s="28">
        <v>7.0441189599999996</v>
      </c>
      <c r="V774" s="28">
        <v>0</v>
      </c>
      <c r="W774" s="28">
        <v>0</v>
      </c>
      <c r="X774" s="28">
        <v>3.6163081699999999</v>
      </c>
      <c r="Y774" s="28">
        <v>3.6735043100000002</v>
      </c>
      <c r="Z774" s="28">
        <v>0</v>
      </c>
      <c r="AA774" s="28">
        <v>54.849660139999997</v>
      </c>
      <c r="AB774" s="28">
        <v>19.437272590000006</v>
      </c>
      <c r="AC774" s="28">
        <v>0</v>
      </c>
      <c r="AD774" s="28">
        <v>0</v>
      </c>
      <c r="AE774" s="28">
        <v>0</v>
      </c>
      <c r="AF774" s="28">
        <v>0</v>
      </c>
      <c r="AG774" s="28">
        <v>0</v>
      </c>
      <c r="AH774" s="28">
        <v>0</v>
      </c>
      <c r="AI774" s="28">
        <v>0</v>
      </c>
      <c r="AJ774" s="28">
        <v>0</v>
      </c>
      <c r="AK774" s="28">
        <v>0</v>
      </c>
      <c r="AL774" s="28">
        <v>17.795328999999999</v>
      </c>
      <c r="AM774" s="28">
        <v>17.795328999999999</v>
      </c>
      <c r="AN774" s="28">
        <v>0</v>
      </c>
      <c r="AO774" s="28">
        <v>0</v>
      </c>
      <c r="AP774" s="28">
        <v>0</v>
      </c>
      <c r="AQ774" s="28">
        <v>0</v>
      </c>
      <c r="AR774" s="28">
        <v>0</v>
      </c>
      <c r="AS774" s="28">
        <v>0</v>
      </c>
      <c r="AT774" s="28">
        <v>17.795328999999999</v>
      </c>
      <c r="AU774" s="28">
        <v>1.6419435900000074</v>
      </c>
      <c r="AV774" s="28">
        <v>31.410433830000002</v>
      </c>
      <c r="AW774" s="28">
        <v>33.052377420000013</v>
      </c>
      <c r="AX774" s="28">
        <v>0</v>
      </c>
      <c r="AY774" s="28">
        <v>2.65</v>
      </c>
      <c r="AZ774" s="27">
        <v>30.402377420000015</v>
      </c>
      <c r="BA774" s="15"/>
    </row>
    <row r="775" spans="2:53" x14ac:dyDescent="0.2">
      <c r="B775" s="18" t="s">
        <v>860</v>
      </c>
      <c r="C775" s="28">
        <v>23.919164729999999</v>
      </c>
      <c r="D775" s="28">
        <v>4.6446098100000004</v>
      </c>
      <c r="E775" s="28">
        <v>1.41342371</v>
      </c>
      <c r="F775" s="28">
        <v>2.25274609</v>
      </c>
      <c r="G775" s="28">
        <v>0.97844001000000003</v>
      </c>
      <c r="H775" s="28">
        <v>19.274554919999996</v>
      </c>
      <c r="I775" s="28">
        <v>0.86396458999999992</v>
      </c>
      <c r="J775" s="28">
        <v>0.59014240000000007</v>
      </c>
      <c r="K775" s="28">
        <v>17.686469539999997</v>
      </c>
      <c r="L775" s="28">
        <v>0.13397839</v>
      </c>
      <c r="M775" s="28">
        <v>114.98088799999999</v>
      </c>
      <c r="N775" s="28">
        <v>114.98088799999999</v>
      </c>
      <c r="O775" s="28">
        <v>0</v>
      </c>
      <c r="P775" s="28">
        <v>0</v>
      </c>
      <c r="Q775" s="28">
        <v>0</v>
      </c>
      <c r="R775" s="28">
        <v>138.90005273</v>
      </c>
      <c r="S775" s="28">
        <v>71.055928349999988</v>
      </c>
      <c r="T775" s="28">
        <v>0.43726316999999998</v>
      </c>
      <c r="U775" s="28">
        <v>14.61267511</v>
      </c>
      <c r="V775" s="28">
        <v>0</v>
      </c>
      <c r="W775" s="28">
        <v>0</v>
      </c>
      <c r="X775" s="28">
        <v>5.2354495300000004</v>
      </c>
      <c r="Y775" s="28">
        <v>8.2990058600000012</v>
      </c>
      <c r="Z775" s="28">
        <v>0</v>
      </c>
      <c r="AA775" s="28">
        <v>99.640322019999985</v>
      </c>
      <c r="AB775" s="28">
        <v>39.259730710000014</v>
      </c>
      <c r="AC775" s="28">
        <v>0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17.94343731</v>
      </c>
      <c r="AM775" s="28">
        <v>17.94343731</v>
      </c>
      <c r="AN775" s="28">
        <v>0</v>
      </c>
      <c r="AO775" s="28">
        <v>0</v>
      </c>
      <c r="AP775" s="28">
        <v>6.6458526300000003</v>
      </c>
      <c r="AQ775" s="28">
        <v>6.6458526300000003</v>
      </c>
      <c r="AR775" s="28">
        <v>0</v>
      </c>
      <c r="AS775" s="28">
        <v>0</v>
      </c>
      <c r="AT775" s="28">
        <v>24.58928994</v>
      </c>
      <c r="AU775" s="28">
        <v>14.670440770000013</v>
      </c>
      <c r="AV775" s="28">
        <v>46.091975449999993</v>
      </c>
      <c r="AW775" s="28">
        <v>60.762416220000006</v>
      </c>
      <c r="AX775" s="28">
        <v>0</v>
      </c>
      <c r="AY775" s="28">
        <v>0</v>
      </c>
      <c r="AZ775" s="27">
        <v>60.762416220000006</v>
      </c>
      <c r="BA775" s="15"/>
    </row>
    <row r="776" spans="2:53" x14ac:dyDescent="0.2">
      <c r="B776" s="18" t="s">
        <v>861</v>
      </c>
      <c r="C776" s="28">
        <v>17.89214758</v>
      </c>
      <c r="D776" s="28">
        <v>9.2181866800000005</v>
      </c>
      <c r="E776" s="28">
        <v>4.7277102500000003</v>
      </c>
      <c r="F776" s="28">
        <v>3.5572838199999999</v>
      </c>
      <c r="G776" s="28">
        <v>0.93319260999999998</v>
      </c>
      <c r="H776" s="28">
        <v>8.6739609000000009</v>
      </c>
      <c r="I776" s="28">
        <v>1.4683172900000001</v>
      </c>
      <c r="J776" s="28">
        <v>2.01207045</v>
      </c>
      <c r="K776" s="28">
        <v>4.9474636600000004</v>
      </c>
      <c r="L776" s="28">
        <v>0.24610950000000001</v>
      </c>
      <c r="M776" s="28">
        <v>170.38708099999999</v>
      </c>
      <c r="N776" s="28">
        <v>170.38708099999999</v>
      </c>
      <c r="O776" s="28">
        <v>0</v>
      </c>
      <c r="P776" s="28">
        <v>0</v>
      </c>
      <c r="Q776" s="28">
        <v>0</v>
      </c>
      <c r="R776" s="28">
        <v>188.27922857999999</v>
      </c>
      <c r="S776" s="28">
        <v>83.741521309999996</v>
      </c>
      <c r="T776" s="28">
        <v>0</v>
      </c>
      <c r="U776" s="28">
        <v>22.77724469</v>
      </c>
      <c r="V776" s="28">
        <v>0</v>
      </c>
      <c r="W776" s="28">
        <v>0</v>
      </c>
      <c r="X776" s="28">
        <v>8.47224048</v>
      </c>
      <c r="Y776" s="28">
        <v>18.24775228</v>
      </c>
      <c r="Z776" s="28">
        <v>0</v>
      </c>
      <c r="AA776" s="28">
        <v>133.23875876</v>
      </c>
      <c r="AB776" s="28">
        <v>55.040469819999998</v>
      </c>
      <c r="AC776" s="28">
        <v>0</v>
      </c>
      <c r="AD776" s="28">
        <v>0</v>
      </c>
      <c r="AE776" s="28">
        <v>0</v>
      </c>
      <c r="AF776" s="28">
        <v>0</v>
      </c>
      <c r="AG776" s="28">
        <v>0</v>
      </c>
      <c r="AH776" s="28">
        <v>0</v>
      </c>
      <c r="AI776" s="28">
        <v>0</v>
      </c>
      <c r="AJ776" s="28">
        <v>0</v>
      </c>
      <c r="AK776" s="28">
        <v>0</v>
      </c>
      <c r="AL776" s="28">
        <v>39.865431510000001</v>
      </c>
      <c r="AM776" s="28">
        <v>39.865431510000001</v>
      </c>
      <c r="AN776" s="28">
        <v>0</v>
      </c>
      <c r="AO776" s="28">
        <v>0</v>
      </c>
      <c r="AP776" s="28">
        <v>10.454879999999999</v>
      </c>
      <c r="AQ776" s="28">
        <v>10.454879999999999</v>
      </c>
      <c r="AR776" s="28">
        <v>0</v>
      </c>
      <c r="AS776" s="28">
        <v>0</v>
      </c>
      <c r="AT776" s="28">
        <v>50.320311509999996</v>
      </c>
      <c r="AU776" s="28">
        <v>4.7201583100000022</v>
      </c>
      <c r="AV776" s="28">
        <v>29.068270179999999</v>
      </c>
      <c r="AW776" s="28">
        <v>33.788428490000001</v>
      </c>
      <c r="AX776" s="28">
        <v>3.4580690000000001</v>
      </c>
      <c r="AY776" s="28">
        <v>0</v>
      </c>
      <c r="AZ776" s="27">
        <v>30.330359489999999</v>
      </c>
      <c r="BA776" s="15"/>
    </row>
    <row r="777" spans="2:53" x14ac:dyDescent="0.2">
      <c r="B777" s="19" t="s">
        <v>1568</v>
      </c>
      <c r="C777" s="25">
        <v>458.16640562999987</v>
      </c>
      <c r="D777" s="25">
        <v>217.04549139999997</v>
      </c>
      <c r="E777" s="25">
        <v>77.662112149999984</v>
      </c>
      <c r="F777" s="25">
        <v>120.59921426999998</v>
      </c>
      <c r="G777" s="25">
        <v>18.784164979999996</v>
      </c>
      <c r="H777" s="25">
        <v>241.12091422999995</v>
      </c>
      <c r="I777" s="25">
        <v>53.783632270000005</v>
      </c>
      <c r="J777" s="25">
        <v>38.819798949999992</v>
      </c>
      <c r="K777" s="25">
        <v>134.07099224999999</v>
      </c>
      <c r="L777" s="25">
        <v>14.446490759999998</v>
      </c>
      <c r="M777" s="25">
        <v>4068.3511205099999</v>
      </c>
      <c r="N777" s="25">
        <v>3998.0709274999999</v>
      </c>
      <c r="O777" s="25">
        <v>18.248230539999998</v>
      </c>
      <c r="P777" s="25">
        <v>32.273715060000001</v>
      </c>
      <c r="Q777" s="25">
        <v>19.758247409999996</v>
      </c>
      <c r="R777" s="25">
        <v>4526.5175261400009</v>
      </c>
      <c r="S777" s="25">
        <v>1913.9199315099997</v>
      </c>
      <c r="T777" s="25">
        <v>50.764509660000009</v>
      </c>
      <c r="U777" s="25">
        <v>334.95177348000004</v>
      </c>
      <c r="V777" s="25">
        <v>0.16590949999999999</v>
      </c>
      <c r="W777" s="25">
        <v>15.35589742</v>
      </c>
      <c r="X777" s="25">
        <v>270.29399515</v>
      </c>
      <c r="Y777" s="25">
        <v>400.45345105000001</v>
      </c>
      <c r="Z777" s="25">
        <v>13.244245729999999</v>
      </c>
      <c r="AA777" s="25">
        <v>2999.1497135000004</v>
      </c>
      <c r="AB777" s="25">
        <v>1527.36781264</v>
      </c>
      <c r="AC777" s="25">
        <v>0.5395065</v>
      </c>
      <c r="AD777" s="25">
        <v>0.5365065</v>
      </c>
      <c r="AE777" s="25">
        <v>0</v>
      </c>
      <c r="AF777" s="25">
        <v>3.0000000000000001E-3</v>
      </c>
      <c r="AG777" s="25">
        <v>50.353100890000007</v>
      </c>
      <c r="AH777" s="25">
        <v>50.353100890000007</v>
      </c>
      <c r="AI777" s="25">
        <v>0</v>
      </c>
      <c r="AJ777" s="25">
        <v>125.87553508999999</v>
      </c>
      <c r="AK777" s="25">
        <v>176.76814248000002</v>
      </c>
      <c r="AL777" s="25">
        <v>462.58915049999996</v>
      </c>
      <c r="AM777" s="25">
        <v>462.58915049999996</v>
      </c>
      <c r="AN777" s="25">
        <v>0</v>
      </c>
      <c r="AO777" s="25">
        <v>0</v>
      </c>
      <c r="AP777" s="25">
        <v>88.870068790000005</v>
      </c>
      <c r="AQ777" s="25">
        <v>73.829829720000006</v>
      </c>
      <c r="AR777" s="25">
        <v>15.04023907</v>
      </c>
      <c r="AS777" s="25">
        <v>38.783779929999994</v>
      </c>
      <c r="AT777" s="25">
        <v>590.24299922</v>
      </c>
      <c r="AU777" s="25">
        <v>1113.8929558999998</v>
      </c>
      <c r="AV777" s="25">
        <v>2343.4986232700003</v>
      </c>
      <c r="AW777" s="25">
        <v>3457.3915791700001</v>
      </c>
      <c r="AX777" s="25">
        <v>212.46769550000002</v>
      </c>
      <c r="AY777" s="25">
        <v>565.82255807000013</v>
      </c>
      <c r="AZ777" s="25">
        <v>2679.1013255999992</v>
      </c>
      <c r="BA777" s="15"/>
    </row>
    <row r="778" spans="2:53" x14ac:dyDescent="0.2">
      <c r="B778" s="57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15"/>
    </row>
    <row r="779" spans="2:53" x14ac:dyDescent="0.2">
      <c r="B779" s="59" t="s">
        <v>101</v>
      </c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15"/>
    </row>
    <row r="780" spans="2:53" x14ac:dyDescent="0.2">
      <c r="B780" s="18" t="s">
        <v>862</v>
      </c>
      <c r="C780" s="28">
        <v>5.2059336900000002</v>
      </c>
      <c r="D780" s="28">
        <v>1.3276939800000003</v>
      </c>
      <c r="E780" s="28">
        <v>0.62665992000000004</v>
      </c>
      <c r="F780" s="28">
        <v>0.45571934000000003</v>
      </c>
      <c r="G780" s="28">
        <v>0.24531472000000001</v>
      </c>
      <c r="H780" s="28">
        <v>3.8782397099999999</v>
      </c>
      <c r="I780" s="28">
        <v>0.52129634999999996</v>
      </c>
      <c r="J780" s="28">
        <v>3.2673497599999997</v>
      </c>
      <c r="K780" s="28">
        <v>0</v>
      </c>
      <c r="L780" s="28">
        <v>8.9593600000000009E-2</v>
      </c>
      <c r="M780" s="28">
        <v>97.948789000000005</v>
      </c>
      <c r="N780" s="28">
        <v>97.948789000000005</v>
      </c>
      <c r="O780" s="28">
        <v>0</v>
      </c>
      <c r="P780" s="28">
        <v>0</v>
      </c>
      <c r="Q780" s="28">
        <v>0</v>
      </c>
      <c r="R780" s="28">
        <v>103.15472269</v>
      </c>
      <c r="S780" s="28">
        <v>52.140585350000002</v>
      </c>
      <c r="T780" s="28">
        <v>0.18416452</v>
      </c>
      <c r="U780" s="28">
        <v>9.7213996700000003</v>
      </c>
      <c r="V780" s="28">
        <v>0</v>
      </c>
      <c r="W780" s="28">
        <v>0.89792115000000006</v>
      </c>
      <c r="X780" s="28">
        <v>7.6843500599999999</v>
      </c>
      <c r="Y780" s="28">
        <v>18.989254320000001</v>
      </c>
      <c r="Z780" s="28">
        <v>0.52303701999999996</v>
      </c>
      <c r="AA780" s="28">
        <v>90.140712090000008</v>
      </c>
      <c r="AB780" s="28">
        <v>13.014010599999992</v>
      </c>
      <c r="AC780" s="28">
        <v>0</v>
      </c>
      <c r="AD780" s="28">
        <v>0</v>
      </c>
      <c r="AE780" s="28">
        <v>0</v>
      </c>
      <c r="AF780" s="28">
        <v>0</v>
      </c>
      <c r="AG780" s="28">
        <v>0</v>
      </c>
      <c r="AH780" s="28">
        <v>0</v>
      </c>
      <c r="AI780" s="28">
        <v>0</v>
      </c>
      <c r="AJ780" s="28">
        <v>2.0911030099999999</v>
      </c>
      <c r="AK780" s="28">
        <v>2.0911030099999999</v>
      </c>
      <c r="AL780" s="28">
        <v>0.90774949999999999</v>
      </c>
      <c r="AM780" s="28">
        <v>0.90774949999999999</v>
      </c>
      <c r="AN780" s="28">
        <v>0</v>
      </c>
      <c r="AO780" s="28">
        <v>0</v>
      </c>
      <c r="AP780" s="28">
        <v>4.8760332699999998</v>
      </c>
      <c r="AQ780" s="28">
        <v>4.8760332699999998</v>
      </c>
      <c r="AR780" s="28">
        <v>0</v>
      </c>
      <c r="AS780" s="28">
        <v>0</v>
      </c>
      <c r="AT780" s="28">
        <v>5.7837827700000002</v>
      </c>
      <c r="AU780" s="28">
        <v>9.321330839999991</v>
      </c>
      <c r="AV780" s="28">
        <v>8.7513193600000019</v>
      </c>
      <c r="AW780" s="28">
        <v>18.072650199999991</v>
      </c>
      <c r="AX780" s="28">
        <v>2.5691403799999999</v>
      </c>
      <c r="AY780" s="28">
        <v>1.0212461500000001</v>
      </c>
      <c r="AZ780" s="27">
        <v>14.482263669999991</v>
      </c>
      <c r="BA780" s="15"/>
    </row>
    <row r="781" spans="2:53" x14ac:dyDescent="0.2">
      <c r="B781" s="18" t="s">
        <v>744</v>
      </c>
      <c r="C781" s="28">
        <v>2.1231583399999998</v>
      </c>
      <c r="D781" s="28">
        <v>1.06385489</v>
      </c>
      <c r="E781" s="28">
        <v>0.52302071999999999</v>
      </c>
      <c r="F781" s="28">
        <v>0.39281470000000002</v>
      </c>
      <c r="G781" s="28">
        <v>0.14801947000000001</v>
      </c>
      <c r="H781" s="28">
        <v>1.0593034499999998</v>
      </c>
      <c r="I781" s="28">
        <v>0.43488199999999999</v>
      </c>
      <c r="J781" s="28">
        <v>0.33935399999999999</v>
      </c>
      <c r="K781" s="28">
        <v>0</v>
      </c>
      <c r="L781" s="28">
        <v>0.28506745</v>
      </c>
      <c r="M781" s="28">
        <v>61.380316999999998</v>
      </c>
      <c r="N781" s="28">
        <v>61.380316999999998</v>
      </c>
      <c r="O781" s="28">
        <v>0</v>
      </c>
      <c r="P781" s="28">
        <v>0</v>
      </c>
      <c r="Q781" s="28">
        <v>0</v>
      </c>
      <c r="R781" s="28">
        <v>63.503475339999994</v>
      </c>
      <c r="S781" s="28">
        <v>36.784304520000006</v>
      </c>
      <c r="T781" s="28">
        <v>0.24638807999999998</v>
      </c>
      <c r="U781" s="28">
        <v>4.8820336799999993</v>
      </c>
      <c r="V781" s="28">
        <v>0</v>
      </c>
      <c r="W781" s="28">
        <v>0</v>
      </c>
      <c r="X781" s="28">
        <v>2.5340654300000001</v>
      </c>
      <c r="Y781" s="28">
        <v>7.9593569800000008</v>
      </c>
      <c r="Z781" s="28">
        <v>0</v>
      </c>
      <c r="AA781" s="28">
        <v>52.406148690000009</v>
      </c>
      <c r="AB781" s="28">
        <v>11.097326649999985</v>
      </c>
      <c r="AC781" s="28">
        <v>0</v>
      </c>
      <c r="AD781" s="28">
        <v>0</v>
      </c>
      <c r="AE781" s="28">
        <v>0</v>
      </c>
      <c r="AF781" s="28">
        <v>0</v>
      </c>
      <c r="AG781" s="28">
        <v>0</v>
      </c>
      <c r="AH781" s="28">
        <v>0</v>
      </c>
      <c r="AI781" s="28">
        <v>0</v>
      </c>
      <c r="AJ781" s="28">
        <v>0</v>
      </c>
      <c r="AK781" s="28">
        <v>0</v>
      </c>
      <c r="AL781" s="28">
        <v>0</v>
      </c>
      <c r="AM781" s="28">
        <v>0</v>
      </c>
      <c r="AN781" s="28">
        <v>0</v>
      </c>
      <c r="AO781" s="28">
        <v>0</v>
      </c>
      <c r="AP781" s="28">
        <v>0.42</v>
      </c>
      <c r="AQ781" s="28">
        <v>0.42</v>
      </c>
      <c r="AR781" s="28">
        <v>0</v>
      </c>
      <c r="AS781" s="28">
        <v>0</v>
      </c>
      <c r="AT781" s="28">
        <v>0.42</v>
      </c>
      <c r="AU781" s="28">
        <v>10.677326649999985</v>
      </c>
      <c r="AV781" s="28">
        <v>33.864003830000001</v>
      </c>
      <c r="AW781" s="28">
        <v>44.541330479999985</v>
      </c>
      <c r="AX781" s="28">
        <v>10.527201209999999</v>
      </c>
      <c r="AY781" s="28">
        <v>2.0331464100000001</v>
      </c>
      <c r="AZ781" s="27">
        <v>31.980982859999983</v>
      </c>
      <c r="BA781" s="15"/>
    </row>
    <row r="782" spans="2:53" x14ac:dyDescent="0.2">
      <c r="B782" s="18" t="s">
        <v>832</v>
      </c>
      <c r="C782" s="28">
        <v>4.4510160299999999</v>
      </c>
      <c r="D782" s="28">
        <v>2.9289429600000001</v>
      </c>
      <c r="E782" s="28">
        <v>1.3046947900000001</v>
      </c>
      <c r="F782" s="28">
        <v>1.4127464299999999</v>
      </c>
      <c r="G782" s="28">
        <v>0.21150173999999999</v>
      </c>
      <c r="H782" s="28">
        <v>1.52207307</v>
      </c>
      <c r="I782" s="28">
        <v>0.51450464000000007</v>
      </c>
      <c r="J782" s="28">
        <v>0.76862799999999998</v>
      </c>
      <c r="K782" s="28">
        <v>0</v>
      </c>
      <c r="L782" s="28">
        <v>0.23894042999999998</v>
      </c>
      <c r="M782" s="28">
        <v>65.049952270000006</v>
      </c>
      <c r="N782" s="28">
        <v>64.924749000000006</v>
      </c>
      <c r="O782" s="28">
        <v>0.12520327000000001</v>
      </c>
      <c r="P782" s="28">
        <v>0</v>
      </c>
      <c r="Q782" s="28">
        <v>0</v>
      </c>
      <c r="R782" s="28">
        <v>69.500968300000011</v>
      </c>
      <c r="S782" s="28">
        <v>30.200115409999999</v>
      </c>
      <c r="T782" s="28">
        <v>0.19783400000000001</v>
      </c>
      <c r="U782" s="28">
        <v>5.2019813499999996</v>
      </c>
      <c r="V782" s="28">
        <v>0</v>
      </c>
      <c r="W782" s="28">
        <v>2.3121135000000002</v>
      </c>
      <c r="X782" s="28">
        <v>7.0932010099999996</v>
      </c>
      <c r="Y782" s="28">
        <v>4.2141213899999999</v>
      </c>
      <c r="Z782" s="28">
        <v>0.83760873000000002</v>
      </c>
      <c r="AA782" s="28">
        <v>50.056975390000005</v>
      </c>
      <c r="AB782" s="28">
        <v>19.443992910000006</v>
      </c>
      <c r="AC782" s="28">
        <v>0</v>
      </c>
      <c r="AD782" s="28">
        <v>0</v>
      </c>
      <c r="AE782" s="28">
        <v>0</v>
      </c>
      <c r="AF782" s="28">
        <v>0</v>
      </c>
      <c r="AG782" s="28">
        <v>0</v>
      </c>
      <c r="AH782" s="28">
        <v>0</v>
      </c>
      <c r="AI782" s="28">
        <v>0</v>
      </c>
      <c r="AJ782" s="28">
        <v>0.52500854000000008</v>
      </c>
      <c r="AK782" s="28">
        <v>0.52500854000000008</v>
      </c>
      <c r="AL782" s="28">
        <v>1.9498</v>
      </c>
      <c r="AM782" s="28">
        <v>1.9498</v>
      </c>
      <c r="AN782" s="28">
        <v>0</v>
      </c>
      <c r="AO782" s="28">
        <v>0</v>
      </c>
      <c r="AP782" s="28">
        <v>1.66323336</v>
      </c>
      <c r="AQ782" s="28">
        <v>1.66323336</v>
      </c>
      <c r="AR782" s="28">
        <v>0</v>
      </c>
      <c r="AS782" s="28">
        <v>0.35553588000000003</v>
      </c>
      <c r="AT782" s="28">
        <v>3.9685692400000003</v>
      </c>
      <c r="AU782" s="28">
        <v>16.000432210000007</v>
      </c>
      <c r="AV782" s="28">
        <v>27.855884929999998</v>
      </c>
      <c r="AW782" s="28">
        <v>43.856317140000002</v>
      </c>
      <c r="AX782" s="28">
        <v>2.5870266200000001</v>
      </c>
      <c r="AY782" s="28">
        <v>4.7412605399999999</v>
      </c>
      <c r="AZ782" s="27">
        <v>36.528029979999999</v>
      </c>
      <c r="BA782" s="15"/>
    </row>
    <row r="783" spans="2:53" x14ac:dyDescent="0.2">
      <c r="B783" s="18" t="s">
        <v>863</v>
      </c>
      <c r="C783" s="28">
        <v>2.9413586600000001</v>
      </c>
      <c r="D783" s="28">
        <v>1.9158295000000001</v>
      </c>
      <c r="E783" s="28">
        <v>1.213217</v>
      </c>
      <c r="F783" s="28">
        <v>0.49853527000000003</v>
      </c>
      <c r="G783" s="28">
        <v>0.20407723</v>
      </c>
      <c r="H783" s="28">
        <v>1.0255291600000001</v>
      </c>
      <c r="I783" s="28">
        <v>0.45644123999999997</v>
      </c>
      <c r="J783" s="28">
        <v>0.48209449999999998</v>
      </c>
      <c r="K783" s="28">
        <v>0</v>
      </c>
      <c r="L783" s="28">
        <v>8.6993420000000002E-2</v>
      </c>
      <c r="M783" s="28">
        <v>106.71768234000001</v>
      </c>
      <c r="N783" s="28">
        <v>106.70011700000001</v>
      </c>
      <c r="O783" s="28">
        <v>1.7565339999999999E-2</v>
      </c>
      <c r="P783" s="28">
        <v>0</v>
      </c>
      <c r="Q783" s="28">
        <v>0</v>
      </c>
      <c r="R783" s="28">
        <v>109.65904100000002</v>
      </c>
      <c r="S783" s="28">
        <v>60.994582299999998</v>
      </c>
      <c r="T783" s="28">
        <v>0.19439799999999999</v>
      </c>
      <c r="U783" s="28">
        <v>7.8522616200000002</v>
      </c>
      <c r="V783" s="28">
        <v>0</v>
      </c>
      <c r="W783" s="28">
        <v>0</v>
      </c>
      <c r="X783" s="28">
        <v>7.0713508200000001</v>
      </c>
      <c r="Y783" s="28">
        <v>3.4835130899999998</v>
      </c>
      <c r="Z783" s="28">
        <v>0</v>
      </c>
      <c r="AA783" s="28">
        <v>79.596105830000013</v>
      </c>
      <c r="AB783" s="28">
        <v>30.062935170000003</v>
      </c>
      <c r="AC783" s="28">
        <v>0</v>
      </c>
      <c r="AD783" s="28">
        <v>0</v>
      </c>
      <c r="AE783" s="28">
        <v>0</v>
      </c>
      <c r="AF783" s="28">
        <v>0</v>
      </c>
      <c r="AG783" s="28">
        <v>0</v>
      </c>
      <c r="AH783" s="28">
        <v>0</v>
      </c>
      <c r="AI783" s="28">
        <v>0</v>
      </c>
      <c r="AJ783" s="28">
        <v>0</v>
      </c>
      <c r="AK783" s="28">
        <v>0</v>
      </c>
      <c r="AL783" s="28">
        <v>21.83821974</v>
      </c>
      <c r="AM783" s="28">
        <v>21.83821974</v>
      </c>
      <c r="AN783" s="28">
        <v>0</v>
      </c>
      <c r="AO783" s="28">
        <v>0</v>
      </c>
      <c r="AP783" s="28">
        <v>0</v>
      </c>
      <c r="AQ783" s="28">
        <v>0</v>
      </c>
      <c r="AR783" s="28">
        <v>0</v>
      </c>
      <c r="AS783" s="28">
        <v>0</v>
      </c>
      <c r="AT783" s="28">
        <v>21.83821974</v>
      </c>
      <c r="AU783" s="28">
        <v>8.2247154300000034</v>
      </c>
      <c r="AV783" s="28">
        <v>48.183991910000003</v>
      </c>
      <c r="AW783" s="28">
        <v>56.408707340000007</v>
      </c>
      <c r="AX783" s="28">
        <v>10.864344939999999</v>
      </c>
      <c r="AY783" s="28">
        <v>10.09127069</v>
      </c>
      <c r="AZ783" s="27">
        <v>35.45309171000001</v>
      </c>
      <c r="BA783" s="15"/>
    </row>
    <row r="784" spans="2:53" x14ac:dyDescent="0.2">
      <c r="B784" s="18" t="s">
        <v>864</v>
      </c>
      <c r="C784" s="28">
        <v>1.2405347</v>
      </c>
      <c r="D784" s="28">
        <v>0.62198567999999999</v>
      </c>
      <c r="E784" s="28">
        <v>0.35207809999999995</v>
      </c>
      <c r="F784" s="28">
        <v>0.18530321999999999</v>
      </c>
      <c r="G784" s="28">
        <v>8.4604360000000003E-2</v>
      </c>
      <c r="H784" s="28">
        <v>0.61854902</v>
      </c>
      <c r="I784" s="28">
        <v>0.20966968999999999</v>
      </c>
      <c r="J784" s="28">
        <v>7.2414199999999998E-2</v>
      </c>
      <c r="K784" s="28">
        <v>0</v>
      </c>
      <c r="L784" s="28">
        <v>0.33646513</v>
      </c>
      <c r="M784" s="28">
        <v>65.173162500000004</v>
      </c>
      <c r="N784" s="28">
        <v>65.173162500000004</v>
      </c>
      <c r="O784" s="28">
        <v>0</v>
      </c>
      <c r="P784" s="28">
        <v>0</v>
      </c>
      <c r="Q784" s="28">
        <v>0</v>
      </c>
      <c r="R784" s="28">
        <v>66.413697200000001</v>
      </c>
      <c r="S784" s="28">
        <v>35.156893939999996</v>
      </c>
      <c r="T784" s="28">
        <v>0.22469</v>
      </c>
      <c r="U784" s="28">
        <v>4.4217634299999995</v>
      </c>
      <c r="V784" s="28">
        <v>0</v>
      </c>
      <c r="W784" s="28">
        <v>0</v>
      </c>
      <c r="X784" s="28">
        <v>3.4635437699999998</v>
      </c>
      <c r="Y784" s="28">
        <v>4.5563350400000004</v>
      </c>
      <c r="Z784" s="28">
        <v>0.26289935999999997</v>
      </c>
      <c r="AA784" s="28">
        <v>48.086125539999998</v>
      </c>
      <c r="AB784" s="28">
        <v>18.327571660000004</v>
      </c>
      <c r="AC784" s="28">
        <v>0</v>
      </c>
      <c r="AD784" s="28">
        <v>0</v>
      </c>
      <c r="AE784" s="28">
        <v>0</v>
      </c>
      <c r="AF784" s="28">
        <v>0</v>
      </c>
      <c r="AG784" s="28">
        <v>0</v>
      </c>
      <c r="AH784" s="28">
        <v>0</v>
      </c>
      <c r="AI784" s="28">
        <v>0</v>
      </c>
      <c r="AJ784" s="28">
        <v>0</v>
      </c>
      <c r="AK784" s="28">
        <v>0</v>
      </c>
      <c r="AL784" s="28">
        <v>10.235592</v>
      </c>
      <c r="AM784" s="28">
        <v>10.235592</v>
      </c>
      <c r="AN784" s="28">
        <v>0</v>
      </c>
      <c r="AO784" s="28">
        <v>0</v>
      </c>
      <c r="AP784" s="28">
        <v>0.17067488</v>
      </c>
      <c r="AQ784" s="28">
        <v>0.17067488</v>
      </c>
      <c r="AR784" s="28">
        <v>0</v>
      </c>
      <c r="AS784" s="28">
        <v>0.17100000000000001</v>
      </c>
      <c r="AT784" s="28">
        <v>10.57726688</v>
      </c>
      <c r="AU784" s="28">
        <v>7.750304780000004</v>
      </c>
      <c r="AV784" s="28">
        <v>22.138600420000003</v>
      </c>
      <c r="AW784" s="28">
        <v>29.888905200000007</v>
      </c>
      <c r="AX784" s="28">
        <v>0</v>
      </c>
      <c r="AY784" s="28">
        <v>0</v>
      </c>
      <c r="AZ784" s="27">
        <v>29.888905200000007</v>
      </c>
      <c r="BA784" s="15"/>
    </row>
    <row r="785" spans="2:53" x14ac:dyDescent="0.2">
      <c r="B785" s="18" t="s">
        <v>865</v>
      </c>
      <c r="C785" s="28">
        <v>3.2420409399999999</v>
      </c>
      <c r="D785" s="28">
        <v>1.6660150100000002</v>
      </c>
      <c r="E785" s="28">
        <v>0.62292444999999996</v>
      </c>
      <c r="F785" s="28">
        <v>0.64300803000000006</v>
      </c>
      <c r="G785" s="28">
        <v>0.40008253000000005</v>
      </c>
      <c r="H785" s="28">
        <v>1.5760259299999999</v>
      </c>
      <c r="I785" s="28">
        <v>0.79529684999999994</v>
      </c>
      <c r="J785" s="28">
        <v>0.23164299999999999</v>
      </c>
      <c r="K785" s="28">
        <v>0</v>
      </c>
      <c r="L785" s="28">
        <v>0.54908607999999992</v>
      </c>
      <c r="M785" s="28">
        <v>73.849309239999997</v>
      </c>
      <c r="N785" s="28">
        <v>73.818421000000001</v>
      </c>
      <c r="O785" s="28">
        <v>3.0888240000000001E-2</v>
      </c>
      <c r="P785" s="28">
        <v>0</v>
      </c>
      <c r="Q785" s="28">
        <v>0</v>
      </c>
      <c r="R785" s="28">
        <v>77.091350179999992</v>
      </c>
      <c r="S785" s="28">
        <v>45.586477899999998</v>
      </c>
      <c r="T785" s="28">
        <v>0.29756700000000003</v>
      </c>
      <c r="U785" s="28">
        <v>8.0923262999999999</v>
      </c>
      <c r="V785" s="28">
        <v>0</v>
      </c>
      <c r="W785" s="28">
        <v>0</v>
      </c>
      <c r="X785" s="28">
        <v>4.8706768499999997</v>
      </c>
      <c r="Y785" s="28">
        <v>3.20278171</v>
      </c>
      <c r="Z785" s="28">
        <v>0</v>
      </c>
      <c r="AA785" s="28">
        <v>62.049829760000009</v>
      </c>
      <c r="AB785" s="28">
        <v>15.041520419999983</v>
      </c>
      <c r="AC785" s="28">
        <v>0</v>
      </c>
      <c r="AD785" s="28">
        <v>0</v>
      </c>
      <c r="AE785" s="28">
        <v>0</v>
      </c>
      <c r="AF785" s="28">
        <v>0</v>
      </c>
      <c r="AG785" s="28">
        <v>0</v>
      </c>
      <c r="AH785" s="28">
        <v>0</v>
      </c>
      <c r="AI785" s="28">
        <v>0</v>
      </c>
      <c r="AJ785" s="28">
        <v>0</v>
      </c>
      <c r="AK785" s="28">
        <v>0</v>
      </c>
      <c r="AL785" s="28">
        <v>1.9077605</v>
      </c>
      <c r="AM785" s="28">
        <v>1.9077605</v>
      </c>
      <c r="AN785" s="28">
        <v>0</v>
      </c>
      <c r="AO785" s="28">
        <v>0</v>
      </c>
      <c r="AP785" s="28">
        <v>3.3214171400000003</v>
      </c>
      <c r="AQ785" s="28">
        <v>3.3214171400000003</v>
      </c>
      <c r="AR785" s="28">
        <v>0</v>
      </c>
      <c r="AS785" s="28">
        <v>0</v>
      </c>
      <c r="AT785" s="28">
        <v>5.2291776400000005</v>
      </c>
      <c r="AU785" s="28">
        <v>9.8123427799999838</v>
      </c>
      <c r="AV785" s="28">
        <v>38.65114157</v>
      </c>
      <c r="AW785" s="28">
        <v>48.463484349999987</v>
      </c>
      <c r="AX785" s="28">
        <v>8.777855559999999</v>
      </c>
      <c r="AY785" s="28">
        <v>8.4383014000000003</v>
      </c>
      <c r="AZ785" s="27">
        <v>31.247327389999988</v>
      </c>
      <c r="BA785" s="15"/>
    </row>
    <row r="786" spans="2:53" x14ac:dyDescent="0.2">
      <c r="B786" s="18" t="s">
        <v>866</v>
      </c>
      <c r="C786" s="28">
        <v>3.0384341699999999</v>
      </c>
      <c r="D786" s="28">
        <v>1.0619055099999999</v>
      </c>
      <c r="E786" s="28">
        <v>0.40831203999999999</v>
      </c>
      <c r="F786" s="28">
        <v>0.50656787999999997</v>
      </c>
      <c r="G786" s="28">
        <v>0.14702558999999998</v>
      </c>
      <c r="H786" s="28">
        <v>1.97652866</v>
      </c>
      <c r="I786" s="28">
        <v>0.35564774999999998</v>
      </c>
      <c r="J786" s="28">
        <v>0.31002826</v>
      </c>
      <c r="K786" s="28">
        <v>0</v>
      </c>
      <c r="L786" s="28">
        <v>1.31085265</v>
      </c>
      <c r="M786" s="28">
        <v>52.951740000000001</v>
      </c>
      <c r="N786" s="28">
        <v>52.951740000000001</v>
      </c>
      <c r="O786" s="28">
        <v>0</v>
      </c>
      <c r="P786" s="28">
        <v>0</v>
      </c>
      <c r="Q786" s="28">
        <v>0</v>
      </c>
      <c r="R786" s="28">
        <v>55.990174170000003</v>
      </c>
      <c r="S786" s="28">
        <v>25.332312949999999</v>
      </c>
      <c r="T786" s="28">
        <v>0.52719816000000008</v>
      </c>
      <c r="U786" s="28">
        <v>4.3807987500000003</v>
      </c>
      <c r="V786" s="28">
        <v>0</v>
      </c>
      <c r="W786" s="28">
        <v>0</v>
      </c>
      <c r="X786" s="28">
        <v>5.5064164</v>
      </c>
      <c r="Y786" s="28">
        <v>4.5309047699999994</v>
      </c>
      <c r="Z786" s="28">
        <v>1.0017009000000001</v>
      </c>
      <c r="AA786" s="28">
        <v>41.279331930000005</v>
      </c>
      <c r="AB786" s="28">
        <v>14.710842239999998</v>
      </c>
      <c r="AC786" s="28">
        <v>0</v>
      </c>
      <c r="AD786" s="28">
        <v>0</v>
      </c>
      <c r="AE786" s="28">
        <v>0</v>
      </c>
      <c r="AF786" s="28">
        <v>0</v>
      </c>
      <c r="AG786" s="28">
        <v>0</v>
      </c>
      <c r="AH786" s="28">
        <v>0</v>
      </c>
      <c r="AI786" s="28">
        <v>0</v>
      </c>
      <c r="AJ786" s="28">
        <v>49.333570619999996</v>
      </c>
      <c r="AK786" s="28">
        <v>49.333570619999996</v>
      </c>
      <c r="AL786" s="28">
        <v>3.0005030699999997</v>
      </c>
      <c r="AM786" s="28">
        <v>3.0005030699999997</v>
      </c>
      <c r="AN786" s="28">
        <v>0</v>
      </c>
      <c r="AO786" s="28">
        <v>0</v>
      </c>
      <c r="AP786" s="28">
        <v>2.01915084</v>
      </c>
      <c r="AQ786" s="28">
        <v>2.01915084</v>
      </c>
      <c r="AR786" s="28">
        <v>0</v>
      </c>
      <c r="AS786" s="28">
        <v>0</v>
      </c>
      <c r="AT786" s="28">
        <v>5.0196539099999997</v>
      </c>
      <c r="AU786" s="28">
        <v>59.024758949999992</v>
      </c>
      <c r="AV786" s="28">
        <v>12.263167150000001</v>
      </c>
      <c r="AW786" s="28">
        <v>71.287926099999993</v>
      </c>
      <c r="AX786" s="28">
        <v>55.491350020000006</v>
      </c>
      <c r="AY786" s="28">
        <v>4.5988912599999994</v>
      </c>
      <c r="AZ786" s="27">
        <v>11.197684819999989</v>
      </c>
      <c r="BA786" s="15"/>
    </row>
    <row r="787" spans="2:53" x14ac:dyDescent="0.2">
      <c r="B787" s="18" t="s">
        <v>867</v>
      </c>
      <c r="C787" s="28">
        <v>8.3496521700000006</v>
      </c>
      <c r="D787" s="28">
        <v>4.0136500900000005</v>
      </c>
      <c r="E787" s="28">
        <v>1.2806235400000001</v>
      </c>
      <c r="F787" s="28">
        <v>2.4444265400000003</v>
      </c>
      <c r="G787" s="28">
        <v>0.28860001000000002</v>
      </c>
      <c r="H787" s="28">
        <v>4.3360020800000001</v>
      </c>
      <c r="I787" s="28">
        <v>1.9180902799999999</v>
      </c>
      <c r="J787" s="28">
        <v>2.1504012799999996</v>
      </c>
      <c r="K787" s="28">
        <v>0</v>
      </c>
      <c r="L787" s="28">
        <v>0.26751052000000003</v>
      </c>
      <c r="M787" s="28">
        <v>103.43834859</v>
      </c>
      <c r="N787" s="28">
        <v>103.418868</v>
      </c>
      <c r="O787" s="28">
        <v>1.9480589999999999E-2</v>
      </c>
      <c r="P787" s="28">
        <v>0</v>
      </c>
      <c r="Q787" s="28">
        <v>0</v>
      </c>
      <c r="R787" s="28">
        <v>111.78800076</v>
      </c>
      <c r="S787" s="28">
        <v>55.47509496</v>
      </c>
      <c r="T787" s="28">
        <v>0.364867</v>
      </c>
      <c r="U787" s="28">
        <v>8.3267535800000001</v>
      </c>
      <c r="V787" s="28">
        <v>0</v>
      </c>
      <c r="W787" s="28">
        <v>0</v>
      </c>
      <c r="X787" s="28">
        <v>22.736134170000003</v>
      </c>
      <c r="Y787" s="28">
        <v>24.1800268</v>
      </c>
      <c r="Z787" s="28">
        <v>0.99967236999999998</v>
      </c>
      <c r="AA787" s="28">
        <v>112.08254888</v>
      </c>
      <c r="AB787" s="28">
        <v>-0.29454812000000175</v>
      </c>
      <c r="AC787" s="28">
        <v>0</v>
      </c>
      <c r="AD787" s="28">
        <v>0</v>
      </c>
      <c r="AE787" s="28">
        <v>0</v>
      </c>
      <c r="AF787" s="28">
        <v>0</v>
      </c>
      <c r="AG787" s="28">
        <v>14.604023</v>
      </c>
      <c r="AH787" s="28">
        <v>14.604023</v>
      </c>
      <c r="AI787" s="28">
        <v>0</v>
      </c>
      <c r="AJ787" s="28">
        <v>44.973674270000004</v>
      </c>
      <c r="AK787" s="28">
        <v>59.577697270000002</v>
      </c>
      <c r="AL787" s="28">
        <v>1.9125030000000001</v>
      </c>
      <c r="AM787" s="28">
        <v>1.9125030000000001</v>
      </c>
      <c r="AN787" s="28">
        <v>0</v>
      </c>
      <c r="AO787" s="28">
        <v>0</v>
      </c>
      <c r="AP787" s="28">
        <v>2.2228465699999997</v>
      </c>
      <c r="AQ787" s="28">
        <v>2.2228465699999997</v>
      </c>
      <c r="AR787" s="28">
        <v>0</v>
      </c>
      <c r="AS787" s="28">
        <v>0</v>
      </c>
      <c r="AT787" s="28">
        <v>4.1353495699999998</v>
      </c>
      <c r="AU787" s="28">
        <v>55.147799579999997</v>
      </c>
      <c r="AV787" s="28">
        <v>57.335299810000002</v>
      </c>
      <c r="AW787" s="28">
        <v>112.48309939000001</v>
      </c>
      <c r="AX787" s="28">
        <v>42.213178099999993</v>
      </c>
      <c r="AY787" s="28">
        <v>6.8901806700000003</v>
      </c>
      <c r="AZ787" s="27">
        <v>63.379740620000014</v>
      </c>
      <c r="BA787" s="15"/>
    </row>
    <row r="788" spans="2:53" x14ac:dyDescent="0.2">
      <c r="B788" s="18" t="s">
        <v>585</v>
      </c>
      <c r="C788" s="28">
        <v>3.3815708299999998</v>
      </c>
      <c r="D788" s="28">
        <v>2.2363516299999997</v>
      </c>
      <c r="E788" s="28">
        <v>0.47730809000000002</v>
      </c>
      <c r="F788" s="28">
        <v>1.4988020399999999</v>
      </c>
      <c r="G788" s="28">
        <v>0.26024150000000001</v>
      </c>
      <c r="H788" s="28">
        <v>1.1452192000000001</v>
      </c>
      <c r="I788" s="28">
        <v>0.17966750000000001</v>
      </c>
      <c r="J788" s="28">
        <v>0.93970369999999992</v>
      </c>
      <c r="K788" s="28">
        <v>0</v>
      </c>
      <c r="L788" s="28">
        <v>2.5847999999999999E-2</v>
      </c>
      <c r="M788" s="28">
        <v>67.552608000000006</v>
      </c>
      <c r="N788" s="28">
        <v>67.552608000000006</v>
      </c>
      <c r="O788" s="28">
        <v>0</v>
      </c>
      <c r="P788" s="28">
        <v>0</v>
      </c>
      <c r="Q788" s="28">
        <v>0</v>
      </c>
      <c r="R788" s="28">
        <v>70.934178830000008</v>
      </c>
      <c r="S788" s="28">
        <v>34.313842109999996</v>
      </c>
      <c r="T788" s="28">
        <v>0.18222301999999999</v>
      </c>
      <c r="U788" s="28">
        <v>8.5560186999999992</v>
      </c>
      <c r="V788" s="28">
        <v>0</v>
      </c>
      <c r="W788" s="28">
        <v>0</v>
      </c>
      <c r="X788" s="28">
        <v>7.6781895799999997</v>
      </c>
      <c r="Y788" s="28">
        <v>16.091298349999999</v>
      </c>
      <c r="Z788" s="28">
        <v>0</v>
      </c>
      <c r="AA788" s="28">
        <v>66.821571759999998</v>
      </c>
      <c r="AB788" s="28">
        <v>4.1126070700000099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8">
        <v>0</v>
      </c>
      <c r="AJ788" s="28">
        <v>10.693470710000001</v>
      </c>
      <c r="AK788" s="28">
        <v>10.693470710000001</v>
      </c>
      <c r="AL788" s="28">
        <v>2.5308049800000001</v>
      </c>
      <c r="AM788" s="28">
        <v>2.5308049800000001</v>
      </c>
      <c r="AN788" s="28">
        <v>0</v>
      </c>
      <c r="AO788" s="28">
        <v>0</v>
      </c>
      <c r="AP788" s="28">
        <v>0</v>
      </c>
      <c r="AQ788" s="28">
        <v>0</v>
      </c>
      <c r="AR788" s="28">
        <v>0</v>
      </c>
      <c r="AS788" s="28">
        <v>0</v>
      </c>
      <c r="AT788" s="28">
        <v>2.5308049800000001</v>
      </c>
      <c r="AU788" s="28">
        <v>12.27527280000001</v>
      </c>
      <c r="AV788" s="28">
        <v>55.546166089999993</v>
      </c>
      <c r="AW788" s="28">
        <v>67.821438889999996</v>
      </c>
      <c r="AX788" s="28">
        <v>13.56606841</v>
      </c>
      <c r="AY788" s="28">
        <v>10.837391</v>
      </c>
      <c r="AZ788" s="27">
        <v>43.41797948</v>
      </c>
      <c r="BA788" s="15"/>
    </row>
    <row r="789" spans="2:53" x14ac:dyDescent="0.2">
      <c r="B789" s="18" t="s">
        <v>868</v>
      </c>
      <c r="C789" s="28">
        <v>4.7414127800000001</v>
      </c>
      <c r="D789" s="28">
        <v>2.39547942</v>
      </c>
      <c r="E789" s="28">
        <v>0.89418545999999999</v>
      </c>
      <c r="F789" s="28">
        <v>1.2275478200000001</v>
      </c>
      <c r="G789" s="28">
        <v>0.27374614000000003</v>
      </c>
      <c r="H789" s="28">
        <v>2.3459333600000001</v>
      </c>
      <c r="I789" s="28">
        <v>0.95520748</v>
      </c>
      <c r="J789" s="28">
        <v>0.53623083999999999</v>
      </c>
      <c r="K789" s="28">
        <v>0</v>
      </c>
      <c r="L789" s="28">
        <v>0.85449503999999998</v>
      </c>
      <c r="M789" s="28">
        <v>80.781467489999997</v>
      </c>
      <c r="N789" s="28">
        <v>80.776674999999997</v>
      </c>
      <c r="O789" s="28">
        <v>4.7924899999999999E-3</v>
      </c>
      <c r="P789" s="28">
        <v>0</v>
      </c>
      <c r="Q789" s="28">
        <v>0</v>
      </c>
      <c r="R789" s="28">
        <v>85.522880270000002</v>
      </c>
      <c r="S789" s="28">
        <v>44.697419189999998</v>
      </c>
      <c r="T789" s="28">
        <v>0.15440000000000001</v>
      </c>
      <c r="U789" s="28">
        <v>7.0018303299999998</v>
      </c>
      <c r="V789" s="28">
        <v>0</v>
      </c>
      <c r="W789" s="28">
        <v>0</v>
      </c>
      <c r="X789" s="28">
        <v>2.75575736</v>
      </c>
      <c r="Y789" s="28">
        <v>6.7379155099999997</v>
      </c>
      <c r="Z789" s="28">
        <v>0</v>
      </c>
      <c r="AA789" s="28">
        <v>61.347322389999995</v>
      </c>
      <c r="AB789" s="28">
        <v>24.175557880000007</v>
      </c>
      <c r="AC789" s="28">
        <v>0</v>
      </c>
      <c r="AD789" s="28">
        <v>0</v>
      </c>
      <c r="AE789" s="28">
        <v>0</v>
      </c>
      <c r="AF789" s="28">
        <v>0</v>
      </c>
      <c r="AG789" s="28">
        <v>0</v>
      </c>
      <c r="AH789" s="28">
        <v>0</v>
      </c>
      <c r="AI789" s="28">
        <v>0</v>
      </c>
      <c r="AJ789" s="28">
        <v>15.370282880000001</v>
      </c>
      <c r="AK789" s="28">
        <v>15.370282880000001</v>
      </c>
      <c r="AL789" s="28">
        <v>2.697079</v>
      </c>
      <c r="AM789" s="28">
        <v>2.697079</v>
      </c>
      <c r="AN789" s="28">
        <v>0</v>
      </c>
      <c r="AO789" s="28">
        <v>0</v>
      </c>
      <c r="AP789" s="28">
        <v>0</v>
      </c>
      <c r="AQ789" s="28">
        <v>0</v>
      </c>
      <c r="AR789" s="28">
        <v>0</v>
      </c>
      <c r="AS789" s="28">
        <v>0</v>
      </c>
      <c r="AT789" s="28">
        <v>2.697079</v>
      </c>
      <c r="AU789" s="28">
        <v>36.848761760000002</v>
      </c>
      <c r="AV789" s="28">
        <v>40.889932649999999</v>
      </c>
      <c r="AW789" s="28">
        <v>77.738694409999994</v>
      </c>
      <c r="AX789" s="28">
        <v>4.1275761200000005</v>
      </c>
      <c r="AY789" s="28">
        <v>17.395957550000002</v>
      </c>
      <c r="AZ789" s="27">
        <v>56.215160739999988</v>
      </c>
      <c r="BA789" s="15"/>
    </row>
    <row r="790" spans="2:53" x14ac:dyDescent="0.2">
      <c r="B790" s="18" t="s">
        <v>869</v>
      </c>
      <c r="C790" s="28">
        <v>53.412140299999997</v>
      </c>
      <c r="D790" s="28">
        <v>30.92425712</v>
      </c>
      <c r="E790" s="28">
        <v>12.17732148</v>
      </c>
      <c r="F790" s="28">
        <v>17.115704820000001</v>
      </c>
      <c r="G790" s="28">
        <v>1.6312308200000001</v>
      </c>
      <c r="H790" s="28">
        <v>22.487883179999997</v>
      </c>
      <c r="I790" s="28">
        <v>12.30954734</v>
      </c>
      <c r="J790" s="28">
        <v>9.7119162699999997</v>
      </c>
      <c r="K790" s="28">
        <v>0</v>
      </c>
      <c r="L790" s="28">
        <v>0.46641957000000001</v>
      </c>
      <c r="M790" s="28">
        <v>154.36771177999998</v>
      </c>
      <c r="N790" s="28">
        <v>153.68903499999999</v>
      </c>
      <c r="O790" s="28">
        <v>0.67867677999999998</v>
      </c>
      <c r="P790" s="28">
        <v>0</v>
      </c>
      <c r="Q790" s="28">
        <v>0</v>
      </c>
      <c r="R790" s="28">
        <v>207.77985207999998</v>
      </c>
      <c r="S790" s="28">
        <v>89.737009810000004</v>
      </c>
      <c r="T790" s="28">
        <v>4.3361308899999997</v>
      </c>
      <c r="U790" s="28">
        <v>15.51972615</v>
      </c>
      <c r="V790" s="28">
        <v>0</v>
      </c>
      <c r="W790" s="28">
        <v>4.3992335199999992</v>
      </c>
      <c r="X790" s="28">
        <v>9.0262341999999993</v>
      </c>
      <c r="Y790" s="28">
        <v>21.991326449999999</v>
      </c>
      <c r="Z790" s="28">
        <v>0</v>
      </c>
      <c r="AA790" s="28">
        <v>145.00966102000001</v>
      </c>
      <c r="AB790" s="28">
        <v>62.770191059999974</v>
      </c>
      <c r="AC790" s="28">
        <v>0</v>
      </c>
      <c r="AD790" s="28">
        <v>0</v>
      </c>
      <c r="AE790" s="28">
        <v>0</v>
      </c>
      <c r="AF790" s="28">
        <v>0</v>
      </c>
      <c r="AG790" s="28">
        <v>0</v>
      </c>
      <c r="AH790" s="28">
        <v>0</v>
      </c>
      <c r="AI790" s="28">
        <v>0</v>
      </c>
      <c r="AJ790" s="28">
        <v>9.966841650000001</v>
      </c>
      <c r="AK790" s="28">
        <v>9.966841650000001</v>
      </c>
      <c r="AL790" s="28">
        <v>41.925087329999997</v>
      </c>
      <c r="AM790" s="28">
        <v>41.925087329999997</v>
      </c>
      <c r="AN790" s="28">
        <v>0</v>
      </c>
      <c r="AO790" s="28">
        <v>0</v>
      </c>
      <c r="AP790" s="28">
        <v>0</v>
      </c>
      <c r="AQ790" s="28">
        <v>0</v>
      </c>
      <c r="AR790" s="28">
        <v>0</v>
      </c>
      <c r="AS790" s="28">
        <v>0</v>
      </c>
      <c r="AT790" s="28">
        <v>41.925087329999997</v>
      </c>
      <c r="AU790" s="28">
        <v>30.811945379999983</v>
      </c>
      <c r="AV790" s="28">
        <v>241.65910685</v>
      </c>
      <c r="AW790" s="28">
        <v>272.47105223</v>
      </c>
      <c r="AX790" s="28">
        <v>40.405660700000006</v>
      </c>
      <c r="AY790" s="28">
        <v>28.648072089999999</v>
      </c>
      <c r="AZ790" s="27">
        <v>203.41731944</v>
      </c>
      <c r="BA790" s="15"/>
    </row>
    <row r="791" spans="2:53" x14ac:dyDescent="0.2">
      <c r="B791" s="19" t="s">
        <v>1568</v>
      </c>
      <c r="C791" s="25">
        <v>92.127252609999999</v>
      </c>
      <c r="D791" s="25">
        <v>50.155965789999996</v>
      </c>
      <c r="E791" s="25">
        <v>19.880345590000001</v>
      </c>
      <c r="F791" s="25">
        <v>26.38117609</v>
      </c>
      <c r="G791" s="25">
        <v>3.8944441100000002</v>
      </c>
      <c r="H791" s="25">
        <v>41.971286819999996</v>
      </c>
      <c r="I791" s="25">
        <v>18.65025112</v>
      </c>
      <c r="J791" s="25">
        <v>18.80976381</v>
      </c>
      <c r="K791" s="25">
        <v>0</v>
      </c>
      <c r="L791" s="25">
        <v>4.5112718899999997</v>
      </c>
      <c r="M791" s="25">
        <v>929.21108820999984</v>
      </c>
      <c r="N791" s="25">
        <v>928.33448149999992</v>
      </c>
      <c r="O791" s="25">
        <v>0.87660671000000001</v>
      </c>
      <c r="P791" s="25">
        <v>0</v>
      </c>
      <c r="Q791" s="25">
        <v>0</v>
      </c>
      <c r="R791" s="25">
        <v>1021.3383408200001</v>
      </c>
      <c r="S791" s="25">
        <v>510.41863844</v>
      </c>
      <c r="T791" s="25">
        <v>6.9098606699999996</v>
      </c>
      <c r="U791" s="25">
        <v>83.956893559999997</v>
      </c>
      <c r="V791" s="25">
        <v>0</v>
      </c>
      <c r="W791" s="25">
        <v>7.60926817</v>
      </c>
      <c r="X791" s="25">
        <v>80.419919650000011</v>
      </c>
      <c r="Y791" s="25">
        <v>115.93683441</v>
      </c>
      <c r="Z791" s="25">
        <v>3.62491838</v>
      </c>
      <c r="AA791" s="25">
        <v>808.87633328000015</v>
      </c>
      <c r="AB791" s="25">
        <v>212.46200753999995</v>
      </c>
      <c r="AC791" s="25">
        <v>0</v>
      </c>
      <c r="AD791" s="25">
        <v>0</v>
      </c>
      <c r="AE791" s="25">
        <v>0</v>
      </c>
      <c r="AF791" s="25">
        <v>0</v>
      </c>
      <c r="AG791" s="25">
        <v>14.604023</v>
      </c>
      <c r="AH791" s="25">
        <v>14.604023</v>
      </c>
      <c r="AI791" s="25">
        <v>0</v>
      </c>
      <c r="AJ791" s="25">
        <v>132.95395167999999</v>
      </c>
      <c r="AK791" s="25">
        <v>147.55797468</v>
      </c>
      <c r="AL791" s="25">
        <v>88.905099120000003</v>
      </c>
      <c r="AM791" s="25">
        <v>88.905099120000003</v>
      </c>
      <c r="AN791" s="25">
        <v>0</v>
      </c>
      <c r="AO791" s="25">
        <v>0</v>
      </c>
      <c r="AP791" s="25">
        <v>14.693356059999999</v>
      </c>
      <c r="AQ791" s="25">
        <v>14.693356059999999</v>
      </c>
      <c r="AR791" s="25">
        <v>0</v>
      </c>
      <c r="AS791" s="25">
        <v>0.52653588000000007</v>
      </c>
      <c r="AT791" s="25">
        <v>104.12499106</v>
      </c>
      <c r="AU791" s="25">
        <v>255.89499115999996</v>
      </c>
      <c r="AV791" s="25">
        <v>587.13861457000007</v>
      </c>
      <c r="AW791" s="25">
        <v>843.03360572999986</v>
      </c>
      <c r="AX791" s="25">
        <v>191.12940206000002</v>
      </c>
      <c r="AY791" s="25">
        <v>94.695717760000008</v>
      </c>
      <c r="AZ791" s="25">
        <v>557.20848590999992</v>
      </c>
      <c r="BA791" s="15"/>
    </row>
    <row r="792" spans="2:53" x14ac:dyDescent="0.2">
      <c r="B792" s="57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15"/>
    </row>
    <row r="793" spans="2:53" x14ac:dyDescent="0.2">
      <c r="B793" s="59" t="s">
        <v>102</v>
      </c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15"/>
    </row>
    <row r="794" spans="2:53" x14ac:dyDescent="0.2">
      <c r="B794" s="18" t="s">
        <v>870</v>
      </c>
      <c r="C794" s="28">
        <v>168.25459027999997</v>
      </c>
      <c r="D794" s="28">
        <v>152.52205457999997</v>
      </c>
      <c r="E794" s="28">
        <v>72.349577310000001</v>
      </c>
      <c r="F794" s="28">
        <v>79.322438819999988</v>
      </c>
      <c r="G794" s="28">
        <v>0.85003845</v>
      </c>
      <c r="H794" s="28">
        <v>15.7325357</v>
      </c>
      <c r="I794" s="28">
        <v>2.5818693399999999</v>
      </c>
      <c r="J794" s="28">
        <v>3.93608578</v>
      </c>
      <c r="K794" s="28">
        <v>8.3666778500000003</v>
      </c>
      <c r="L794" s="28">
        <v>0.84790272999999994</v>
      </c>
      <c r="M794" s="28">
        <v>209.96970784000001</v>
      </c>
      <c r="N794" s="28">
        <v>208.225176</v>
      </c>
      <c r="O794" s="28">
        <v>7.772184E-2</v>
      </c>
      <c r="P794" s="28">
        <v>0</v>
      </c>
      <c r="Q794" s="28">
        <v>1.6668099999999999</v>
      </c>
      <c r="R794" s="28">
        <v>378.22429811999996</v>
      </c>
      <c r="S794" s="28">
        <v>187.89835697999999</v>
      </c>
      <c r="T794" s="28">
        <v>23.274099579999998</v>
      </c>
      <c r="U794" s="28">
        <v>23.312654680000001</v>
      </c>
      <c r="V794" s="28">
        <v>0</v>
      </c>
      <c r="W794" s="28">
        <v>0</v>
      </c>
      <c r="X794" s="28">
        <v>6.6129579400000003</v>
      </c>
      <c r="Y794" s="28">
        <v>23.78086175</v>
      </c>
      <c r="Z794" s="28">
        <v>13.944211449999999</v>
      </c>
      <c r="AA794" s="28">
        <v>278.82314238000004</v>
      </c>
      <c r="AB794" s="28">
        <v>99.401155739999922</v>
      </c>
      <c r="AC794" s="28">
        <v>0</v>
      </c>
      <c r="AD794" s="28">
        <v>0</v>
      </c>
      <c r="AE794" s="28">
        <v>0</v>
      </c>
      <c r="AF794" s="28">
        <v>0</v>
      </c>
      <c r="AG794" s="28">
        <v>13.47353579</v>
      </c>
      <c r="AH794" s="28">
        <v>13.47353579</v>
      </c>
      <c r="AI794" s="28">
        <v>0</v>
      </c>
      <c r="AJ794" s="28">
        <v>0.44513590000000003</v>
      </c>
      <c r="AK794" s="28">
        <v>13.91867169</v>
      </c>
      <c r="AL794" s="28">
        <v>73.553229069999986</v>
      </c>
      <c r="AM794" s="28">
        <v>73.553229069999986</v>
      </c>
      <c r="AN794" s="28">
        <v>0</v>
      </c>
      <c r="AO794" s="28">
        <v>0</v>
      </c>
      <c r="AP794" s="28">
        <v>29.216629079999997</v>
      </c>
      <c r="AQ794" s="28">
        <v>29.216629079999997</v>
      </c>
      <c r="AR794" s="28">
        <v>0</v>
      </c>
      <c r="AS794" s="28">
        <v>0</v>
      </c>
      <c r="AT794" s="28">
        <v>102.76985814999998</v>
      </c>
      <c r="AU794" s="28">
        <v>10.549969279999942</v>
      </c>
      <c r="AV794" s="28">
        <v>198.76887728999998</v>
      </c>
      <c r="AW794" s="28">
        <v>209.31884656999992</v>
      </c>
      <c r="AX794" s="28">
        <v>0</v>
      </c>
      <c r="AY794" s="28">
        <v>30.747045309999997</v>
      </c>
      <c r="AZ794" s="27">
        <v>178.57180125999992</v>
      </c>
      <c r="BA794" s="15"/>
    </row>
    <row r="795" spans="2:53" x14ac:dyDescent="0.2">
      <c r="B795" s="18" t="s">
        <v>871</v>
      </c>
      <c r="C795" s="28">
        <v>3.0403961100000001</v>
      </c>
      <c r="D795" s="28">
        <v>1.68816598</v>
      </c>
      <c r="E795" s="28">
        <v>1.16666728</v>
      </c>
      <c r="F795" s="28">
        <v>0.3997715</v>
      </c>
      <c r="G795" s="28">
        <v>0.12172719999999999</v>
      </c>
      <c r="H795" s="28">
        <v>1.3522301300000001</v>
      </c>
      <c r="I795" s="28">
        <v>0.40619869000000003</v>
      </c>
      <c r="J795" s="28">
        <v>0.65188000000000001</v>
      </c>
      <c r="K795" s="28">
        <v>0.19524</v>
      </c>
      <c r="L795" s="28">
        <v>9.8911440000000003E-2</v>
      </c>
      <c r="M795" s="28">
        <v>92.861075999999997</v>
      </c>
      <c r="N795" s="28">
        <v>92.861075999999997</v>
      </c>
      <c r="O795" s="28">
        <v>0</v>
      </c>
      <c r="P795" s="28">
        <v>0</v>
      </c>
      <c r="Q795" s="28">
        <v>0</v>
      </c>
      <c r="R795" s="28">
        <v>95.90147211</v>
      </c>
      <c r="S795" s="28">
        <v>42.89785698</v>
      </c>
      <c r="T795" s="28">
        <v>1.5785180000000001</v>
      </c>
      <c r="U795" s="28">
        <v>6.5753591699999996</v>
      </c>
      <c r="V795" s="28">
        <v>0</v>
      </c>
      <c r="W795" s="28">
        <v>0</v>
      </c>
      <c r="X795" s="28">
        <v>13.085631080000001</v>
      </c>
      <c r="Y795" s="28">
        <v>4.2310962999999999</v>
      </c>
      <c r="Z795" s="28">
        <v>0.92657391</v>
      </c>
      <c r="AA795" s="28">
        <v>69.295035440000007</v>
      </c>
      <c r="AB795" s="28">
        <v>26.606436669999994</v>
      </c>
      <c r="AC795" s="28">
        <v>0</v>
      </c>
      <c r="AD795" s="28">
        <v>0</v>
      </c>
      <c r="AE795" s="28">
        <v>0</v>
      </c>
      <c r="AF795" s="28">
        <v>0</v>
      </c>
      <c r="AG795" s="28">
        <v>5.8822051900000005</v>
      </c>
      <c r="AH795" s="28">
        <v>5.8822051900000005</v>
      </c>
      <c r="AI795" s="28">
        <v>0</v>
      </c>
      <c r="AJ795" s="28">
        <v>8.9969229999999997E-2</v>
      </c>
      <c r="AK795" s="28">
        <v>5.9721744200000009</v>
      </c>
      <c r="AL795" s="28">
        <v>12.73233055</v>
      </c>
      <c r="AM795" s="28">
        <v>12.73233055</v>
      </c>
      <c r="AN795" s="28">
        <v>0</v>
      </c>
      <c r="AO795" s="28">
        <v>0</v>
      </c>
      <c r="AP795" s="28">
        <v>2.9926009200000001</v>
      </c>
      <c r="AQ795" s="28">
        <v>2.9926009200000001</v>
      </c>
      <c r="AR795" s="28">
        <v>0</v>
      </c>
      <c r="AS795" s="28">
        <v>0</v>
      </c>
      <c r="AT795" s="28">
        <v>15.724931470000001</v>
      </c>
      <c r="AU795" s="28">
        <v>16.853679619999994</v>
      </c>
      <c r="AV795" s="28">
        <v>21.616181459999996</v>
      </c>
      <c r="AW795" s="28">
        <v>38.469861079999987</v>
      </c>
      <c r="AX795" s="28">
        <v>1.66894996</v>
      </c>
      <c r="AY795" s="28">
        <v>13.800108310000001</v>
      </c>
      <c r="AZ795" s="27">
        <v>23.000802809999989</v>
      </c>
      <c r="BA795" s="15"/>
    </row>
    <row r="796" spans="2:53" x14ac:dyDescent="0.2">
      <c r="B796" s="18" t="s">
        <v>872</v>
      </c>
      <c r="C796" s="28">
        <v>3.2685879999999998</v>
      </c>
      <c r="D796" s="28">
        <v>1.5701222399999999</v>
      </c>
      <c r="E796" s="28">
        <v>1.0641567299999999</v>
      </c>
      <c r="F796" s="28">
        <v>0.37602744999999999</v>
      </c>
      <c r="G796" s="28">
        <v>0.12993805999999999</v>
      </c>
      <c r="H796" s="28">
        <v>1.6984657599999999</v>
      </c>
      <c r="I796" s="28">
        <v>0.53476276</v>
      </c>
      <c r="J796" s="28">
        <v>0.20563999999999999</v>
      </c>
      <c r="K796" s="28">
        <v>0.958063</v>
      </c>
      <c r="L796" s="28">
        <v>0</v>
      </c>
      <c r="M796" s="28">
        <v>113.54809704000002</v>
      </c>
      <c r="N796" s="28">
        <v>113.10409704000001</v>
      </c>
      <c r="O796" s="28">
        <v>0</v>
      </c>
      <c r="P796" s="28">
        <v>0.14399999999999999</v>
      </c>
      <c r="Q796" s="28">
        <v>0.3</v>
      </c>
      <c r="R796" s="28">
        <v>116.81668504000001</v>
      </c>
      <c r="S796" s="28">
        <v>48.522700239999999</v>
      </c>
      <c r="T796" s="28">
        <v>3.1406217500000002</v>
      </c>
      <c r="U796" s="28">
        <v>3.0170748299999999</v>
      </c>
      <c r="V796" s="28">
        <v>0</v>
      </c>
      <c r="W796" s="28">
        <v>0</v>
      </c>
      <c r="X796" s="28">
        <v>3.8621686400000002</v>
      </c>
      <c r="Y796" s="28">
        <v>9.5478003299999994</v>
      </c>
      <c r="Z796" s="28">
        <v>0</v>
      </c>
      <c r="AA796" s="28">
        <v>68.090365789999993</v>
      </c>
      <c r="AB796" s="28">
        <v>48.726319250000017</v>
      </c>
      <c r="AC796" s="28">
        <v>0</v>
      </c>
      <c r="AD796" s="28">
        <v>0</v>
      </c>
      <c r="AE796" s="28">
        <v>0</v>
      </c>
      <c r="AF796" s="28">
        <v>0</v>
      </c>
      <c r="AG796" s="28">
        <v>0</v>
      </c>
      <c r="AH796" s="28">
        <v>0</v>
      </c>
      <c r="AI796" s="28">
        <v>0</v>
      </c>
      <c r="AJ796" s="28">
        <v>0</v>
      </c>
      <c r="AK796" s="28">
        <v>0</v>
      </c>
      <c r="AL796" s="28">
        <v>0.66982855000000008</v>
      </c>
      <c r="AM796" s="28">
        <v>0.66982855000000008</v>
      </c>
      <c r="AN796" s="28">
        <v>0</v>
      </c>
      <c r="AO796" s="28">
        <v>0</v>
      </c>
      <c r="AP796" s="28">
        <v>0</v>
      </c>
      <c r="AQ796" s="28">
        <v>0</v>
      </c>
      <c r="AR796" s="28">
        <v>0</v>
      </c>
      <c r="AS796" s="28">
        <v>0</v>
      </c>
      <c r="AT796" s="28">
        <v>0.66982855000000008</v>
      </c>
      <c r="AU796" s="28">
        <v>48.056490700000019</v>
      </c>
      <c r="AV796" s="28">
        <v>33.95439657</v>
      </c>
      <c r="AW796" s="28">
        <v>82.010887270000012</v>
      </c>
      <c r="AX796" s="28">
        <v>0</v>
      </c>
      <c r="AY796" s="28">
        <v>0</v>
      </c>
      <c r="AZ796" s="27">
        <v>82.010887270000012</v>
      </c>
      <c r="BA796" s="15"/>
    </row>
    <row r="797" spans="2:53" x14ac:dyDescent="0.2">
      <c r="B797" s="18" t="s">
        <v>873</v>
      </c>
      <c r="C797" s="28">
        <v>2.8616992400000001</v>
      </c>
      <c r="D797" s="28">
        <v>0.81795770000000001</v>
      </c>
      <c r="E797" s="28">
        <v>0.45741272999999999</v>
      </c>
      <c r="F797" s="28">
        <v>0.19586845</v>
      </c>
      <c r="G797" s="28">
        <v>0.16467651999999999</v>
      </c>
      <c r="H797" s="28">
        <v>2.0437415400000001</v>
      </c>
      <c r="I797" s="28">
        <v>0.31228454999999999</v>
      </c>
      <c r="J797" s="28">
        <v>9.9152500000000005E-2</v>
      </c>
      <c r="K797" s="28">
        <v>0.59453553000000003</v>
      </c>
      <c r="L797" s="28">
        <v>1.03776896</v>
      </c>
      <c r="M797" s="28">
        <v>57.305311000000003</v>
      </c>
      <c r="N797" s="28">
        <v>57.305311000000003</v>
      </c>
      <c r="O797" s="28">
        <v>0</v>
      </c>
      <c r="P797" s="28">
        <v>0</v>
      </c>
      <c r="Q797" s="28">
        <v>0</v>
      </c>
      <c r="R797" s="28">
        <v>60.167010240000003</v>
      </c>
      <c r="S797" s="28">
        <v>36.879458270000001</v>
      </c>
      <c r="T797" s="28">
        <v>0.31899301000000002</v>
      </c>
      <c r="U797" s="28">
        <v>3.2332534399999999</v>
      </c>
      <c r="V797" s="28">
        <v>0</v>
      </c>
      <c r="W797" s="28">
        <v>0</v>
      </c>
      <c r="X797" s="28">
        <v>3.5921399100000002</v>
      </c>
      <c r="Y797" s="28">
        <v>2.8930185099999997</v>
      </c>
      <c r="Z797" s="28">
        <v>0</v>
      </c>
      <c r="AA797" s="28">
        <v>46.916863139999997</v>
      </c>
      <c r="AB797" s="28">
        <v>13.250147100000007</v>
      </c>
      <c r="AC797" s="28">
        <v>0</v>
      </c>
      <c r="AD797" s="28">
        <v>0</v>
      </c>
      <c r="AE797" s="28">
        <v>0</v>
      </c>
      <c r="AF797" s="28">
        <v>0</v>
      </c>
      <c r="AG797" s="28">
        <v>0</v>
      </c>
      <c r="AH797" s="28">
        <v>0</v>
      </c>
      <c r="AI797" s="28">
        <v>0</v>
      </c>
      <c r="AJ797" s="28">
        <v>0</v>
      </c>
      <c r="AK797" s="28">
        <v>0</v>
      </c>
      <c r="AL797" s="28">
        <v>6.8365239400000002</v>
      </c>
      <c r="AM797" s="28">
        <v>6.8365239400000002</v>
      </c>
      <c r="AN797" s="28">
        <v>0</v>
      </c>
      <c r="AO797" s="28">
        <v>0</v>
      </c>
      <c r="AP797" s="28">
        <v>1.4076943</v>
      </c>
      <c r="AQ797" s="28">
        <v>1.4076943</v>
      </c>
      <c r="AR797" s="28">
        <v>0</v>
      </c>
      <c r="AS797" s="28">
        <v>0</v>
      </c>
      <c r="AT797" s="28">
        <v>8.2442182400000004</v>
      </c>
      <c r="AU797" s="28">
        <v>5.0059288600000063</v>
      </c>
      <c r="AV797" s="28">
        <v>20.801664550000002</v>
      </c>
      <c r="AW797" s="28">
        <v>25.80759341000001</v>
      </c>
      <c r="AX797" s="28">
        <v>0</v>
      </c>
      <c r="AY797" s="28">
        <v>0</v>
      </c>
      <c r="AZ797" s="27">
        <v>25.80759341000001</v>
      </c>
      <c r="BA797" s="15"/>
    </row>
    <row r="798" spans="2:53" x14ac:dyDescent="0.2">
      <c r="B798" s="18" t="s">
        <v>874</v>
      </c>
      <c r="C798" s="28">
        <v>47.056385820000003</v>
      </c>
      <c r="D798" s="28">
        <v>8.3809551300000003</v>
      </c>
      <c r="E798" s="28">
        <v>6.1462327700000001</v>
      </c>
      <c r="F798" s="28">
        <v>1.9391985199999999</v>
      </c>
      <c r="G798" s="28">
        <v>0.29552384000000004</v>
      </c>
      <c r="H798" s="28">
        <v>38.675430689999999</v>
      </c>
      <c r="I798" s="28">
        <v>1.29548888</v>
      </c>
      <c r="J798" s="28">
        <v>2.2961766400000001</v>
      </c>
      <c r="K798" s="28">
        <v>27.633887290000001</v>
      </c>
      <c r="L798" s="28">
        <v>7.4498778799999998</v>
      </c>
      <c r="M798" s="28">
        <v>131.39248884000003</v>
      </c>
      <c r="N798" s="28">
        <v>125.323842</v>
      </c>
      <c r="O798" s="28">
        <v>0</v>
      </c>
      <c r="P798" s="28">
        <v>6</v>
      </c>
      <c r="Q798" s="28">
        <v>6.8646840000000001E-2</v>
      </c>
      <c r="R798" s="28">
        <v>178.44887466000003</v>
      </c>
      <c r="S798" s="28">
        <v>47.02136205</v>
      </c>
      <c r="T798" s="28">
        <v>1.30944532</v>
      </c>
      <c r="U798" s="28">
        <v>11.4870523</v>
      </c>
      <c r="V798" s="28">
        <v>0</v>
      </c>
      <c r="W798" s="28">
        <v>0</v>
      </c>
      <c r="X798" s="28">
        <v>7.7029529500000002</v>
      </c>
      <c r="Y798" s="28">
        <v>37.769653720000001</v>
      </c>
      <c r="Z798" s="28">
        <v>0.47693257</v>
      </c>
      <c r="AA798" s="28">
        <v>105.76739891</v>
      </c>
      <c r="AB798" s="28">
        <v>72.681475750000033</v>
      </c>
      <c r="AC798" s="28">
        <v>0</v>
      </c>
      <c r="AD798" s="28">
        <v>0</v>
      </c>
      <c r="AE798" s="28">
        <v>0</v>
      </c>
      <c r="AF798" s="28">
        <v>0</v>
      </c>
      <c r="AG798" s="28">
        <v>0</v>
      </c>
      <c r="AH798" s="28">
        <v>0</v>
      </c>
      <c r="AI798" s="28">
        <v>0</v>
      </c>
      <c r="AJ798" s="28">
        <v>6.4092559800000002</v>
      </c>
      <c r="AK798" s="28">
        <v>6.4092559800000002</v>
      </c>
      <c r="AL798" s="28">
        <v>39.578202060000002</v>
      </c>
      <c r="AM798" s="28">
        <v>39.578202060000002</v>
      </c>
      <c r="AN798" s="28">
        <v>0</v>
      </c>
      <c r="AO798" s="28">
        <v>0</v>
      </c>
      <c r="AP798" s="28">
        <v>9.7536247899999999</v>
      </c>
      <c r="AQ798" s="28">
        <v>9.7536247899999999</v>
      </c>
      <c r="AR798" s="28">
        <v>0</v>
      </c>
      <c r="AS798" s="28">
        <v>0</v>
      </c>
      <c r="AT798" s="28">
        <v>49.331826849999999</v>
      </c>
      <c r="AU798" s="28">
        <v>29.758904880000031</v>
      </c>
      <c r="AV798" s="28">
        <v>47.200791710000004</v>
      </c>
      <c r="AW798" s="28">
        <v>76.959696590000036</v>
      </c>
      <c r="AX798" s="28">
        <v>28.004242559999998</v>
      </c>
      <c r="AY798" s="28">
        <v>9.3129578899999998</v>
      </c>
      <c r="AZ798" s="27">
        <v>39.642496140000041</v>
      </c>
      <c r="BA798" s="15"/>
    </row>
    <row r="799" spans="2:53" x14ac:dyDescent="0.2">
      <c r="B799" s="18" t="s">
        <v>875</v>
      </c>
      <c r="C799" s="28">
        <v>15.76348168</v>
      </c>
      <c r="D799" s="28">
        <v>3.5864821100000004</v>
      </c>
      <c r="E799" s="28">
        <v>2.3743679000000002</v>
      </c>
      <c r="F799" s="28">
        <v>0.86804429000000005</v>
      </c>
      <c r="G799" s="28">
        <v>0.34406991999999997</v>
      </c>
      <c r="H799" s="28">
        <v>12.17699957</v>
      </c>
      <c r="I799" s="28">
        <v>2.10443304</v>
      </c>
      <c r="J799" s="28">
        <v>0.48556753000000002</v>
      </c>
      <c r="K799" s="28">
        <v>5.1348474099999999</v>
      </c>
      <c r="L799" s="28">
        <v>4.4521515899999997</v>
      </c>
      <c r="M799" s="28">
        <v>158.46939696000001</v>
      </c>
      <c r="N799" s="28">
        <v>156.97286800000001</v>
      </c>
      <c r="O799" s="28">
        <v>0</v>
      </c>
      <c r="P799" s="28">
        <v>1.49652896</v>
      </c>
      <c r="Q799" s="28">
        <v>0</v>
      </c>
      <c r="R799" s="28">
        <v>174.23287864000002</v>
      </c>
      <c r="S799" s="28">
        <v>79.119475159999993</v>
      </c>
      <c r="T799" s="28">
        <v>1.094476</v>
      </c>
      <c r="U799" s="28">
        <v>15.25148104</v>
      </c>
      <c r="V799" s="28">
        <v>0</v>
      </c>
      <c r="W799" s="28">
        <v>0</v>
      </c>
      <c r="X799" s="28">
        <v>11.448532849999999</v>
      </c>
      <c r="Y799" s="28">
        <v>16.15956521</v>
      </c>
      <c r="Z799" s="28">
        <v>1.72935029</v>
      </c>
      <c r="AA799" s="28">
        <v>124.80288055</v>
      </c>
      <c r="AB799" s="28">
        <v>49.429998090000026</v>
      </c>
      <c r="AC799" s="28">
        <v>0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0</v>
      </c>
      <c r="AK799" s="28">
        <v>0</v>
      </c>
      <c r="AL799" s="28">
        <v>32.575859059999999</v>
      </c>
      <c r="AM799" s="28">
        <v>32.575859059999999</v>
      </c>
      <c r="AN799" s="28">
        <v>0</v>
      </c>
      <c r="AO799" s="28">
        <v>0</v>
      </c>
      <c r="AP799" s="28">
        <v>3.5728599999999999</v>
      </c>
      <c r="AQ799" s="28">
        <v>3.5728599999999999</v>
      </c>
      <c r="AR799" s="28">
        <v>0</v>
      </c>
      <c r="AS799" s="28">
        <v>0.28599999999999998</v>
      </c>
      <c r="AT799" s="28">
        <v>36.434719059999999</v>
      </c>
      <c r="AU799" s="28">
        <v>12.995279030000027</v>
      </c>
      <c r="AV799" s="28">
        <v>29.198944649999998</v>
      </c>
      <c r="AW799" s="28">
        <v>42.194223680000022</v>
      </c>
      <c r="AX799" s="28">
        <v>0</v>
      </c>
      <c r="AY799" s="28">
        <v>0</v>
      </c>
      <c r="AZ799" s="27">
        <v>42.194223680000022</v>
      </c>
      <c r="BA799" s="15"/>
    </row>
    <row r="800" spans="2:53" x14ac:dyDescent="0.2">
      <c r="B800" s="18" t="s">
        <v>491</v>
      </c>
      <c r="C800" s="28">
        <v>19.75621164</v>
      </c>
      <c r="D800" s="28">
        <v>1.5602144200000001</v>
      </c>
      <c r="E800" s="28">
        <v>0.98138342999999995</v>
      </c>
      <c r="F800" s="28">
        <v>0.43145248999999997</v>
      </c>
      <c r="G800" s="28">
        <v>0.1473785</v>
      </c>
      <c r="H800" s="28">
        <v>18.195997219999999</v>
      </c>
      <c r="I800" s="28">
        <v>0.43665375000000001</v>
      </c>
      <c r="J800" s="28">
        <v>0.38551999999999997</v>
      </c>
      <c r="K800" s="28">
        <v>15.046996759999999</v>
      </c>
      <c r="L800" s="28">
        <v>2.3268267100000006</v>
      </c>
      <c r="M800" s="28">
        <v>128.38805519000002</v>
      </c>
      <c r="N800" s="28">
        <v>114.806712</v>
      </c>
      <c r="O800" s="28">
        <v>0</v>
      </c>
      <c r="P800" s="28">
        <v>0.5</v>
      </c>
      <c r="Q800" s="28">
        <v>13.08134319</v>
      </c>
      <c r="R800" s="28">
        <v>148.14426683000002</v>
      </c>
      <c r="S800" s="28">
        <v>52.144670159999997</v>
      </c>
      <c r="T800" s="28">
        <v>1.38280475</v>
      </c>
      <c r="U800" s="28">
        <v>14.598304990000001</v>
      </c>
      <c r="V800" s="28">
        <v>0</v>
      </c>
      <c r="W800" s="28">
        <v>0.140848</v>
      </c>
      <c r="X800" s="28">
        <v>3.6241578900000002</v>
      </c>
      <c r="Y800" s="28">
        <v>16.390119330000001</v>
      </c>
      <c r="Z800" s="28">
        <v>0</v>
      </c>
      <c r="AA800" s="28">
        <v>88.280905120000014</v>
      </c>
      <c r="AB800" s="28">
        <v>59.863361710000007</v>
      </c>
      <c r="AC800" s="28">
        <v>0</v>
      </c>
      <c r="AD800" s="28">
        <v>0</v>
      </c>
      <c r="AE800" s="28">
        <v>0</v>
      </c>
      <c r="AF800" s="28">
        <v>0</v>
      </c>
      <c r="AG800" s="28">
        <v>0</v>
      </c>
      <c r="AH800" s="28">
        <v>0</v>
      </c>
      <c r="AI800" s="28">
        <v>0</v>
      </c>
      <c r="AJ800" s="28">
        <v>0.68810424999999997</v>
      </c>
      <c r="AK800" s="28">
        <v>0.68810424999999997</v>
      </c>
      <c r="AL800" s="28">
        <v>5.8325715599999999</v>
      </c>
      <c r="AM800" s="28">
        <v>5.8325715599999999</v>
      </c>
      <c r="AN800" s="28">
        <v>0</v>
      </c>
      <c r="AO800" s="28">
        <v>0</v>
      </c>
      <c r="AP800" s="28">
        <v>0</v>
      </c>
      <c r="AQ800" s="28">
        <v>0</v>
      </c>
      <c r="AR800" s="28">
        <v>0</v>
      </c>
      <c r="AS800" s="28">
        <v>0</v>
      </c>
      <c r="AT800" s="28">
        <v>5.8325715599999999</v>
      </c>
      <c r="AU800" s="28">
        <v>54.718894400000011</v>
      </c>
      <c r="AV800" s="28">
        <v>89.128662469999995</v>
      </c>
      <c r="AW800" s="28">
        <v>143.84755687000001</v>
      </c>
      <c r="AX800" s="28">
        <v>9.2298152299999998</v>
      </c>
      <c r="AY800" s="28">
        <v>14.778422300000001</v>
      </c>
      <c r="AZ800" s="27">
        <v>119.83931934000002</v>
      </c>
      <c r="BA800" s="15"/>
    </row>
    <row r="801" spans="2:53" x14ac:dyDescent="0.2">
      <c r="B801" s="18" t="s">
        <v>876</v>
      </c>
      <c r="C801" s="28">
        <v>7.8001254899999992</v>
      </c>
      <c r="D801" s="28">
        <v>2.4938728100000005</v>
      </c>
      <c r="E801" s="28">
        <v>1.5017504500000003</v>
      </c>
      <c r="F801" s="28">
        <v>0.70979340000000002</v>
      </c>
      <c r="G801" s="28">
        <v>0.28232896000000002</v>
      </c>
      <c r="H801" s="28">
        <v>5.3062526799999992</v>
      </c>
      <c r="I801" s="28">
        <v>0.80177018999999994</v>
      </c>
      <c r="J801" s="28">
        <v>0.59525700000000004</v>
      </c>
      <c r="K801" s="28">
        <v>3.7357618599999998</v>
      </c>
      <c r="L801" s="28">
        <v>0.17346363000000001</v>
      </c>
      <c r="M801" s="28">
        <v>85.260092670000006</v>
      </c>
      <c r="N801" s="28">
        <v>85.232832000000002</v>
      </c>
      <c r="O801" s="28">
        <v>2.7260669999999997E-2</v>
      </c>
      <c r="P801" s="28">
        <v>0</v>
      </c>
      <c r="Q801" s="28">
        <v>0</v>
      </c>
      <c r="R801" s="28">
        <v>93.060218160000005</v>
      </c>
      <c r="S801" s="28">
        <v>42.274363979999997</v>
      </c>
      <c r="T801" s="28">
        <v>0.03</v>
      </c>
      <c r="U801" s="28">
        <v>6.1596417900000002</v>
      </c>
      <c r="V801" s="28">
        <v>0</v>
      </c>
      <c r="W801" s="28">
        <v>0</v>
      </c>
      <c r="X801" s="28">
        <v>1.69275756</v>
      </c>
      <c r="Y801" s="28">
        <v>12.27499648</v>
      </c>
      <c r="Z801" s="28">
        <v>0.50608785999999994</v>
      </c>
      <c r="AA801" s="28">
        <v>62.937847669999996</v>
      </c>
      <c r="AB801" s="28">
        <v>30.122370490000009</v>
      </c>
      <c r="AC801" s="28">
        <v>0</v>
      </c>
      <c r="AD801" s="28">
        <v>0</v>
      </c>
      <c r="AE801" s="28">
        <v>0</v>
      </c>
      <c r="AF801" s="28">
        <v>0</v>
      </c>
      <c r="AG801" s="28">
        <v>0</v>
      </c>
      <c r="AH801" s="28">
        <v>0</v>
      </c>
      <c r="AI801" s="28">
        <v>0</v>
      </c>
      <c r="AJ801" s="28">
        <v>0.62740258999999998</v>
      </c>
      <c r="AK801" s="28">
        <v>0.62740258999999998</v>
      </c>
      <c r="AL801" s="28">
        <v>3.10970675</v>
      </c>
      <c r="AM801" s="28">
        <v>3.10970675</v>
      </c>
      <c r="AN801" s="28">
        <v>0</v>
      </c>
      <c r="AO801" s="28">
        <v>0</v>
      </c>
      <c r="AP801" s="28">
        <v>2.7956349999999999</v>
      </c>
      <c r="AQ801" s="28">
        <v>2.7956349999999999</v>
      </c>
      <c r="AR801" s="28">
        <v>0</v>
      </c>
      <c r="AS801" s="28">
        <v>17.879503399999997</v>
      </c>
      <c r="AT801" s="28">
        <v>23.784845149999995</v>
      </c>
      <c r="AU801" s="28">
        <v>6.9649279300000124</v>
      </c>
      <c r="AV801" s="28">
        <v>42.264686249999997</v>
      </c>
      <c r="AW801" s="28">
        <v>49.229614180000013</v>
      </c>
      <c r="AX801" s="28">
        <v>5.2546488499999997</v>
      </c>
      <c r="AY801" s="28">
        <v>0</v>
      </c>
      <c r="AZ801" s="27">
        <v>43.974965330000011</v>
      </c>
      <c r="BA801" s="15"/>
    </row>
    <row r="802" spans="2:53" x14ac:dyDescent="0.2">
      <c r="B802" s="18" t="s">
        <v>877</v>
      </c>
      <c r="C802" s="28">
        <v>1.93333679</v>
      </c>
      <c r="D802" s="28">
        <v>0.66415668000000005</v>
      </c>
      <c r="E802" s="28">
        <v>0.50099304999999994</v>
      </c>
      <c r="F802" s="28">
        <v>6.8269999999999997E-2</v>
      </c>
      <c r="G802" s="28">
        <v>9.4893630000000007E-2</v>
      </c>
      <c r="H802" s="28">
        <v>1.26918011</v>
      </c>
      <c r="I802" s="28">
        <v>0.27372575999999998</v>
      </c>
      <c r="J802" s="28">
        <v>0.10037500000000001</v>
      </c>
      <c r="K802" s="28">
        <v>0.55737334999999999</v>
      </c>
      <c r="L802" s="28">
        <v>0.33770600000000001</v>
      </c>
      <c r="M802" s="28">
        <v>63.719138000000001</v>
      </c>
      <c r="N802" s="28">
        <v>63.719138000000001</v>
      </c>
      <c r="O802" s="28">
        <v>0</v>
      </c>
      <c r="P802" s="28">
        <v>0</v>
      </c>
      <c r="Q802" s="28">
        <v>0</v>
      </c>
      <c r="R802" s="28">
        <v>65.652474789999999</v>
      </c>
      <c r="S802" s="28">
        <v>32.11029284</v>
      </c>
      <c r="T802" s="28">
        <v>0.15873000000000001</v>
      </c>
      <c r="U802" s="28">
        <v>5.4578700900000001</v>
      </c>
      <c r="V802" s="28">
        <v>0</v>
      </c>
      <c r="W802" s="28">
        <v>0</v>
      </c>
      <c r="X802" s="28">
        <v>2.8523166899999999</v>
      </c>
      <c r="Y802" s="28">
        <v>5.6600996399999994</v>
      </c>
      <c r="Z802" s="28">
        <v>0</v>
      </c>
      <c r="AA802" s="28">
        <v>46.239309259999999</v>
      </c>
      <c r="AB802" s="28">
        <v>19.413165530000001</v>
      </c>
      <c r="AC802" s="28">
        <v>0</v>
      </c>
      <c r="AD802" s="28">
        <v>0</v>
      </c>
      <c r="AE802" s="28">
        <v>0</v>
      </c>
      <c r="AF802" s="28">
        <v>0</v>
      </c>
      <c r="AG802" s="28">
        <v>0</v>
      </c>
      <c r="AH802" s="28">
        <v>0</v>
      </c>
      <c r="AI802" s="28">
        <v>0</v>
      </c>
      <c r="AJ802" s="28">
        <v>0.17498411999999999</v>
      </c>
      <c r="AK802" s="28">
        <v>0.17498411999999999</v>
      </c>
      <c r="AL802" s="28">
        <v>2.01573</v>
      </c>
      <c r="AM802" s="28">
        <v>2.01573</v>
      </c>
      <c r="AN802" s="28">
        <v>0</v>
      </c>
      <c r="AO802" s="28">
        <v>0</v>
      </c>
      <c r="AP802" s="28">
        <v>0</v>
      </c>
      <c r="AQ802" s="28">
        <v>0</v>
      </c>
      <c r="AR802" s="28">
        <v>0</v>
      </c>
      <c r="AS802" s="28">
        <v>0</v>
      </c>
      <c r="AT802" s="28">
        <v>2.01573</v>
      </c>
      <c r="AU802" s="28">
        <v>17.572419650000001</v>
      </c>
      <c r="AV802" s="28">
        <v>29.409989639999999</v>
      </c>
      <c r="AW802" s="28">
        <v>46.98240929</v>
      </c>
      <c r="AX802" s="28">
        <v>0</v>
      </c>
      <c r="AY802" s="28">
        <v>0</v>
      </c>
      <c r="AZ802" s="27">
        <v>46.98240929</v>
      </c>
      <c r="BA802" s="15"/>
    </row>
    <row r="803" spans="2:53" x14ac:dyDescent="0.2">
      <c r="B803" s="18" t="s">
        <v>878</v>
      </c>
      <c r="C803" s="28">
        <v>2.3031139600000001</v>
      </c>
      <c r="D803" s="28">
        <v>0.97843204000000006</v>
      </c>
      <c r="E803" s="28">
        <v>0.44442128000000003</v>
      </c>
      <c r="F803" s="28">
        <v>0.35042576000000003</v>
      </c>
      <c r="G803" s="28">
        <v>0.183585</v>
      </c>
      <c r="H803" s="28">
        <v>1.3246819200000002</v>
      </c>
      <c r="I803" s="28">
        <v>0.3132856</v>
      </c>
      <c r="J803" s="28">
        <v>0.36142979999999997</v>
      </c>
      <c r="K803" s="28">
        <v>0.46489550000000002</v>
      </c>
      <c r="L803" s="28">
        <v>0.18507102</v>
      </c>
      <c r="M803" s="28">
        <v>124.28074094</v>
      </c>
      <c r="N803" s="28">
        <v>124.25471899999999</v>
      </c>
      <c r="O803" s="28">
        <v>2.602194E-2</v>
      </c>
      <c r="P803" s="28">
        <v>0</v>
      </c>
      <c r="Q803" s="28">
        <v>0</v>
      </c>
      <c r="R803" s="28">
        <v>126.58385490000001</v>
      </c>
      <c r="S803" s="28">
        <v>46.894604520000001</v>
      </c>
      <c r="T803" s="28">
        <v>0.30573855999999999</v>
      </c>
      <c r="U803" s="28">
        <v>6.2578461299999999</v>
      </c>
      <c r="V803" s="28">
        <v>0</v>
      </c>
      <c r="W803" s="28">
        <v>0</v>
      </c>
      <c r="X803" s="28">
        <v>5.9750135700000007</v>
      </c>
      <c r="Y803" s="28">
        <v>22.458987920000002</v>
      </c>
      <c r="Z803" s="28">
        <v>0</v>
      </c>
      <c r="AA803" s="28">
        <v>81.8921907</v>
      </c>
      <c r="AB803" s="28">
        <v>44.691664200000005</v>
      </c>
      <c r="AC803" s="28">
        <v>0</v>
      </c>
      <c r="AD803" s="28">
        <v>0</v>
      </c>
      <c r="AE803" s="28">
        <v>0</v>
      </c>
      <c r="AF803" s="28">
        <v>0</v>
      </c>
      <c r="AG803" s="28">
        <v>0</v>
      </c>
      <c r="AH803" s="28">
        <v>0</v>
      </c>
      <c r="AI803" s="28">
        <v>0</v>
      </c>
      <c r="AJ803" s="28">
        <v>0</v>
      </c>
      <c r="AK803" s="28">
        <v>0</v>
      </c>
      <c r="AL803" s="28">
        <v>9.13362886</v>
      </c>
      <c r="AM803" s="28">
        <v>9.13362886</v>
      </c>
      <c r="AN803" s="28">
        <v>0</v>
      </c>
      <c r="AO803" s="28">
        <v>0</v>
      </c>
      <c r="AP803" s="28">
        <v>0</v>
      </c>
      <c r="AQ803" s="28">
        <v>0</v>
      </c>
      <c r="AR803" s="28">
        <v>0</v>
      </c>
      <c r="AS803" s="28">
        <v>0</v>
      </c>
      <c r="AT803" s="28">
        <v>9.13362886</v>
      </c>
      <c r="AU803" s="28">
        <v>35.558035340000004</v>
      </c>
      <c r="AV803" s="28">
        <v>41.055136929999996</v>
      </c>
      <c r="AW803" s="28">
        <v>76.613172270000007</v>
      </c>
      <c r="AX803" s="28">
        <v>0.40205000000000002</v>
      </c>
      <c r="AY803" s="28">
        <v>2.8526817499999999</v>
      </c>
      <c r="AZ803" s="27">
        <v>73.358440520000002</v>
      </c>
      <c r="BA803" s="15"/>
    </row>
    <row r="804" spans="2:53" x14ac:dyDescent="0.2">
      <c r="B804" s="18" t="s">
        <v>879</v>
      </c>
      <c r="C804" s="28">
        <v>3.4516619199999994</v>
      </c>
      <c r="D804" s="28">
        <v>2.1787340599999996</v>
      </c>
      <c r="E804" s="28">
        <v>1.0409746599999998</v>
      </c>
      <c r="F804" s="28">
        <v>0.90764356999999996</v>
      </c>
      <c r="G804" s="28">
        <v>0.23011582999999999</v>
      </c>
      <c r="H804" s="28">
        <v>1.27292786</v>
      </c>
      <c r="I804" s="28">
        <v>0.66623900000000003</v>
      </c>
      <c r="J804" s="28">
        <v>0.35254600000000003</v>
      </c>
      <c r="K804" s="28">
        <v>0.24601100000000001</v>
      </c>
      <c r="L804" s="28">
        <v>8.1318599999999994E-3</v>
      </c>
      <c r="M804" s="28">
        <v>185.35937215999999</v>
      </c>
      <c r="N804" s="28">
        <v>185.33176599999999</v>
      </c>
      <c r="O804" s="28">
        <v>2.7606160000000001E-2</v>
      </c>
      <c r="P804" s="28">
        <v>0</v>
      </c>
      <c r="Q804" s="28">
        <v>0</v>
      </c>
      <c r="R804" s="28">
        <v>188.81103407999998</v>
      </c>
      <c r="S804" s="28">
        <v>60.861777100000005</v>
      </c>
      <c r="T804" s="28">
        <v>0.38913603999999996</v>
      </c>
      <c r="U804" s="28">
        <v>8.7758366700000003</v>
      </c>
      <c r="V804" s="28">
        <v>0</v>
      </c>
      <c r="W804" s="28">
        <v>0</v>
      </c>
      <c r="X804" s="28">
        <v>8.4912766199999989</v>
      </c>
      <c r="Y804" s="28">
        <v>29.482203600000002</v>
      </c>
      <c r="Z804" s="28">
        <v>6.9815977699999996</v>
      </c>
      <c r="AA804" s="28">
        <v>114.98182779999999</v>
      </c>
      <c r="AB804" s="28">
        <v>73.829206279999994</v>
      </c>
      <c r="AC804" s="28">
        <v>0</v>
      </c>
      <c r="AD804" s="28">
        <v>0</v>
      </c>
      <c r="AE804" s="28">
        <v>0</v>
      </c>
      <c r="AF804" s="28">
        <v>0</v>
      </c>
      <c r="AG804" s="28">
        <v>0</v>
      </c>
      <c r="AH804" s="28">
        <v>0</v>
      </c>
      <c r="AI804" s="28">
        <v>0</v>
      </c>
      <c r="AJ804" s="28">
        <v>25.741021660000001</v>
      </c>
      <c r="AK804" s="28">
        <v>25.741021660000001</v>
      </c>
      <c r="AL804" s="28">
        <v>8.0896217300000011</v>
      </c>
      <c r="AM804" s="28">
        <v>8.0896217300000011</v>
      </c>
      <c r="AN804" s="28">
        <v>0</v>
      </c>
      <c r="AO804" s="28">
        <v>0</v>
      </c>
      <c r="AP804" s="28">
        <v>17.89398259</v>
      </c>
      <c r="AQ804" s="28">
        <v>17.89398259</v>
      </c>
      <c r="AR804" s="28">
        <v>0</v>
      </c>
      <c r="AS804" s="28">
        <v>0</v>
      </c>
      <c r="AT804" s="28">
        <v>25.983604320000001</v>
      </c>
      <c r="AU804" s="28">
        <v>73.586623619999997</v>
      </c>
      <c r="AV804" s="28">
        <v>234.80708041</v>
      </c>
      <c r="AW804" s="28">
        <v>308.39370402999998</v>
      </c>
      <c r="AX804" s="28">
        <v>0</v>
      </c>
      <c r="AY804" s="28">
        <v>5.2538209199999999</v>
      </c>
      <c r="AZ804" s="27">
        <v>303.13988310999997</v>
      </c>
      <c r="BA804" s="15"/>
    </row>
    <row r="805" spans="2:53" x14ac:dyDescent="0.2">
      <c r="B805" s="18" t="s">
        <v>880</v>
      </c>
      <c r="C805" s="28">
        <v>8.6345139599999996</v>
      </c>
      <c r="D805" s="28">
        <v>5.7223281100000003</v>
      </c>
      <c r="E805" s="28">
        <v>3.3920407000000004</v>
      </c>
      <c r="F805" s="28">
        <v>2.1148122699999998</v>
      </c>
      <c r="G805" s="28">
        <v>0.21547514000000001</v>
      </c>
      <c r="H805" s="28">
        <v>2.9121858499999997</v>
      </c>
      <c r="I805" s="28">
        <v>0.76466498999999999</v>
      </c>
      <c r="J805" s="28">
        <v>0.61576071999999993</v>
      </c>
      <c r="K805" s="28">
        <v>1.3491381999999998</v>
      </c>
      <c r="L805" s="28">
        <v>0.18262194000000001</v>
      </c>
      <c r="M805" s="28">
        <v>112.83240065999999</v>
      </c>
      <c r="N805" s="28">
        <v>102.097692</v>
      </c>
      <c r="O805" s="28">
        <v>2.6708659999999999E-2</v>
      </c>
      <c r="P805" s="28">
        <v>0</v>
      </c>
      <c r="Q805" s="28">
        <v>10.708</v>
      </c>
      <c r="R805" s="28">
        <v>121.46691461999998</v>
      </c>
      <c r="S805" s="28">
        <v>40.569765140000001</v>
      </c>
      <c r="T805" s="28">
        <v>3.2916445400000001</v>
      </c>
      <c r="U805" s="28">
        <v>8.3878190799999999</v>
      </c>
      <c r="V805" s="28">
        <v>0</v>
      </c>
      <c r="W805" s="28">
        <v>0</v>
      </c>
      <c r="X805" s="28">
        <v>13.41739164</v>
      </c>
      <c r="Y805" s="28">
        <v>7.6733489299999995</v>
      </c>
      <c r="Z805" s="28">
        <v>0.20223642999999999</v>
      </c>
      <c r="AA805" s="28">
        <v>73.542205760000002</v>
      </c>
      <c r="AB805" s="28">
        <v>47.924708859999981</v>
      </c>
      <c r="AC805" s="28">
        <v>8.6700000000000006E-3</v>
      </c>
      <c r="AD805" s="28">
        <v>8.6700000000000006E-3</v>
      </c>
      <c r="AE805" s="28">
        <v>0</v>
      </c>
      <c r="AF805" s="28">
        <v>0</v>
      </c>
      <c r="AG805" s="28">
        <v>0</v>
      </c>
      <c r="AH805" s="28">
        <v>0</v>
      </c>
      <c r="AI805" s="28">
        <v>0</v>
      </c>
      <c r="AJ805" s="28">
        <v>2.3724366899999998</v>
      </c>
      <c r="AK805" s="28">
        <v>2.3811066899999997</v>
      </c>
      <c r="AL805" s="28">
        <v>12.792764099999999</v>
      </c>
      <c r="AM805" s="28">
        <v>12.792764099999999</v>
      </c>
      <c r="AN805" s="28">
        <v>0</v>
      </c>
      <c r="AO805" s="28">
        <v>0</v>
      </c>
      <c r="AP805" s="28">
        <v>2.8446428399999997</v>
      </c>
      <c r="AQ805" s="28">
        <v>2.8446428399999997</v>
      </c>
      <c r="AR805" s="28">
        <v>0</v>
      </c>
      <c r="AS805" s="28">
        <v>0</v>
      </c>
      <c r="AT805" s="28">
        <v>15.637406939999998</v>
      </c>
      <c r="AU805" s="28">
        <v>34.668408609999986</v>
      </c>
      <c r="AV805" s="28">
        <v>39.301175460000003</v>
      </c>
      <c r="AW805" s="28">
        <v>73.969584069999996</v>
      </c>
      <c r="AX805" s="28">
        <v>0</v>
      </c>
      <c r="AY805" s="28">
        <v>0.33400000000000002</v>
      </c>
      <c r="AZ805" s="27">
        <v>73.635584069999993</v>
      </c>
      <c r="BA805" s="15"/>
    </row>
    <row r="806" spans="2:53" x14ac:dyDescent="0.2">
      <c r="B806" s="18" t="s">
        <v>881</v>
      </c>
      <c r="C806" s="28">
        <v>4.1599343099999997</v>
      </c>
      <c r="D806" s="28">
        <v>1.8218283199999998</v>
      </c>
      <c r="E806" s="28">
        <v>0.51648417999999996</v>
      </c>
      <c r="F806" s="28">
        <v>0.94345913999999997</v>
      </c>
      <c r="G806" s="28">
        <v>0.36188500000000001</v>
      </c>
      <c r="H806" s="28">
        <v>2.3381059899999999</v>
      </c>
      <c r="I806" s="28">
        <v>0.53195020999999998</v>
      </c>
      <c r="J806" s="28">
        <v>0.77714773999999998</v>
      </c>
      <c r="K806" s="28">
        <v>0.42207</v>
      </c>
      <c r="L806" s="28">
        <v>0.60693804000000007</v>
      </c>
      <c r="M806" s="28">
        <v>86.68651100000001</v>
      </c>
      <c r="N806" s="28">
        <v>83.115311000000005</v>
      </c>
      <c r="O806" s="28">
        <v>0</v>
      </c>
      <c r="P806" s="28">
        <v>0</v>
      </c>
      <c r="Q806" s="28">
        <v>3.5712000000000002</v>
      </c>
      <c r="R806" s="28">
        <v>90.846445310000007</v>
      </c>
      <c r="S806" s="28">
        <v>31.13732203</v>
      </c>
      <c r="T806" s="28">
        <v>3.4823124999999999</v>
      </c>
      <c r="U806" s="28">
        <v>8.2078040399999992</v>
      </c>
      <c r="V806" s="28">
        <v>0</v>
      </c>
      <c r="W806" s="28">
        <v>0</v>
      </c>
      <c r="X806" s="28">
        <v>3.5788738799999997</v>
      </c>
      <c r="Y806" s="28">
        <v>4.5541328400000003</v>
      </c>
      <c r="Z806" s="28">
        <v>0.16117888</v>
      </c>
      <c r="AA806" s="28">
        <v>51.121624170000004</v>
      </c>
      <c r="AB806" s="28">
        <v>39.724821140000003</v>
      </c>
      <c r="AC806" s="28">
        <v>0</v>
      </c>
      <c r="AD806" s="28">
        <v>0</v>
      </c>
      <c r="AE806" s="28">
        <v>0</v>
      </c>
      <c r="AF806" s="28">
        <v>0</v>
      </c>
      <c r="AG806" s="28">
        <v>0</v>
      </c>
      <c r="AH806" s="28">
        <v>0</v>
      </c>
      <c r="AI806" s="28">
        <v>0</v>
      </c>
      <c r="AJ806" s="28">
        <v>0</v>
      </c>
      <c r="AK806" s="28">
        <v>0</v>
      </c>
      <c r="AL806" s="28">
        <v>17.960683079999999</v>
      </c>
      <c r="AM806" s="28">
        <v>17.960683079999999</v>
      </c>
      <c r="AN806" s="28">
        <v>0</v>
      </c>
      <c r="AO806" s="28">
        <v>0</v>
      </c>
      <c r="AP806" s="28">
        <v>1.3928571599999999</v>
      </c>
      <c r="AQ806" s="28">
        <v>1.3928571599999999</v>
      </c>
      <c r="AR806" s="28">
        <v>0</v>
      </c>
      <c r="AS806" s="28">
        <v>17.068834300000002</v>
      </c>
      <c r="AT806" s="28">
        <v>36.42237454</v>
      </c>
      <c r="AU806" s="28">
        <v>3.3024466000000032</v>
      </c>
      <c r="AV806" s="28">
        <v>34.559655340000006</v>
      </c>
      <c r="AW806" s="28">
        <v>37.862101940000009</v>
      </c>
      <c r="AX806" s="28">
        <v>0</v>
      </c>
      <c r="AY806" s="28">
        <v>9.2001640299999998</v>
      </c>
      <c r="AZ806" s="27">
        <v>28.66193791000001</v>
      </c>
      <c r="BA806" s="15"/>
    </row>
    <row r="807" spans="2:53" x14ac:dyDescent="0.2">
      <c r="B807" s="18" t="s">
        <v>882</v>
      </c>
      <c r="C807" s="28">
        <v>6.1379343500000001</v>
      </c>
      <c r="D807" s="28">
        <v>1.2038767500000001</v>
      </c>
      <c r="E807" s="28">
        <v>0.77525317000000005</v>
      </c>
      <c r="F807" s="28">
        <v>0.26405258000000004</v>
      </c>
      <c r="G807" s="28">
        <v>0.164571</v>
      </c>
      <c r="H807" s="28">
        <v>4.9340576</v>
      </c>
      <c r="I807" s="28">
        <v>0.57539669999999998</v>
      </c>
      <c r="J807" s="28">
        <v>0.360323</v>
      </c>
      <c r="K807" s="28">
        <v>3.67636268</v>
      </c>
      <c r="L807" s="28">
        <v>0.32197521999999995</v>
      </c>
      <c r="M807" s="28">
        <v>88.924588999999997</v>
      </c>
      <c r="N807" s="28">
        <v>88.924588999999997</v>
      </c>
      <c r="O807" s="28">
        <v>0</v>
      </c>
      <c r="P807" s="28">
        <v>0</v>
      </c>
      <c r="Q807" s="28">
        <v>0</v>
      </c>
      <c r="R807" s="28">
        <v>95.062523349999992</v>
      </c>
      <c r="S807" s="28">
        <v>41.714228119999994</v>
      </c>
      <c r="T807" s="28">
        <v>0.218</v>
      </c>
      <c r="U807" s="28">
        <v>7.6959873200000004</v>
      </c>
      <c r="V807" s="28">
        <v>0</v>
      </c>
      <c r="W807" s="28">
        <v>0</v>
      </c>
      <c r="X807" s="28">
        <v>3.5000774799999999</v>
      </c>
      <c r="Y807" s="28">
        <v>6.2567890199999994</v>
      </c>
      <c r="Z807" s="28">
        <v>1.6173073600000001</v>
      </c>
      <c r="AA807" s="28">
        <v>61.002389299999997</v>
      </c>
      <c r="AB807" s="28">
        <v>34.060134049999995</v>
      </c>
      <c r="AC807" s="28">
        <v>0</v>
      </c>
      <c r="AD807" s="28">
        <v>0</v>
      </c>
      <c r="AE807" s="28">
        <v>0</v>
      </c>
      <c r="AF807" s="28">
        <v>0</v>
      </c>
      <c r="AG807" s="28">
        <v>0</v>
      </c>
      <c r="AH807" s="28">
        <v>0</v>
      </c>
      <c r="AI807" s="28">
        <v>0</v>
      </c>
      <c r="AJ807" s="28">
        <v>0</v>
      </c>
      <c r="AK807" s="28">
        <v>0</v>
      </c>
      <c r="AL807" s="28">
        <v>1.327386</v>
      </c>
      <c r="AM807" s="28">
        <v>1.327386</v>
      </c>
      <c r="AN807" s="28">
        <v>0</v>
      </c>
      <c r="AO807" s="28">
        <v>0</v>
      </c>
      <c r="AP807" s="28">
        <v>4.9554999899999999</v>
      </c>
      <c r="AQ807" s="28">
        <v>4.9554999899999999</v>
      </c>
      <c r="AR807" s="28">
        <v>0</v>
      </c>
      <c r="AS807" s="28">
        <v>0</v>
      </c>
      <c r="AT807" s="28">
        <v>6.2828859899999996</v>
      </c>
      <c r="AU807" s="28">
        <v>27.777248059999994</v>
      </c>
      <c r="AV807" s="28">
        <v>73.554459990000012</v>
      </c>
      <c r="AW807" s="28">
        <v>101.33170805</v>
      </c>
      <c r="AX807" s="28">
        <v>0</v>
      </c>
      <c r="AY807" s="28">
        <v>0</v>
      </c>
      <c r="AZ807" s="27">
        <v>101.33170805</v>
      </c>
      <c r="BA807" s="15"/>
    </row>
    <row r="808" spans="2:53" x14ac:dyDescent="0.2">
      <c r="B808" s="18" t="s">
        <v>883</v>
      </c>
      <c r="C808" s="28">
        <v>4.29088797</v>
      </c>
      <c r="D808" s="28">
        <v>1.9576169600000002</v>
      </c>
      <c r="E808" s="28">
        <v>1.77542047</v>
      </c>
      <c r="F808" s="28">
        <v>8.6879999999999999E-2</v>
      </c>
      <c r="G808" s="28">
        <v>9.5316490000000004E-2</v>
      </c>
      <c r="H808" s="28">
        <v>2.3332710099999998</v>
      </c>
      <c r="I808" s="28">
        <v>0.62056831999999995</v>
      </c>
      <c r="J808" s="28">
        <v>0.29246499999999997</v>
      </c>
      <c r="K808" s="28">
        <v>1.2232762699999999</v>
      </c>
      <c r="L808" s="28">
        <v>0.19696142000000003</v>
      </c>
      <c r="M808" s="28">
        <v>73.876540000000006</v>
      </c>
      <c r="N808" s="28">
        <v>73.376540000000006</v>
      </c>
      <c r="O808" s="28">
        <v>0</v>
      </c>
      <c r="P808" s="28">
        <v>0.5</v>
      </c>
      <c r="Q808" s="28">
        <v>0</v>
      </c>
      <c r="R808" s="28">
        <v>78.167427970000006</v>
      </c>
      <c r="S808" s="28">
        <v>31.188735019999999</v>
      </c>
      <c r="T808" s="28">
        <v>0.62250000000000005</v>
      </c>
      <c r="U808" s="28">
        <v>7.9126200199999994</v>
      </c>
      <c r="V808" s="28">
        <v>0</v>
      </c>
      <c r="W808" s="28">
        <v>0</v>
      </c>
      <c r="X808" s="28">
        <v>11.339908300000001</v>
      </c>
      <c r="Y808" s="28">
        <v>15.875762960000001</v>
      </c>
      <c r="Z808" s="28">
        <v>0</v>
      </c>
      <c r="AA808" s="28">
        <v>66.939526299999997</v>
      </c>
      <c r="AB808" s="28">
        <v>11.227901670000008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8">
        <v>0</v>
      </c>
      <c r="AJ808" s="28">
        <v>0</v>
      </c>
      <c r="AK808" s="28">
        <v>0</v>
      </c>
      <c r="AL808" s="28">
        <v>2.3289911700000001</v>
      </c>
      <c r="AM808" s="28">
        <v>2.3289911700000001</v>
      </c>
      <c r="AN808" s="28">
        <v>0</v>
      </c>
      <c r="AO808" s="28">
        <v>0</v>
      </c>
      <c r="AP808" s="28">
        <v>0</v>
      </c>
      <c r="AQ808" s="28">
        <v>0</v>
      </c>
      <c r="AR808" s="28">
        <v>0</v>
      </c>
      <c r="AS808" s="28">
        <v>0</v>
      </c>
      <c r="AT808" s="28">
        <v>2.3289911700000001</v>
      </c>
      <c r="AU808" s="28">
        <v>8.8989105000000084</v>
      </c>
      <c r="AV808" s="28">
        <v>8.6888527</v>
      </c>
      <c r="AW808" s="28">
        <v>17.587763200000008</v>
      </c>
      <c r="AX808" s="28">
        <v>0</v>
      </c>
      <c r="AY808" s="28">
        <v>0</v>
      </c>
      <c r="AZ808" s="27">
        <v>17.587763200000008</v>
      </c>
      <c r="BA808" s="15"/>
    </row>
    <row r="809" spans="2:53" x14ac:dyDescent="0.2">
      <c r="B809" s="18" t="s">
        <v>884</v>
      </c>
      <c r="C809" s="28">
        <v>12.050860539999999</v>
      </c>
      <c r="D809" s="28">
        <v>3.8133643199999998</v>
      </c>
      <c r="E809" s="28">
        <v>2.0230578100000001</v>
      </c>
      <c r="F809" s="28">
        <v>1.3392971999999999</v>
      </c>
      <c r="G809" s="28">
        <v>0.45100931</v>
      </c>
      <c r="H809" s="28">
        <v>8.2374962199999988</v>
      </c>
      <c r="I809" s="28">
        <v>2.1385991299999998</v>
      </c>
      <c r="J809" s="28">
        <v>3.1427708299999999</v>
      </c>
      <c r="K809" s="28">
        <v>2.9545308399999999</v>
      </c>
      <c r="L809" s="28">
        <v>1.5954200000000002E-3</v>
      </c>
      <c r="M809" s="28">
        <v>133.07625851999998</v>
      </c>
      <c r="N809" s="28">
        <v>133.02618699999999</v>
      </c>
      <c r="O809" s="28">
        <v>5.0071519999999994E-2</v>
      </c>
      <c r="P809" s="28">
        <v>0</v>
      </c>
      <c r="Q809" s="28">
        <v>0</v>
      </c>
      <c r="R809" s="28">
        <v>145.12711905999998</v>
      </c>
      <c r="S809" s="28">
        <v>88.158255510000004</v>
      </c>
      <c r="T809" s="28">
        <v>0.45836015999999996</v>
      </c>
      <c r="U809" s="28">
        <v>15.566833970000001</v>
      </c>
      <c r="V809" s="28">
        <v>0</v>
      </c>
      <c r="W809" s="28">
        <v>0</v>
      </c>
      <c r="X809" s="28">
        <v>2.9301609599999998</v>
      </c>
      <c r="Y809" s="28">
        <v>6.8919889900000006</v>
      </c>
      <c r="Z809" s="28">
        <v>1.0528034399999999</v>
      </c>
      <c r="AA809" s="28">
        <v>115.05840303000001</v>
      </c>
      <c r="AB809" s="28">
        <v>30.068716029999976</v>
      </c>
      <c r="AC809" s="28">
        <v>0</v>
      </c>
      <c r="AD809" s="28">
        <v>0</v>
      </c>
      <c r="AE809" s="28">
        <v>0</v>
      </c>
      <c r="AF809" s="28">
        <v>0</v>
      </c>
      <c r="AG809" s="28">
        <v>150</v>
      </c>
      <c r="AH809" s="28">
        <v>150</v>
      </c>
      <c r="AI809" s="28">
        <v>0</v>
      </c>
      <c r="AJ809" s="28">
        <v>0</v>
      </c>
      <c r="AK809" s="28">
        <v>150</v>
      </c>
      <c r="AL809" s="28">
        <v>10.147293749999999</v>
      </c>
      <c r="AM809" s="28">
        <v>10.147293749999999</v>
      </c>
      <c r="AN809" s="28">
        <v>0</v>
      </c>
      <c r="AO809" s="28">
        <v>0</v>
      </c>
      <c r="AP809" s="28">
        <v>3.7265519999999999</v>
      </c>
      <c r="AQ809" s="28">
        <v>3.7265519999999999</v>
      </c>
      <c r="AR809" s="28">
        <v>0</v>
      </c>
      <c r="AS809" s="28">
        <v>0.80959144999999999</v>
      </c>
      <c r="AT809" s="28">
        <v>14.683437199999998</v>
      </c>
      <c r="AU809" s="28">
        <v>165.38527882999998</v>
      </c>
      <c r="AV809" s="28">
        <v>57.612387769999998</v>
      </c>
      <c r="AW809" s="28">
        <v>222.99766659999997</v>
      </c>
      <c r="AX809" s="28">
        <v>0</v>
      </c>
      <c r="AY809" s="28">
        <v>0</v>
      </c>
      <c r="AZ809" s="27">
        <v>222.99766659999997</v>
      </c>
      <c r="BA809" s="15"/>
    </row>
    <row r="810" spans="2:53" x14ac:dyDescent="0.2">
      <c r="B810" s="18" t="s">
        <v>803</v>
      </c>
      <c r="C810" s="28">
        <v>5.1544465800000001</v>
      </c>
      <c r="D810" s="28">
        <v>0.93735539000000001</v>
      </c>
      <c r="E810" s="28">
        <v>0.32389639000000003</v>
      </c>
      <c r="F810" s="28">
        <v>0.43642300000000001</v>
      </c>
      <c r="G810" s="28">
        <v>0.177036</v>
      </c>
      <c r="H810" s="28">
        <v>4.2170911899999997</v>
      </c>
      <c r="I810" s="28">
        <v>0.65417599999999998</v>
      </c>
      <c r="J810" s="28">
        <v>0.261625</v>
      </c>
      <c r="K810" s="28">
        <v>3.1308592499999999</v>
      </c>
      <c r="L810" s="28">
        <v>0.17043094</v>
      </c>
      <c r="M810" s="28">
        <v>71.23052654</v>
      </c>
      <c r="N810" s="28">
        <v>71.194913</v>
      </c>
      <c r="O810" s="28">
        <v>3.5613539999999999E-2</v>
      </c>
      <c r="P810" s="28">
        <v>0</v>
      </c>
      <c r="Q810" s="28">
        <v>0</v>
      </c>
      <c r="R810" s="28">
        <v>76.384973119999998</v>
      </c>
      <c r="S810" s="28">
        <v>37.963203119999996</v>
      </c>
      <c r="T810" s="28">
        <v>0.21074000000000001</v>
      </c>
      <c r="U810" s="28">
        <v>6.4458094000000008</v>
      </c>
      <c r="V810" s="28">
        <v>0</v>
      </c>
      <c r="W810" s="28">
        <v>0</v>
      </c>
      <c r="X810" s="28">
        <v>7.1849905700000001</v>
      </c>
      <c r="Y810" s="28">
        <v>23.44557094</v>
      </c>
      <c r="Z810" s="28">
        <v>0</v>
      </c>
      <c r="AA810" s="28">
        <v>75.250314029999998</v>
      </c>
      <c r="AB810" s="28">
        <v>1.1346590899999995</v>
      </c>
      <c r="AC810" s="28">
        <v>0</v>
      </c>
      <c r="AD810" s="28">
        <v>0</v>
      </c>
      <c r="AE810" s="28">
        <v>0</v>
      </c>
      <c r="AF810" s="28">
        <v>0</v>
      </c>
      <c r="AG810" s="28">
        <v>0</v>
      </c>
      <c r="AH810" s="28">
        <v>0</v>
      </c>
      <c r="AI810" s="28">
        <v>0</v>
      </c>
      <c r="AJ810" s="28">
        <v>0</v>
      </c>
      <c r="AK810" s="28">
        <v>0</v>
      </c>
      <c r="AL810" s="28">
        <v>0.25</v>
      </c>
      <c r="AM810" s="28">
        <v>0.25</v>
      </c>
      <c r="AN810" s="28">
        <v>0</v>
      </c>
      <c r="AO810" s="28">
        <v>0</v>
      </c>
      <c r="AP810" s="28">
        <v>0</v>
      </c>
      <c r="AQ810" s="28">
        <v>0</v>
      </c>
      <c r="AR810" s="28">
        <v>0</v>
      </c>
      <c r="AS810" s="28">
        <v>0</v>
      </c>
      <c r="AT810" s="28">
        <v>0.25</v>
      </c>
      <c r="AU810" s="28">
        <v>0.88465908999999954</v>
      </c>
      <c r="AV810" s="28">
        <v>14.278633719999998</v>
      </c>
      <c r="AW810" s="28">
        <v>15.163292809999998</v>
      </c>
      <c r="AX810" s="28">
        <v>1.41020429</v>
      </c>
      <c r="AY810" s="28">
        <v>0</v>
      </c>
      <c r="AZ810" s="27">
        <v>13.753088519999999</v>
      </c>
      <c r="BA810" s="15"/>
    </row>
    <row r="811" spans="2:53" x14ac:dyDescent="0.2">
      <c r="B811" s="18" t="s">
        <v>467</v>
      </c>
      <c r="C811" s="28">
        <v>4.1950385099999998</v>
      </c>
      <c r="D811" s="28">
        <v>1.7699780500000002</v>
      </c>
      <c r="E811" s="28">
        <v>1.0673297800000001</v>
      </c>
      <c r="F811" s="28">
        <v>0.43658974</v>
      </c>
      <c r="G811" s="28">
        <v>0.26605853000000002</v>
      </c>
      <c r="H811" s="28">
        <v>2.4250604600000001</v>
      </c>
      <c r="I811" s="28">
        <v>0.34122196000000005</v>
      </c>
      <c r="J811" s="28">
        <v>1.1012238000000001</v>
      </c>
      <c r="K811" s="28">
        <v>0.98261469999999995</v>
      </c>
      <c r="L811" s="28">
        <v>0</v>
      </c>
      <c r="M811" s="28">
        <v>101.90197608000001</v>
      </c>
      <c r="N811" s="28">
        <v>87.948233999999999</v>
      </c>
      <c r="O811" s="28">
        <v>0.10712684</v>
      </c>
      <c r="P811" s="28">
        <v>0</v>
      </c>
      <c r="Q811" s="28">
        <v>13.84661524</v>
      </c>
      <c r="R811" s="28">
        <v>106.09701459000001</v>
      </c>
      <c r="S811" s="28">
        <v>64.7690245</v>
      </c>
      <c r="T811" s="28">
        <v>0.2303</v>
      </c>
      <c r="U811" s="28">
        <v>8.6492749199999999</v>
      </c>
      <c r="V811" s="28">
        <v>0</v>
      </c>
      <c r="W811" s="28">
        <v>0</v>
      </c>
      <c r="X811" s="28">
        <v>1.7501782399999999</v>
      </c>
      <c r="Y811" s="28">
        <v>5.9817532199999999</v>
      </c>
      <c r="Z811" s="28">
        <v>0</v>
      </c>
      <c r="AA811" s="28">
        <v>81.380530879999995</v>
      </c>
      <c r="AB811" s="28">
        <v>24.71648371000002</v>
      </c>
      <c r="AC811" s="28">
        <v>0</v>
      </c>
      <c r="AD811" s="28">
        <v>0</v>
      </c>
      <c r="AE811" s="28">
        <v>0</v>
      </c>
      <c r="AF811" s="28">
        <v>0</v>
      </c>
      <c r="AG811" s="28">
        <v>0</v>
      </c>
      <c r="AH811" s="28">
        <v>0</v>
      </c>
      <c r="AI811" s="28">
        <v>0</v>
      </c>
      <c r="AJ811" s="28">
        <v>0</v>
      </c>
      <c r="AK811" s="28">
        <v>0</v>
      </c>
      <c r="AL811" s="28">
        <v>1.59243651</v>
      </c>
      <c r="AM811" s="28">
        <v>1.59243651</v>
      </c>
      <c r="AN811" s="28">
        <v>0</v>
      </c>
      <c r="AO811" s="28">
        <v>0</v>
      </c>
      <c r="AP811" s="28">
        <v>0</v>
      </c>
      <c r="AQ811" s="28">
        <v>0</v>
      </c>
      <c r="AR811" s="28">
        <v>0</v>
      </c>
      <c r="AS811" s="28">
        <v>0</v>
      </c>
      <c r="AT811" s="28">
        <v>1.59243651</v>
      </c>
      <c r="AU811" s="28">
        <v>23.124047200000021</v>
      </c>
      <c r="AV811" s="28">
        <v>69.783832320000002</v>
      </c>
      <c r="AW811" s="28">
        <v>92.907879520000023</v>
      </c>
      <c r="AX811" s="28">
        <v>5.2872156800000001</v>
      </c>
      <c r="AY811" s="28">
        <v>0</v>
      </c>
      <c r="AZ811" s="27">
        <v>87.62066384000002</v>
      </c>
      <c r="BA811" s="15"/>
    </row>
    <row r="812" spans="2:53" x14ac:dyDescent="0.2">
      <c r="B812" s="18" t="s">
        <v>669</v>
      </c>
      <c r="C812" s="28">
        <v>23.43671191</v>
      </c>
      <c r="D812" s="28">
        <v>2.3251807199999996</v>
      </c>
      <c r="E812" s="28">
        <v>2.1162393599999998</v>
      </c>
      <c r="F812" s="28">
        <v>4.2296800000000004E-3</v>
      </c>
      <c r="G812" s="28">
        <v>0.20471167999999998</v>
      </c>
      <c r="H812" s="28">
        <v>21.111531190000001</v>
      </c>
      <c r="I812" s="28">
        <v>1.6294928899999999</v>
      </c>
      <c r="J812" s="28">
        <v>1.674812</v>
      </c>
      <c r="K812" s="28">
        <v>16.024107279999999</v>
      </c>
      <c r="L812" s="28">
        <v>1.78311902</v>
      </c>
      <c r="M812" s="28">
        <v>128.98070100000001</v>
      </c>
      <c r="N812" s="28">
        <v>127.480701</v>
      </c>
      <c r="O812" s="28">
        <v>0</v>
      </c>
      <c r="P812" s="28">
        <v>1.5</v>
      </c>
      <c r="Q812" s="28">
        <v>0</v>
      </c>
      <c r="R812" s="28">
        <v>152.41741291</v>
      </c>
      <c r="S812" s="28">
        <v>43.827564600000002</v>
      </c>
      <c r="T812" s="28">
        <v>0.5626888000000001</v>
      </c>
      <c r="U812" s="28">
        <v>14.323787880000001</v>
      </c>
      <c r="V812" s="28">
        <v>0</v>
      </c>
      <c r="W812" s="28">
        <v>0</v>
      </c>
      <c r="X812" s="28">
        <v>2.0302689099999998</v>
      </c>
      <c r="Y812" s="28">
        <v>21.48748831</v>
      </c>
      <c r="Z812" s="28">
        <v>0</v>
      </c>
      <c r="AA812" s="28">
        <v>82.231798499999996</v>
      </c>
      <c r="AB812" s="28">
        <v>70.185614409999999</v>
      </c>
      <c r="AC812" s="28">
        <v>0</v>
      </c>
      <c r="AD812" s="28">
        <v>0</v>
      </c>
      <c r="AE812" s="28">
        <v>0</v>
      </c>
      <c r="AF812" s="28">
        <v>0</v>
      </c>
      <c r="AG812" s="28">
        <v>0</v>
      </c>
      <c r="AH812" s="28">
        <v>0</v>
      </c>
      <c r="AI812" s="28">
        <v>0</v>
      </c>
      <c r="AJ812" s="28">
        <v>27.898237559999998</v>
      </c>
      <c r="AK812" s="28">
        <v>27.898237559999998</v>
      </c>
      <c r="AL812" s="28">
        <v>3.90954392</v>
      </c>
      <c r="AM812" s="28">
        <v>3.90954392</v>
      </c>
      <c r="AN812" s="28">
        <v>0</v>
      </c>
      <c r="AO812" s="28">
        <v>0</v>
      </c>
      <c r="AP812" s="28">
        <v>0</v>
      </c>
      <c r="AQ812" s="28">
        <v>0</v>
      </c>
      <c r="AR812" s="28">
        <v>0</v>
      </c>
      <c r="AS812" s="28">
        <v>19.755106820000002</v>
      </c>
      <c r="AT812" s="28">
        <v>23.664650740000003</v>
      </c>
      <c r="AU812" s="28">
        <v>74.419201229999999</v>
      </c>
      <c r="AV812" s="28">
        <v>155.55982872000001</v>
      </c>
      <c r="AW812" s="28">
        <v>229.97902995000001</v>
      </c>
      <c r="AX812" s="28">
        <v>0</v>
      </c>
      <c r="AY812" s="28">
        <v>9.2780491000000005</v>
      </c>
      <c r="AZ812" s="27">
        <v>220.70098085000001</v>
      </c>
      <c r="BA812" s="15"/>
    </row>
    <row r="813" spans="2:53" x14ac:dyDescent="0.2">
      <c r="B813" s="18" t="s">
        <v>885</v>
      </c>
      <c r="C813" s="28">
        <v>9.4077655100000008</v>
      </c>
      <c r="D813" s="28">
        <v>3.4100340700000005</v>
      </c>
      <c r="E813" s="28">
        <v>1.5725395500000001</v>
      </c>
      <c r="F813" s="28">
        <v>1.6370693200000002</v>
      </c>
      <c r="G813" s="28">
        <v>0.2004252</v>
      </c>
      <c r="H813" s="28">
        <v>5.9977314400000008</v>
      </c>
      <c r="I813" s="28">
        <v>2.7227852000000001</v>
      </c>
      <c r="J813" s="28">
        <v>0.77602893000000006</v>
      </c>
      <c r="K813" s="28">
        <v>2.4404415699999999</v>
      </c>
      <c r="L813" s="28">
        <v>5.8475739999999998E-2</v>
      </c>
      <c r="M813" s="28">
        <v>131.93992120000001</v>
      </c>
      <c r="N813" s="28">
        <v>128.955804</v>
      </c>
      <c r="O813" s="28">
        <v>0</v>
      </c>
      <c r="P813" s="28">
        <v>2.9841172</v>
      </c>
      <c r="Q813" s="28">
        <v>0</v>
      </c>
      <c r="R813" s="28">
        <v>141.34768671</v>
      </c>
      <c r="S813" s="28">
        <v>48.010789229999993</v>
      </c>
      <c r="T813" s="28">
        <v>0.64539999999999997</v>
      </c>
      <c r="U813" s="28">
        <v>9.4511538300000009</v>
      </c>
      <c r="V813" s="28">
        <v>0</v>
      </c>
      <c r="W813" s="28">
        <v>0</v>
      </c>
      <c r="X813" s="28">
        <v>3.7730086300000001</v>
      </c>
      <c r="Y813" s="28">
        <v>6.9477808200000002</v>
      </c>
      <c r="Z813" s="28">
        <v>0</v>
      </c>
      <c r="AA813" s="28">
        <v>68.828132510000003</v>
      </c>
      <c r="AB813" s="28">
        <v>72.519554200000002</v>
      </c>
      <c r="AC813" s="28">
        <v>0</v>
      </c>
      <c r="AD813" s="28">
        <v>0</v>
      </c>
      <c r="AE813" s="28">
        <v>0</v>
      </c>
      <c r="AF813" s="28">
        <v>0</v>
      </c>
      <c r="AG813" s="28">
        <v>0</v>
      </c>
      <c r="AH813" s="28">
        <v>0</v>
      </c>
      <c r="AI813" s="28">
        <v>0</v>
      </c>
      <c r="AJ813" s="28">
        <v>0.14519036999999999</v>
      </c>
      <c r="AK813" s="28">
        <v>0.14519036999999999</v>
      </c>
      <c r="AL813" s="28">
        <v>2.419311</v>
      </c>
      <c r="AM813" s="28">
        <v>2.419311</v>
      </c>
      <c r="AN813" s="28">
        <v>0</v>
      </c>
      <c r="AO813" s="28">
        <v>0</v>
      </c>
      <c r="AP813" s="28">
        <v>0</v>
      </c>
      <c r="AQ813" s="28">
        <v>0</v>
      </c>
      <c r="AR813" s="28">
        <v>0</v>
      </c>
      <c r="AS813" s="28">
        <v>0</v>
      </c>
      <c r="AT813" s="28">
        <v>2.419311</v>
      </c>
      <c r="AU813" s="28">
        <v>70.245433570000003</v>
      </c>
      <c r="AV813" s="28">
        <v>29.556018599999998</v>
      </c>
      <c r="AW813" s="28">
        <v>99.801452170000005</v>
      </c>
      <c r="AX813" s="28">
        <v>0.25583</v>
      </c>
      <c r="AY813" s="28">
        <v>2.6970744399999997</v>
      </c>
      <c r="AZ813" s="27">
        <v>96.848547730000007</v>
      </c>
      <c r="BA813" s="15"/>
    </row>
    <row r="814" spans="2:53" x14ac:dyDescent="0.2">
      <c r="B814" s="19" t="s">
        <v>1568</v>
      </c>
      <c r="C814" s="25">
        <v>352.95768456999991</v>
      </c>
      <c r="D814" s="25">
        <v>199.40271043999994</v>
      </c>
      <c r="E814" s="25">
        <v>101.59019899999998</v>
      </c>
      <c r="F814" s="25">
        <v>92.831747179999979</v>
      </c>
      <c r="G814" s="25">
        <v>4.9807642599999999</v>
      </c>
      <c r="H814" s="25">
        <v>153.55497413000001</v>
      </c>
      <c r="I814" s="25">
        <v>19.705566959999999</v>
      </c>
      <c r="J814" s="25">
        <v>18.471787269999997</v>
      </c>
      <c r="K814" s="25">
        <v>95.137690340000006</v>
      </c>
      <c r="L814" s="25">
        <v>20.239929559999997</v>
      </c>
      <c r="M814" s="25">
        <v>2280.00290064</v>
      </c>
      <c r="N814" s="25">
        <v>2223.2575080400002</v>
      </c>
      <c r="O814" s="25">
        <v>0.37813116999999996</v>
      </c>
      <c r="P814" s="25">
        <v>13.124646160000001</v>
      </c>
      <c r="Q814" s="25">
        <v>43.242615270000002</v>
      </c>
      <c r="R814" s="25">
        <v>2632.9605852099999</v>
      </c>
      <c r="S814" s="25">
        <v>1103.96380555</v>
      </c>
      <c r="T814" s="25">
        <v>42.704509010000002</v>
      </c>
      <c r="U814" s="25">
        <v>190.76746559</v>
      </c>
      <c r="V814" s="25">
        <v>0</v>
      </c>
      <c r="W814" s="25">
        <v>0.140848</v>
      </c>
      <c r="X814" s="25">
        <v>118.44476431000001</v>
      </c>
      <c r="Y814" s="25">
        <v>279.76301882000001</v>
      </c>
      <c r="Z814" s="25">
        <v>27.598279960000006</v>
      </c>
      <c r="AA814" s="25">
        <v>1763.3826912399998</v>
      </c>
      <c r="AB814" s="25">
        <v>869.5778939700001</v>
      </c>
      <c r="AC814" s="25">
        <v>8.6700000000000006E-3</v>
      </c>
      <c r="AD814" s="25">
        <v>8.6700000000000006E-3</v>
      </c>
      <c r="AE814" s="25">
        <v>0</v>
      </c>
      <c r="AF814" s="25">
        <v>0</v>
      </c>
      <c r="AG814" s="25">
        <v>169.35574098000001</v>
      </c>
      <c r="AH814" s="25">
        <v>169.35574098000001</v>
      </c>
      <c r="AI814" s="25">
        <v>0</v>
      </c>
      <c r="AJ814" s="25">
        <v>64.591738349999986</v>
      </c>
      <c r="AK814" s="25">
        <v>233.95614932999999</v>
      </c>
      <c r="AL814" s="25">
        <v>246.85564165999992</v>
      </c>
      <c r="AM814" s="25">
        <v>246.85564165999992</v>
      </c>
      <c r="AN814" s="25">
        <v>0</v>
      </c>
      <c r="AO814" s="25">
        <v>0</v>
      </c>
      <c r="AP814" s="25">
        <v>80.552578670000003</v>
      </c>
      <c r="AQ814" s="25">
        <v>80.552578670000003</v>
      </c>
      <c r="AR814" s="25">
        <v>0</v>
      </c>
      <c r="AS814" s="25">
        <v>55.799035969999998</v>
      </c>
      <c r="AT814" s="25">
        <v>383.20725629999998</v>
      </c>
      <c r="AU814" s="25">
        <v>720.32678700000008</v>
      </c>
      <c r="AV814" s="25">
        <v>1271.1012565500002</v>
      </c>
      <c r="AW814" s="25">
        <v>1991.42804355</v>
      </c>
      <c r="AX814" s="25">
        <v>51.512956570000014</v>
      </c>
      <c r="AY814" s="25">
        <v>98.254324049999994</v>
      </c>
      <c r="AZ814" s="25">
        <v>1841.6607629299999</v>
      </c>
      <c r="BA814" s="15"/>
    </row>
    <row r="815" spans="2:53" x14ac:dyDescent="0.2">
      <c r="B815" s="57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15"/>
    </row>
    <row r="816" spans="2:53" x14ac:dyDescent="0.2">
      <c r="B816" s="59" t="s">
        <v>103</v>
      </c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15"/>
    </row>
    <row r="817" spans="2:53" x14ac:dyDescent="0.2">
      <c r="B817" s="18" t="s">
        <v>886</v>
      </c>
      <c r="C817" s="28">
        <v>4.4980284599999996</v>
      </c>
      <c r="D817" s="28">
        <v>2.1303481099999995</v>
      </c>
      <c r="E817" s="28">
        <v>1.4778660299999997</v>
      </c>
      <c r="F817" s="28">
        <v>0.440243</v>
      </c>
      <c r="G817" s="28">
        <v>0.21223908</v>
      </c>
      <c r="H817" s="28">
        <v>2.3676803500000001</v>
      </c>
      <c r="I817" s="28">
        <v>0.50499901999999997</v>
      </c>
      <c r="J817" s="28">
        <v>0.32354349999999998</v>
      </c>
      <c r="K817" s="28">
        <v>0.54212000000000005</v>
      </c>
      <c r="L817" s="28">
        <v>0.99701782999999999</v>
      </c>
      <c r="M817" s="28">
        <v>67.013864050000009</v>
      </c>
      <c r="N817" s="28">
        <v>66.545556000000005</v>
      </c>
      <c r="O817" s="28">
        <v>0.46830804999999998</v>
      </c>
      <c r="P817" s="28">
        <v>0</v>
      </c>
      <c r="Q817" s="28">
        <v>0</v>
      </c>
      <c r="R817" s="28">
        <v>71.51189251000001</v>
      </c>
      <c r="S817" s="28">
        <v>36.306962009999999</v>
      </c>
      <c r="T817" s="28">
        <v>1.7642152</v>
      </c>
      <c r="U817" s="28">
        <v>4.0382042199999999</v>
      </c>
      <c r="V817" s="28">
        <v>0</v>
      </c>
      <c r="W817" s="28">
        <v>0</v>
      </c>
      <c r="X817" s="28">
        <v>1.28767543</v>
      </c>
      <c r="Y817" s="28">
        <v>5.1879798800000003</v>
      </c>
      <c r="Z817" s="28">
        <v>0.71385079000000007</v>
      </c>
      <c r="AA817" s="28">
        <v>49.298887530000002</v>
      </c>
      <c r="AB817" s="28">
        <v>22.213004980000008</v>
      </c>
      <c r="AC817" s="28">
        <v>0</v>
      </c>
      <c r="AD817" s="28">
        <v>0</v>
      </c>
      <c r="AE817" s="28">
        <v>0</v>
      </c>
      <c r="AF817" s="28">
        <v>0</v>
      </c>
      <c r="AG817" s="28">
        <v>0</v>
      </c>
      <c r="AH817" s="28">
        <v>0</v>
      </c>
      <c r="AI817" s="28">
        <v>0</v>
      </c>
      <c r="AJ817" s="28">
        <v>1.29139621</v>
      </c>
      <c r="AK817" s="28">
        <v>1.29139621</v>
      </c>
      <c r="AL817" s="28">
        <v>6.5896898200000003</v>
      </c>
      <c r="AM817" s="28">
        <v>6.5896898200000003</v>
      </c>
      <c r="AN817" s="28">
        <v>0</v>
      </c>
      <c r="AO817" s="28">
        <v>0</v>
      </c>
      <c r="AP817" s="28">
        <v>1.8149445200000001</v>
      </c>
      <c r="AQ817" s="28">
        <v>1.8149445200000001</v>
      </c>
      <c r="AR817" s="28">
        <v>0</v>
      </c>
      <c r="AS817" s="28">
        <v>0.95845793999999995</v>
      </c>
      <c r="AT817" s="28">
        <v>9.3630922800000018</v>
      </c>
      <c r="AU817" s="28">
        <v>14.141308910000005</v>
      </c>
      <c r="AV817" s="28">
        <v>11.290759699999999</v>
      </c>
      <c r="AW817" s="28">
        <v>25.432068610000002</v>
      </c>
      <c r="AX817" s="28">
        <v>1.4032277399999999</v>
      </c>
      <c r="AY817" s="28">
        <v>1.7175981599999999</v>
      </c>
      <c r="AZ817" s="27">
        <v>22.311242710000002</v>
      </c>
      <c r="BA817" s="15"/>
    </row>
    <row r="818" spans="2:53" x14ac:dyDescent="0.2">
      <c r="B818" s="18" t="s">
        <v>887</v>
      </c>
      <c r="C818" s="28">
        <v>40.28926439</v>
      </c>
      <c r="D818" s="28">
        <v>14.45553426</v>
      </c>
      <c r="E818" s="28">
        <v>4.579525359999999</v>
      </c>
      <c r="F818" s="28">
        <v>9.0437039200000005</v>
      </c>
      <c r="G818" s="28">
        <v>0.83230497999999997</v>
      </c>
      <c r="H818" s="28">
        <v>25.833730130000003</v>
      </c>
      <c r="I818" s="28">
        <v>3.3933130400000002</v>
      </c>
      <c r="J818" s="28">
        <v>2.0858773300000002</v>
      </c>
      <c r="K818" s="28">
        <v>16.538971350000001</v>
      </c>
      <c r="L818" s="28">
        <v>3.81556841</v>
      </c>
      <c r="M818" s="28">
        <v>199.75234139999998</v>
      </c>
      <c r="N818" s="28">
        <v>194.584284</v>
      </c>
      <c r="O818" s="28">
        <v>1.2083949299999999</v>
      </c>
      <c r="P818" s="28">
        <v>0.39622016999999998</v>
      </c>
      <c r="Q818" s="28">
        <v>3.5634422999999997</v>
      </c>
      <c r="R818" s="28">
        <v>240.04160578999998</v>
      </c>
      <c r="S818" s="28">
        <v>135.78582069000001</v>
      </c>
      <c r="T818" s="28">
        <v>4.1528337999999998</v>
      </c>
      <c r="U818" s="28">
        <v>14.0399364</v>
      </c>
      <c r="V818" s="28">
        <v>3.44632731</v>
      </c>
      <c r="W818" s="28">
        <v>1.51117404</v>
      </c>
      <c r="X818" s="28">
        <v>45.260617270000004</v>
      </c>
      <c r="Y818" s="28">
        <v>14.477453970000001</v>
      </c>
      <c r="Z818" s="28">
        <v>0.67605504000000005</v>
      </c>
      <c r="AA818" s="28">
        <v>219.35021851999997</v>
      </c>
      <c r="AB818" s="28">
        <v>20.691387270000007</v>
      </c>
      <c r="AC818" s="28">
        <v>0</v>
      </c>
      <c r="AD818" s="28">
        <v>0</v>
      </c>
      <c r="AE818" s="28">
        <v>0</v>
      </c>
      <c r="AF818" s="28">
        <v>0</v>
      </c>
      <c r="AG818" s="28">
        <v>0</v>
      </c>
      <c r="AH818" s="28">
        <v>0</v>
      </c>
      <c r="AI818" s="28">
        <v>0</v>
      </c>
      <c r="AJ818" s="28">
        <v>1.530607E-2</v>
      </c>
      <c r="AK818" s="28">
        <v>1.530607E-2</v>
      </c>
      <c r="AL818" s="28">
        <v>7.4235621600000004</v>
      </c>
      <c r="AM818" s="28">
        <v>7.4235621600000004</v>
      </c>
      <c r="AN818" s="28">
        <v>0</v>
      </c>
      <c r="AO818" s="28">
        <v>0</v>
      </c>
      <c r="AP818" s="28">
        <v>2.3804789999999998</v>
      </c>
      <c r="AQ818" s="28">
        <v>2.3804789999999998</v>
      </c>
      <c r="AR818" s="28">
        <v>0</v>
      </c>
      <c r="AS818" s="28">
        <v>0.51269200000000004</v>
      </c>
      <c r="AT818" s="28">
        <v>10.31673316</v>
      </c>
      <c r="AU818" s="28">
        <v>10.389960180000008</v>
      </c>
      <c r="AV818" s="28">
        <v>37.553865299999998</v>
      </c>
      <c r="AW818" s="28">
        <v>47.943825480000008</v>
      </c>
      <c r="AX818" s="28">
        <v>0</v>
      </c>
      <c r="AY818" s="28">
        <v>0</v>
      </c>
      <c r="AZ818" s="27">
        <v>47.943825480000008</v>
      </c>
      <c r="BA818" s="15"/>
    </row>
    <row r="819" spans="2:53" x14ac:dyDescent="0.2">
      <c r="B819" s="18" t="s">
        <v>888</v>
      </c>
      <c r="C819" s="28">
        <v>9.8358562200000001</v>
      </c>
      <c r="D819" s="28">
        <v>1.3792214199999999</v>
      </c>
      <c r="E819" s="28">
        <v>0.63998447999999997</v>
      </c>
      <c r="F819" s="28">
        <v>0.58038011999999994</v>
      </c>
      <c r="G819" s="28">
        <v>0.15885682000000001</v>
      </c>
      <c r="H819" s="28">
        <v>8.4566347999999998</v>
      </c>
      <c r="I819" s="28">
        <v>0.86668962000000005</v>
      </c>
      <c r="J819" s="28">
        <v>5.4611996399999994</v>
      </c>
      <c r="K819" s="28">
        <v>0</v>
      </c>
      <c r="L819" s="28">
        <v>2.1287455400000002</v>
      </c>
      <c r="M819" s="28">
        <v>75.171186969999994</v>
      </c>
      <c r="N819" s="28">
        <v>73.934214999999995</v>
      </c>
      <c r="O819" s="28">
        <v>8.0000000000000004E-4</v>
      </c>
      <c r="P819" s="28">
        <v>1.23617197</v>
      </c>
      <c r="Q819" s="28">
        <v>0</v>
      </c>
      <c r="R819" s="28">
        <v>85.00704318999999</v>
      </c>
      <c r="S819" s="28">
        <v>40.71356952</v>
      </c>
      <c r="T819" s="28">
        <v>1.8894330700000002</v>
      </c>
      <c r="U819" s="28">
        <v>6.2203895400000002</v>
      </c>
      <c r="V819" s="28">
        <v>0</v>
      </c>
      <c r="W819" s="28">
        <v>0</v>
      </c>
      <c r="X819" s="28">
        <v>1.83101431</v>
      </c>
      <c r="Y819" s="28">
        <v>8.5462920199999992</v>
      </c>
      <c r="Z819" s="28">
        <v>0.97231016000000003</v>
      </c>
      <c r="AA819" s="28">
        <v>60.173008619999997</v>
      </c>
      <c r="AB819" s="28">
        <v>24.834034569999993</v>
      </c>
      <c r="AC819" s="28">
        <v>0</v>
      </c>
      <c r="AD819" s="28">
        <v>0</v>
      </c>
      <c r="AE819" s="28">
        <v>0</v>
      </c>
      <c r="AF819" s="28">
        <v>0</v>
      </c>
      <c r="AG819" s="28">
        <v>0</v>
      </c>
      <c r="AH819" s="28">
        <v>0</v>
      </c>
      <c r="AI819" s="28">
        <v>0</v>
      </c>
      <c r="AJ819" s="28">
        <v>18.127037829999999</v>
      </c>
      <c r="AK819" s="28">
        <v>18.127037829999999</v>
      </c>
      <c r="AL819" s="28">
        <v>7.0055005799999996</v>
      </c>
      <c r="AM819" s="28">
        <v>7.0055005799999996</v>
      </c>
      <c r="AN819" s="28">
        <v>0</v>
      </c>
      <c r="AO819" s="28">
        <v>0</v>
      </c>
      <c r="AP819" s="28">
        <v>3.54248881</v>
      </c>
      <c r="AQ819" s="28">
        <v>3.54248881</v>
      </c>
      <c r="AR819" s="28">
        <v>0</v>
      </c>
      <c r="AS819" s="28">
        <v>14.34708434</v>
      </c>
      <c r="AT819" s="28">
        <v>24.89507373</v>
      </c>
      <c r="AU819" s="28">
        <v>18.065998669999992</v>
      </c>
      <c r="AV819" s="28">
        <v>15.010317120000002</v>
      </c>
      <c r="AW819" s="28">
        <v>33.076315789999995</v>
      </c>
      <c r="AX819" s="28">
        <v>7.8124759900000003</v>
      </c>
      <c r="AY819" s="28">
        <v>5.5685563600000005</v>
      </c>
      <c r="AZ819" s="27">
        <v>19.695283439999997</v>
      </c>
      <c r="BA819" s="15"/>
    </row>
    <row r="820" spans="2:53" x14ac:dyDescent="0.2">
      <c r="B820" s="18" t="s">
        <v>552</v>
      </c>
      <c r="C820" s="28">
        <v>7.2095387399999993</v>
      </c>
      <c r="D820" s="28">
        <v>1.53294318</v>
      </c>
      <c r="E820" s="28">
        <v>0.80849972999999997</v>
      </c>
      <c r="F820" s="28">
        <v>0.43805843999999999</v>
      </c>
      <c r="G820" s="28">
        <v>0.28638501</v>
      </c>
      <c r="H820" s="28">
        <v>5.6765955599999991</v>
      </c>
      <c r="I820" s="28">
        <v>0.65608159999999993</v>
      </c>
      <c r="J820" s="28">
        <v>1.4706403799999999</v>
      </c>
      <c r="K820" s="28">
        <v>3.0964817</v>
      </c>
      <c r="L820" s="28">
        <v>0.45339188000000002</v>
      </c>
      <c r="M820" s="28">
        <v>87.063825219999998</v>
      </c>
      <c r="N820" s="28">
        <v>86.527608000000001</v>
      </c>
      <c r="O820" s="28">
        <v>0.43811721999999997</v>
      </c>
      <c r="P820" s="28">
        <v>0</v>
      </c>
      <c r="Q820" s="28">
        <v>9.8100000000000007E-2</v>
      </c>
      <c r="R820" s="28">
        <v>94.273363959999998</v>
      </c>
      <c r="S820" s="28">
        <v>35.5754947</v>
      </c>
      <c r="T820" s="28">
        <v>0.65881029000000002</v>
      </c>
      <c r="U820" s="28">
        <v>9.6246955100000005</v>
      </c>
      <c r="V820" s="28">
        <v>0</v>
      </c>
      <c r="W820" s="28">
        <v>0</v>
      </c>
      <c r="X820" s="28">
        <v>8.8014880399999988</v>
      </c>
      <c r="Y820" s="28">
        <v>12.038821720000001</v>
      </c>
      <c r="Z820" s="28">
        <v>1.7968051200000001</v>
      </c>
      <c r="AA820" s="28">
        <v>68.496115380000006</v>
      </c>
      <c r="AB820" s="28">
        <v>25.777248579999991</v>
      </c>
      <c r="AC820" s="28">
        <v>0</v>
      </c>
      <c r="AD820" s="28">
        <v>0</v>
      </c>
      <c r="AE820" s="28">
        <v>0</v>
      </c>
      <c r="AF820" s="28">
        <v>0</v>
      </c>
      <c r="AG820" s="28">
        <v>0</v>
      </c>
      <c r="AH820" s="28">
        <v>0</v>
      </c>
      <c r="AI820" s="28">
        <v>0</v>
      </c>
      <c r="AJ820" s="28">
        <v>0.54407024999999998</v>
      </c>
      <c r="AK820" s="28">
        <v>0.54407024999999998</v>
      </c>
      <c r="AL820" s="28">
        <v>14.52000833</v>
      </c>
      <c r="AM820" s="28">
        <v>14.52000833</v>
      </c>
      <c r="AN820" s="28">
        <v>0</v>
      </c>
      <c r="AO820" s="28">
        <v>0</v>
      </c>
      <c r="AP820" s="28">
        <v>2.3780473300000002</v>
      </c>
      <c r="AQ820" s="28">
        <v>2.3780473300000002</v>
      </c>
      <c r="AR820" s="28">
        <v>0</v>
      </c>
      <c r="AS820" s="28">
        <v>0.37212329999999999</v>
      </c>
      <c r="AT820" s="28">
        <v>17.270178959999999</v>
      </c>
      <c r="AU820" s="28">
        <v>9.051139869999993</v>
      </c>
      <c r="AV820" s="28">
        <v>1.84271279</v>
      </c>
      <c r="AW820" s="28">
        <v>10.893852659999993</v>
      </c>
      <c r="AX820" s="28">
        <v>5.0873246200000004</v>
      </c>
      <c r="AY820" s="28">
        <v>0</v>
      </c>
      <c r="AZ820" s="27">
        <v>5.8065280399999928</v>
      </c>
      <c r="BA820" s="15"/>
    </row>
    <row r="821" spans="2:53" x14ac:dyDescent="0.2">
      <c r="B821" s="18" t="s">
        <v>889</v>
      </c>
      <c r="C821" s="28">
        <v>13.53664732</v>
      </c>
      <c r="D821" s="28">
        <v>4.0784909300000001</v>
      </c>
      <c r="E821" s="28">
        <v>2.6431318799999999</v>
      </c>
      <c r="F821" s="28">
        <v>0.98350384000000002</v>
      </c>
      <c r="G821" s="28">
        <v>0.45185521000000001</v>
      </c>
      <c r="H821" s="28">
        <v>9.4581563899999992</v>
      </c>
      <c r="I821" s="28">
        <v>1.7813599499999999</v>
      </c>
      <c r="J821" s="28">
        <v>1.2781110500000001</v>
      </c>
      <c r="K821" s="28">
        <v>4.3942707699999994</v>
      </c>
      <c r="L821" s="28">
        <v>2.0044146199999999</v>
      </c>
      <c r="M821" s="28">
        <v>135.52835636</v>
      </c>
      <c r="N821" s="28">
        <v>134.82388700000001</v>
      </c>
      <c r="O821" s="28">
        <v>0.70446935999999993</v>
      </c>
      <c r="P821" s="28">
        <v>0</v>
      </c>
      <c r="Q821" s="28">
        <v>0</v>
      </c>
      <c r="R821" s="28">
        <v>149.06500368000002</v>
      </c>
      <c r="S821" s="28">
        <v>64.226050729999997</v>
      </c>
      <c r="T821" s="28">
        <v>2.0326738199999999</v>
      </c>
      <c r="U821" s="28">
        <v>9.5957278699999993</v>
      </c>
      <c r="V821" s="28">
        <v>0</v>
      </c>
      <c r="W821" s="28">
        <v>0</v>
      </c>
      <c r="X821" s="28">
        <v>2.48958338</v>
      </c>
      <c r="Y821" s="28">
        <v>15.2689612</v>
      </c>
      <c r="Z821" s="28">
        <v>1.2980228200000001</v>
      </c>
      <c r="AA821" s="28">
        <v>94.911019820000007</v>
      </c>
      <c r="AB821" s="28">
        <v>54.153983860000011</v>
      </c>
      <c r="AC821" s="28">
        <v>0.12975600000000001</v>
      </c>
      <c r="AD821" s="28">
        <v>0.1066</v>
      </c>
      <c r="AE821" s="28">
        <v>0</v>
      </c>
      <c r="AF821" s="28">
        <v>2.3156E-2</v>
      </c>
      <c r="AG821" s="28">
        <v>0</v>
      </c>
      <c r="AH821" s="28">
        <v>0</v>
      </c>
      <c r="AI821" s="28">
        <v>0</v>
      </c>
      <c r="AJ821" s="28">
        <v>14.31537994</v>
      </c>
      <c r="AK821" s="28">
        <v>14.44513594</v>
      </c>
      <c r="AL821" s="28">
        <v>14.42555905</v>
      </c>
      <c r="AM821" s="28">
        <v>14.42555905</v>
      </c>
      <c r="AN821" s="28">
        <v>0</v>
      </c>
      <c r="AO821" s="28">
        <v>0</v>
      </c>
      <c r="AP821" s="28">
        <v>3.91542309</v>
      </c>
      <c r="AQ821" s="28">
        <v>3.91542309</v>
      </c>
      <c r="AR821" s="28">
        <v>0</v>
      </c>
      <c r="AS821" s="28">
        <v>13.669860589999999</v>
      </c>
      <c r="AT821" s="28">
        <v>32.01084273</v>
      </c>
      <c r="AU821" s="28">
        <v>36.588277070000011</v>
      </c>
      <c r="AV821" s="28">
        <v>63.956217719999998</v>
      </c>
      <c r="AW821" s="28">
        <v>100.54449479000002</v>
      </c>
      <c r="AX821" s="28">
        <v>7.9565780099999994</v>
      </c>
      <c r="AY821" s="28">
        <v>6.7326505499999998</v>
      </c>
      <c r="AZ821" s="27">
        <v>85.855266230000012</v>
      </c>
      <c r="BA821" s="15"/>
    </row>
    <row r="822" spans="2:53" x14ac:dyDescent="0.2">
      <c r="B822" s="18" t="s">
        <v>890</v>
      </c>
      <c r="C822" s="28">
        <v>13.789183099999999</v>
      </c>
      <c r="D822" s="28">
        <v>2.41721377</v>
      </c>
      <c r="E822" s="28">
        <v>1.93724677</v>
      </c>
      <c r="F822" s="28">
        <v>0</v>
      </c>
      <c r="G822" s="28">
        <v>0.47996699999999998</v>
      </c>
      <c r="H822" s="28">
        <v>11.371969329999999</v>
      </c>
      <c r="I822" s="28">
        <v>1.7541618400000001</v>
      </c>
      <c r="J822" s="28">
        <v>0.60180957999999996</v>
      </c>
      <c r="K822" s="28">
        <v>7.7264067900000004</v>
      </c>
      <c r="L822" s="28">
        <v>1.2895911199999999</v>
      </c>
      <c r="M822" s="28">
        <v>119.85872028999999</v>
      </c>
      <c r="N822" s="28">
        <v>119.483206</v>
      </c>
      <c r="O822" s="28">
        <v>0.37551428999999997</v>
      </c>
      <c r="P822" s="28">
        <v>0</v>
      </c>
      <c r="Q822" s="28">
        <v>0</v>
      </c>
      <c r="R822" s="28">
        <v>133.64790338999998</v>
      </c>
      <c r="S822" s="28">
        <v>71.720246040000006</v>
      </c>
      <c r="T822" s="28">
        <v>0.96593724999999997</v>
      </c>
      <c r="U822" s="28">
        <v>9.1131270999999998</v>
      </c>
      <c r="V822" s="28">
        <v>0</v>
      </c>
      <c r="W822" s="28">
        <v>0</v>
      </c>
      <c r="X822" s="28">
        <v>3.04402193</v>
      </c>
      <c r="Y822" s="28">
        <v>6.7590287199999999</v>
      </c>
      <c r="Z822" s="28">
        <v>0</v>
      </c>
      <c r="AA822" s="28">
        <v>91.602361040000005</v>
      </c>
      <c r="AB822" s="28">
        <v>42.045542349999977</v>
      </c>
      <c r="AC822" s="28">
        <v>0</v>
      </c>
      <c r="AD822" s="28">
        <v>0</v>
      </c>
      <c r="AE822" s="28">
        <v>0</v>
      </c>
      <c r="AF822" s="28">
        <v>0</v>
      </c>
      <c r="AG822" s="28">
        <v>0</v>
      </c>
      <c r="AH822" s="28">
        <v>0</v>
      </c>
      <c r="AI822" s="28">
        <v>0</v>
      </c>
      <c r="AJ822" s="28">
        <v>17.961888010000003</v>
      </c>
      <c r="AK822" s="28">
        <v>17.961888010000003</v>
      </c>
      <c r="AL822" s="28">
        <v>3.56277592</v>
      </c>
      <c r="AM822" s="28">
        <v>3.56277592</v>
      </c>
      <c r="AN822" s="28">
        <v>0</v>
      </c>
      <c r="AO822" s="28">
        <v>0</v>
      </c>
      <c r="AP822" s="28">
        <v>0</v>
      </c>
      <c r="AQ822" s="28">
        <v>0</v>
      </c>
      <c r="AR822" s="28">
        <v>0</v>
      </c>
      <c r="AS822" s="28">
        <v>5.7613421300000001</v>
      </c>
      <c r="AT822" s="28">
        <v>9.3241180499999992</v>
      </c>
      <c r="AU822" s="28">
        <v>50.683312309999977</v>
      </c>
      <c r="AV822" s="28">
        <v>94.004577420000004</v>
      </c>
      <c r="AW822" s="28">
        <v>144.68788972999999</v>
      </c>
      <c r="AX822" s="28">
        <v>11.27828717</v>
      </c>
      <c r="AY822" s="28">
        <v>0</v>
      </c>
      <c r="AZ822" s="27">
        <v>133.40960256</v>
      </c>
      <c r="BA822" s="15"/>
    </row>
    <row r="823" spans="2:53" x14ac:dyDescent="0.2">
      <c r="B823" s="18" t="s">
        <v>891</v>
      </c>
      <c r="C823" s="28">
        <v>14.335202380000002</v>
      </c>
      <c r="D823" s="28">
        <v>5.19569174</v>
      </c>
      <c r="E823" s="28">
        <v>1.9382909799999999</v>
      </c>
      <c r="F823" s="28">
        <v>2.9212533500000002</v>
      </c>
      <c r="G823" s="28">
        <v>0.33614740999999998</v>
      </c>
      <c r="H823" s="28">
        <v>9.139510640000001</v>
      </c>
      <c r="I823" s="28">
        <v>1.4587735500000001</v>
      </c>
      <c r="J823" s="28">
        <v>1.6908470200000001</v>
      </c>
      <c r="K823" s="28">
        <v>3.09964583</v>
      </c>
      <c r="L823" s="28">
        <v>2.8902442400000004</v>
      </c>
      <c r="M823" s="28">
        <v>132.23452184000001</v>
      </c>
      <c r="N823" s="28">
        <v>130.112503</v>
      </c>
      <c r="O823" s="28">
        <v>0.48295241999999999</v>
      </c>
      <c r="P823" s="28">
        <v>0</v>
      </c>
      <c r="Q823" s="28">
        <v>1.63906642</v>
      </c>
      <c r="R823" s="28">
        <v>146.56972422000001</v>
      </c>
      <c r="S823" s="28">
        <v>65.572452729999995</v>
      </c>
      <c r="T823" s="28">
        <v>2.2438818500000002</v>
      </c>
      <c r="U823" s="28">
        <v>11.967142519999999</v>
      </c>
      <c r="V823" s="28">
        <v>0</v>
      </c>
      <c r="W823" s="28">
        <v>0</v>
      </c>
      <c r="X823" s="28">
        <v>5.8122595599999993</v>
      </c>
      <c r="Y823" s="28">
        <v>14.39303593</v>
      </c>
      <c r="Z823" s="28">
        <v>0</v>
      </c>
      <c r="AA823" s="28">
        <v>99.988772589999982</v>
      </c>
      <c r="AB823" s="28">
        <v>46.58095163000003</v>
      </c>
      <c r="AC823" s="28">
        <v>0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8">
        <v>0</v>
      </c>
      <c r="AJ823" s="28">
        <v>3.4725835200000001</v>
      </c>
      <c r="AK823" s="28">
        <v>3.4725835200000001</v>
      </c>
      <c r="AL823" s="28">
        <v>30.595263550000002</v>
      </c>
      <c r="AM823" s="28">
        <v>30.595263550000002</v>
      </c>
      <c r="AN823" s="28">
        <v>0</v>
      </c>
      <c r="AO823" s="28">
        <v>0</v>
      </c>
      <c r="AP823" s="28">
        <v>0</v>
      </c>
      <c r="AQ823" s="28">
        <v>0</v>
      </c>
      <c r="AR823" s="28">
        <v>0</v>
      </c>
      <c r="AS823" s="28">
        <v>13.789440410000001</v>
      </c>
      <c r="AT823" s="28">
        <v>44.384703960000003</v>
      </c>
      <c r="AU823" s="28">
        <v>5.6688311900000272</v>
      </c>
      <c r="AV823" s="28">
        <v>51.178027139999998</v>
      </c>
      <c r="AW823" s="28">
        <v>56.846858330000025</v>
      </c>
      <c r="AX823" s="28">
        <v>5.0627804000000003</v>
      </c>
      <c r="AY823" s="28">
        <v>4.8005232199999996</v>
      </c>
      <c r="AZ823" s="27">
        <v>46.983554710000021</v>
      </c>
      <c r="BA823" s="15"/>
    </row>
    <row r="824" spans="2:53" x14ac:dyDescent="0.2">
      <c r="B824" s="18" t="s">
        <v>892</v>
      </c>
      <c r="C824" s="28">
        <v>14.247378549999999</v>
      </c>
      <c r="D824" s="28">
        <v>5.7245914899999999</v>
      </c>
      <c r="E824" s="28">
        <v>1.67288474</v>
      </c>
      <c r="F824" s="28">
        <v>3.1727181</v>
      </c>
      <c r="G824" s="28">
        <v>0.87898865000000004</v>
      </c>
      <c r="H824" s="28">
        <v>8.5227870599999989</v>
      </c>
      <c r="I824" s="28">
        <v>2.2287769900000001</v>
      </c>
      <c r="J824" s="28">
        <v>1.40963007</v>
      </c>
      <c r="K824" s="28">
        <v>2.5011308999999997</v>
      </c>
      <c r="L824" s="28">
        <v>2.3832490999999996</v>
      </c>
      <c r="M824" s="28">
        <v>128.95287886</v>
      </c>
      <c r="N824" s="28">
        <v>127.997636</v>
      </c>
      <c r="O824" s="28">
        <v>0.95524286000000003</v>
      </c>
      <c r="P824" s="28">
        <v>0</v>
      </c>
      <c r="Q824" s="28">
        <v>0</v>
      </c>
      <c r="R824" s="28">
        <v>143.20025741000001</v>
      </c>
      <c r="S824" s="28">
        <v>57.329683920000001</v>
      </c>
      <c r="T824" s="28">
        <v>1.64082876</v>
      </c>
      <c r="U824" s="28">
        <v>11.129273570000001</v>
      </c>
      <c r="V824" s="28">
        <v>0</v>
      </c>
      <c r="W824" s="28">
        <v>4.79460335</v>
      </c>
      <c r="X824" s="28">
        <v>18.583383309999999</v>
      </c>
      <c r="Y824" s="28">
        <v>12.151330710000002</v>
      </c>
      <c r="Z824" s="28">
        <v>0</v>
      </c>
      <c r="AA824" s="28">
        <v>105.62910362</v>
      </c>
      <c r="AB824" s="28">
        <v>37.571153790000011</v>
      </c>
      <c r="AC824" s="28">
        <v>0</v>
      </c>
      <c r="AD824" s="28">
        <v>0</v>
      </c>
      <c r="AE824" s="28">
        <v>0</v>
      </c>
      <c r="AF824" s="28">
        <v>0</v>
      </c>
      <c r="AG824" s="28">
        <v>0</v>
      </c>
      <c r="AH824" s="28">
        <v>0</v>
      </c>
      <c r="AI824" s="28">
        <v>0</v>
      </c>
      <c r="AJ824" s="28">
        <v>1.3397143500000002</v>
      </c>
      <c r="AK824" s="28">
        <v>1.3397143500000002</v>
      </c>
      <c r="AL824" s="28">
        <v>2.1482564800000001</v>
      </c>
      <c r="AM824" s="28">
        <v>2.1482564800000001</v>
      </c>
      <c r="AN824" s="28">
        <v>0</v>
      </c>
      <c r="AO824" s="28">
        <v>0</v>
      </c>
      <c r="AP824" s="28">
        <v>0.89106906000000008</v>
      </c>
      <c r="AQ824" s="28">
        <v>0.89106906000000008</v>
      </c>
      <c r="AR824" s="28">
        <v>0</v>
      </c>
      <c r="AS824" s="28">
        <v>9.5172390900000003</v>
      </c>
      <c r="AT824" s="28">
        <v>12.55656463</v>
      </c>
      <c r="AU824" s="28">
        <v>26.354303510000012</v>
      </c>
      <c r="AV824" s="28">
        <v>47.217829650000006</v>
      </c>
      <c r="AW824" s="28">
        <v>73.572133160000021</v>
      </c>
      <c r="AX824" s="28">
        <v>13.66409842</v>
      </c>
      <c r="AY824" s="28">
        <v>10.92855754</v>
      </c>
      <c r="AZ824" s="27">
        <v>48.979477200000019</v>
      </c>
      <c r="BA824" s="15"/>
    </row>
    <row r="825" spans="2:53" x14ac:dyDescent="0.2">
      <c r="B825" s="18" t="s">
        <v>893</v>
      </c>
      <c r="C825" s="28">
        <v>13.674695029999999</v>
      </c>
      <c r="D825" s="28">
        <v>2.5126519799999998</v>
      </c>
      <c r="E825" s="28">
        <v>1.0507443799999998</v>
      </c>
      <c r="F825" s="28">
        <v>1.19528955</v>
      </c>
      <c r="G825" s="28">
        <v>0.26661805</v>
      </c>
      <c r="H825" s="28">
        <v>11.162043049999999</v>
      </c>
      <c r="I825" s="28">
        <v>1.8076283200000001</v>
      </c>
      <c r="J825" s="28">
        <v>1.0520640000000001</v>
      </c>
      <c r="K825" s="28">
        <v>7.4705900999999999</v>
      </c>
      <c r="L825" s="28">
        <v>0.83176063</v>
      </c>
      <c r="M825" s="28">
        <v>91.207429329999982</v>
      </c>
      <c r="N825" s="28">
        <v>90.185109999999995</v>
      </c>
      <c r="O825" s="28">
        <v>0.42231932999999999</v>
      </c>
      <c r="P825" s="28">
        <v>0</v>
      </c>
      <c r="Q825" s="28">
        <v>0.6</v>
      </c>
      <c r="R825" s="28">
        <v>104.88212435999998</v>
      </c>
      <c r="S825" s="28">
        <v>39.227448860000003</v>
      </c>
      <c r="T825" s="28">
        <v>0.97975655000000006</v>
      </c>
      <c r="U825" s="28">
        <v>7.7652388800000001</v>
      </c>
      <c r="V825" s="28">
        <v>0.23219812000000001</v>
      </c>
      <c r="W825" s="28">
        <v>0</v>
      </c>
      <c r="X825" s="28">
        <v>8.6511208800000006</v>
      </c>
      <c r="Y825" s="28">
        <v>16.010701699999998</v>
      </c>
      <c r="Z825" s="28">
        <v>1.02179967</v>
      </c>
      <c r="AA825" s="28">
        <v>73.888264660000004</v>
      </c>
      <c r="AB825" s="28">
        <v>30.993859699999973</v>
      </c>
      <c r="AC825" s="28">
        <v>0</v>
      </c>
      <c r="AD825" s="28">
        <v>0</v>
      </c>
      <c r="AE825" s="28">
        <v>0</v>
      </c>
      <c r="AF825" s="28">
        <v>0</v>
      </c>
      <c r="AG825" s="28">
        <v>0</v>
      </c>
      <c r="AH825" s="28">
        <v>0</v>
      </c>
      <c r="AI825" s="28">
        <v>0</v>
      </c>
      <c r="AJ825" s="28">
        <v>21.231110229999999</v>
      </c>
      <c r="AK825" s="28">
        <v>21.231110229999999</v>
      </c>
      <c r="AL825" s="28">
        <v>15.90278751</v>
      </c>
      <c r="AM825" s="28">
        <v>15.90278751</v>
      </c>
      <c r="AN825" s="28">
        <v>0</v>
      </c>
      <c r="AO825" s="28">
        <v>0</v>
      </c>
      <c r="AP825" s="28">
        <v>4.0174810399999998</v>
      </c>
      <c r="AQ825" s="28">
        <v>4.0174810399999998</v>
      </c>
      <c r="AR825" s="28">
        <v>0</v>
      </c>
      <c r="AS825" s="28">
        <v>23.11843468</v>
      </c>
      <c r="AT825" s="28">
        <v>43.038703229999996</v>
      </c>
      <c r="AU825" s="28">
        <v>9.186266699999976</v>
      </c>
      <c r="AV825" s="28">
        <v>26.91641941</v>
      </c>
      <c r="AW825" s="28">
        <v>36.102686109999979</v>
      </c>
      <c r="AX825" s="28">
        <v>6.8898960500000008</v>
      </c>
      <c r="AY825" s="28">
        <v>0</v>
      </c>
      <c r="AZ825" s="27">
        <v>29.212790059999978</v>
      </c>
      <c r="BA825" s="15"/>
    </row>
    <row r="826" spans="2:53" x14ac:dyDescent="0.2">
      <c r="B826" s="18" t="s">
        <v>682</v>
      </c>
      <c r="C826" s="28">
        <v>11.74575214</v>
      </c>
      <c r="D826" s="28">
        <v>1.7209425199999999</v>
      </c>
      <c r="E826" s="28">
        <v>0.89552551999999996</v>
      </c>
      <c r="F826" s="28">
        <v>0.59329399999999999</v>
      </c>
      <c r="G826" s="28">
        <v>0.232123</v>
      </c>
      <c r="H826" s="28">
        <v>10.024809620000001</v>
      </c>
      <c r="I826" s="28">
        <v>1.05717547</v>
      </c>
      <c r="J826" s="28">
        <v>0.70408495999999998</v>
      </c>
      <c r="K826" s="28">
        <v>7.3366611200000005</v>
      </c>
      <c r="L826" s="28">
        <v>0.92688807000000006</v>
      </c>
      <c r="M826" s="28">
        <v>101.34952097999999</v>
      </c>
      <c r="N826" s="28">
        <v>100.80908151</v>
      </c>
      <c r="O826" s="28">
        <v>0.54043946999999992</v>
      </c>
      <c r="P826" s="28">
        <v>0</v>
      </c>
      <c r="Q826" s="28">
        <v>0</v>
      </c>
      <c r="R826" s="28">
        <v>113.09527312</v>
      </c>
      <c r="S826" s="28">
        <v>67.045433439999996</v>
      </c>
      <c r="T826" s="28">
        <v>0.45925210999999999</v>
      </c>
      <c r="U826" s="28">
        <v>9.3650207699999992</v>
      </c>
      <c r="V826" s="28">
        <v>0</v>
      </c>
      <c r="W826" s="28">
        <v>0</v>
      </c>
      <c r="X826" s="28">
        <v>5.0544458099999998</v>
      </c>
      <c r="Y826" s="28">
        <v>7.6536878699999997</v>
      </c>
      <c r="Z826" s="28">
        <v>1.77671757</v>
      </c>
      <c r="AA826" s="28">
        <v>91.354557569999997</v>
      </c>
      <c r="AB826" s="28">
        <v>21.740715550000004</v>
      </c>
      <c r="AC826" s="28">
        <v>0</v>
      </c>
      <c r="AD826" s="28">
        <v>0</v>
      </c>
      <c r="AE826" s="28">
        <v>0</v>
      </c>
      <c r="AF826" s="28">
        <v>0</v>
      </c>
      <c r="AG826" s="28">
        <v>0</v>
      </c>
      <c r="AH826" s="28">
        <v>0</v>
      </c>
      <c r="AI826" s="28">
        <v>0</v>
      </c>
      <c r="AJ826" s="28">
        <v>2.2162616000000002</v>
      </c>
      <c r="AK826" s="28">
        <v>2.2162616000000002</v>
      </c>
      <c r="AL826" s="28">
        <v>1.1582443500000001</v>
      </c>
      <c r="AM826" s="28">
        <v>1.1582443500000001</v>
      </c>
      <c r="AN826" s="28">
        <v>0</v>
      </c>
      <c r="AO826" s="28">
        <v>0</v>
      </c>
      <c r="AP826" s="28">
        <v>0.46685253999999998</v>
      </c>
      <c r="AQ826" s="28">
        <v>0.46685253999999998</v>
      </c>
      <c r="AR826" s="28">
        <v>0</v>
      </c>
      <c r="AS826" s="28">
        <v>0.32423194999999999</v>
      </c>
      <c r="AT826" s="28">
        <v>1.94932884</v>
      </c>
      <c r="AU826" s="28">
        <v>22.007648310000004</v>
      </c>
      <c r="AV826" s="28">
        <v>33.14136749</v>
      </c>
      <c r="AW826" s="28">
        <v>55.149015800000001</v>
      </c>
      <c r="AX826" s="28">
        <v>0.22507608000000001</v>
      </c>
      <c r="AY826" s="28">
        <v>0</v>
      </c>
      <c r="AZ826" s="27">
        <v>54.92393972</v>
      </c>
      <c r="BA826" s="15"/>
    </row>
    <row r="827" spans="2:53" x14ac:dyDescent="0.2">
      <c r="B827" s="18" t="s">
        <v>894</v>
      </c>
      <c r="C827" s="28">
        <v>11.932431129999999</v>
      </c>
      <c r="D827" s="28">
        <v>2.66691704</v>
      </c>
      <c r="E827" s="28">
        <v>1.3942267699999999</v>
      </c>
      <c r="F827" s="28">
        <v>1.0549140299999999</v>
      </c>
      <c r="G827" s="28">
        <v>0.21777623999999998</v>
      </c>
      <c r="H827" s="28">
        <v>9.2655140899999999</v>
      </c>
      <c r="I827" s="28">
        <v>1.28039086</v>
      </c>
      <c r="J827" s="28">
        <v>4.5815312500000003</v>
      </c>
      <c r="K827" s="28">
        <v>2.6647412899999998</v>
      </c>
      <c r="L827" s="28">
        <v>0.73885068999999992</v>
      </c>
      <c r="M827" s="28">
        <v>109.023348</v>
      </c>
      <c r="N827" s="28">
        <v>108.005472</v>
      </c>
      <c r="O827" s="28">
        <v>0.55798207999999994</v>
      </c>
      <c r="P827" s="28">
        <v>0.45989391999999996</v>
      </c>
      <c r="Q827" s="28">
        <v>0</v>
      </c>
      <c r="R827" s="28">
        <v>120.95577913</v>
      </c>
      <c r="S827" s="28">
        <v>59.824911110000002</v>
      </c>
      <c r="T827" s="28">
        <v>1.1229972800000001</v>
      </c>
      <c r="U827" s="28">
        <v>10.492783960000001</v>
      </c>
      <c r="V827" s="28">
        <v>0</v>
      </c>
      <c r="W827" s="28">
        <v>1.04847</v>
      </c>
      <c r="X827" s="28">
        <v>20.271866420000002</v>
      </c>
      <c r="Y827" s="28">
        <v>8.2365884500000011</v>
      </c>
      <c r="Z827" s="28">
        <v>0.22821026</v>
      </c>
      <c r="AA827" s="28">
        <v>101.22582747999999</v>
      </c>
      <c r="AB827" s="28">
        <v>19.729951650000004</v>
      </c>
      <c r="AC827" s="28">
        <v>0</v>
      </c>
      <c r="AD827" s="28">
        <v>0</v>
      </c>
      <c r="AE827" s="28">
        <v>0</v>
      </c>
      <c r="AF827" s="28">
        <v>0</v>
      </c>
      <c r="AG827" s="28">
        <v>0</v>
      </c>
      <c r="AH827" s="28">
        <v>0</v>
      </c>
      <c r="AI827" s="28">
        <v>0</v>
      </c>
      <c r="AJ827" s="28">
        <v>13.33838518</v>
      </c>
      <c r="AK827" s="28">
        <v>13.33838518</v>
      </c>
      <c r="AL827" s="28">
        <v>9.9000000000000005E-2</v>
      </c>
      <c r="AM827" s="28">
        <v>9.9000000000000005E-2</v>
      </c>
      <c r="AN827" s="28">
        <v>0</v>
      </c>
      <c r="AO827" s="28">
        <v>0</v>
      </c>
      <c r="AP827" s="28">
        <v>0</v>
      </c>
      <c r="AQ827" s="28">
        <v>0</v>
      </c>
      <c r="AR827" s="28">
        <v>0</v>
      </c>
      <c r="AS827" s="28">
        <v>22.04949684</v>
      </c>
      <c r="AT827" s="28">
        <v>22.14849684</v>
      </c>
      <c r="AU827" s="28">
        <v>10.919839990000007</v>
      </c>
      <c r="AV827" s="28">
        <v>6.9309179199999997</v>
      </c>
      <c r="AW827" s="28">
        <v>17.850757910000006</v>
      </c>
      <c r="AX827" s="28">
        <v>5.6600349699999999</v>
      </c>
      <c r="AY827" s="28">
        <v>0</v>
      </c>
      <c r="AZ827" s="27">
        <v>12.190722940000006</v>
      </c>
      <c r="BA827" s="15"/>
    </row>
    <row r="828" spans="2:53" x14ac:dyDescent="0.2">
      <c r="B828" s="18" t="s">
        <v>314</v>
      </c>
      <c r="C828" s="28">
        <v>22.669864869999998</v>
      </c>
      <c r="D828" s="28">
        <v>4.6007157999999997</v>
      </c>
      <c r="E828" s="28">
        <v>2.41667101</v>
      </c>
      <c r="F828" s="28">
        <v>1.7483078400000001</v>
      </c>
      <c r="G828" s="28">
        <v>0.43573695000000001</v>
      </c>
      <c r="H828" s="28">
        <v>18.069149069999998</v>
      </c>
      <c r="I828" s="28">
        <v>1.9525267900000001</v>
      </c>
      <c r="J828" s="28">
        <v>3.8112866099999998</v>
      </c>
      <c r="K828" s="28">
        <v>10.312233390000001</v>
      </c>
      <c r="L828" s="28">
        <v>1.99310228</v>
      </c>
      <c r="M828" s="28">
        <v>166.60367307999999</v>
      </c>
      <c r="N828" s="28">
        <v>165.938445</v>
      </c>
      <c r="O828" s="28">
        <v>0.59322807999999994</v>
      </c>
      <c r="P828" s="28">
        <v>0</v>
      </c>
      <c r="Q828" s="28">
        <v>7.1999999999999995E-2</v>
      </c>
      <c r="R828" s="28">
        <v>189.27353794999999</v>
      </c>
      <c r="S828" s="28">
        <v>95.746826569999996</v>
      </c>
      <c r="T828" s="28">
        <v>3.4369854700000002</v>
      </c>
      <c r="U828" s="28">
        <v>14.924943089999999</v>
      </c>
      <c r="V828" s="28">
        <v>0</v>
      </c>
      <c r="W828" s="28">
        <v>0</v>
      </c>
      <c r="X828" s="28">
        <v>7.7519274000000005</v>
      </c>
      <c r="Y828" s="28">
        <v>14.90034043</v>
      </c>
      <c r="Z828" s="28">
        <v>0</v>
      </c>
      <c r="AA828" s="28">
        <v>136.76102295999999</v>
      </c>
      <c r="AB828" s="28">
        <v>52.51251499</v>
      </c>
      <c r="AC828" s="28">
        <v>0</v>
      </c>
      <c r="AD828" s="28">
        <v>0</v>
      </c>
      <c r="AE828" s="28">
        <v>0</v>
      </c>
      <c r="AF828" s="28">
        <v>0</v>
      </c>
      <c r="AG828" s="28">
        <v>0</v>
      </c>
      <c r="AH828" s="28">
        <v>0</v>
      </c>
      <c r="AI828" s="28">
        <v>0</v>
      </c>
      <c r="AJ828" s="28">
        <v>5.3129109400000001</v>
      </c>
      <c r="AK828" s="28">
        <v>5.3129109400000001</v>
      </c>
      <c r="AL828" s="28">
        <v>1.7458810300000001</v>
      </c>
      <c r="AM828" s="28">
        <v>1.7458810300000001</v>
      </c>
      <c r="AN828" s="28">
        <v>0</v>
      </c>
      <c r="AO828" s="28">
        <v>0</v>
      </c>
      <c r="AP828" s="28">
        <v>0</v>
      </c>
      <c r="AQ828" s="28">
        <v>0</v>
      </c>
      <c r="AR828" s="28">
        <v>0</v>
      </c>
      <c r="AS828" s="28">
        <v>4.8521409999999996</v>
      </c>
      <c r="AT828" s="28">
        <v>6.5980220299999992</v>
      </c>
      <c r="AU828" s="28">
        <v>51.227403899999999</v>
      </c>
      <c r="AV828" s="28">
        <v>54.882330620000005</v>
      </c>
      <c r="AW828" s="28">
        <v>106.10973452</v>
      </c>
      <c r="AX828" s="28">
        <v>4.1248108300000004</v>
      </c>
      <c r="AY828" s="28">
        <v>11.350942</v>
      </c>
      <c r="AZ828" s="27">
        <v>90.633981689999999</v>
      </c>
      <c r="BA828" s="15"/>
    </row>
    <row r="829" spans="2:53" x14ac:dyDescent="0.2">
      <c r="B829" s="18" t="s">
        <v>895</v>
      </c>
      <c r="C829" s="28">
        <v>4.4498108599999995</v>
      </c>
      <c r="D829" s="28">
        <v>1.2871868200000001</v>
      </c>
      <c r="E829" s="28">
        <v>0.83524663999999993</v>
      </c>
      <c r="F829" s="28">
        <v>0.15863126</v>
      </c>
      <c r="G829" s="28">
        <v>0.29330891999999997</v>
      </c>
      <c r="H829" s="28">
        <v>3.1626240399999999</v>
      </c>
      <c r="I829" s="28">
        <v>0.48905749999999998</v>
      </c>
      <c r="J829" s="28">
        <v>1.8411540399999999</v>
      </c>
      <c r="K829" s="28">
        <v>0</v>
      </c>
      <c r="L829" s="28">
        <v>0.8324125</v>
      </c>
      <c r="M829" s="28">
        <v>66.864396000000013</v>
      </c>
      <c r="N829" s="28">
        <v>66.778236000000007</v>
      </c>
      <c r="O829" s="28">
        <v>8.616E-2</v>
      </c>
      <c r="P829" s="28">
        <v>0</v>
      </c>
      <c r="Q829" s="28">
        <v>0</v>
      </c>
      <c r="R829" s="28">
        <v>71.314206860000013</v>
      </c>
      <c r="S829" s="28">
        <v>36.062046330000001</v>
      </c>
      <c r="T829" s="28">
        <v>0.65767083999999998</v>
      </c>
      <c r="U829" s="28">
        <v>3.90082583</v>
      </c>
      <c r="V829" s="28">
        <v>0</v>
      </c>
      <c r="W829" s="28">
        <v>0</v>
      </c>
      <c r="X829" s="28">
        <v>5.2686292300000002</v>
      </c>
      <c r="Y829" s="28">
        <v>3.0706622100000001</v>
      </c>
      <c r="Z829" s="28">
        <v>0</v>
      </c>
      <c r="AA829" s="28">
        <v>48.959834440000009</v>
      </c>
      <c r="AB829" s="28">
        <v>22.354372420000004</v>
      </c>
      <c r="AC829" s="28">
        <v>0</v>
      </c>
      <c r="AD829" s="28">
        <v>0</v>
      </c>
      <c r="AE829" s="28">
        <v>0</v>
      </c>
      <c r="AF829" s="28">
        <v>0</v>
      </c>
      <c r="AG829" s="28">
        <v>0</v>
      </c>
      <c r="AH829" s="28">
        <v>0</v>
      </c>
      <c r="AI829" s="28">
        <v>0</v>
      </c>
      <c r="AJ829" s="28">
        <v>0.84099688000000006</v>
      </c>
      <c r="AK829" s="28">
        <v>0.84099688000000006</v>
      </c>
      <c r="AL829" s="28">
        <v>0.75748644999999992</v>
      </c>
      <c r="AM829" s="28">
        <v>0.75748644999999992</v>
      </c>
      <c r="AN829" s="28">
        <v>0</v>
      </c>
      <c r="AO829" s="28">
        <v>0</v>
      </c>
      <c r="AP829" s="28">
        <v>0</v>
      </c>
      <c r="AQ829" s="28">
        <v>0</v>
      </c>
      <c r="AR829" s="28">
        <v>0</v>
      </c>
      <c r="AS829" s="28">
        <v>0.61905184000000002</v>
      </c>
      <c r="AT829" s="28">
        <v>1.3765382900000001</v>
      </c>
      <c r="AU829" s="28">
        <v>21.818831010000004</v>
      </c>
      <c r="AV829" s="28">
        <v>30.011684080000002</v>
      </c>
      <c r="AW829" s="28">
        <v>51.830515090000006</v>
      </c>
      <c r="AX829" s="28">
        <v>7.7833662600000011</v>
      </c>
      <c r="AY829" s="28">
        <v>0</v>
      </c>
      <c r="AZ829" s="27">
        <v>44.047148830000005</v>
      </c>
      <c r="BA829" s="15"/>
    </row>
    <row r="830" spans="2:53" x14ac:dyDescent="0.2">
      <c r="B830" s="18" t="s">
        <v>896</v>
      </c>
      <c r="C830" s="28">
        <v>3.8436827999999998</v>
      </c>
      <c r="D830" s="28">
        <v>1.0462700900000002</v>
      </c>
      <c r="E830" s="28">
        <v>0.73648636000000012</v>
      </c>
      <c r="F830" s="28">
        <v>0.23248823999999998</v>
      </c>
      <c r="G830" s="28">
        <v>7.7295490000000008E-2</v>
      </c>
      <c r="H830" s="28">
        <v>2.7974127099999997</v>
      </c>
      <c r="I830" s="28">
        <v>0.37501703999999997</v>
      </c>
      <c r="J830" s="28">
        <v>1.49463068</v>
      </c>
      <c r="K830" s="28">
        <v>0.47912955000000002</v>
      </c>
      <c r="L830" s="28">
        <v>0.44863544</v>
      </c>
      <c r="M830" s="28">
        <v>58.798277739999996</v>
      </c>
      <c r="N830" s="28">
        <v>58.256287999999998</v>
      </c>
      <c r="O830" s="28">
        <v>0.54198974</v>
      </c>
      <c r="P830" s="28">
        <v>0</v>
      </c>
      <c r="Q830" s="28">
        <v>0</v>
      </c>
      <c r="R830" s="28">
        <v>62.641960539999999</v>
      </c>
      <c r="S830" s="28">
        <v>42.503282060000004</v>
      </c>
      <c r="T830" s="28">
        <v>0.5519406</v>
      </c>
      <c r="U830" s="28">
        <v>3.5523319900000003</v>
      </c>
      <c r="V830" s="28">
        <v>0</v>
      </c>
      <c r="W830" s="28">
        <v>0</v>
      </c>
      <c r="X830" s="28">
        <v>2.5977647500000001</v>
      </c>
      <c r="Y830" s="28">
        <v>4.8398295400000002</v>
      </c>
      <c r="Z830" s="28">
        <v>1.7207691000000001</v>
      </c>
      <c r="AA830" s="28">
        <v>55.765918040000003</v>
      </c>
      <c r="AB830" s="28">
        <v>6.8760424999999969</v>
      </c>
      <c r="AC830" s="28">
        <v>0</v>
      </c>
      <c r="AD830" s="28">
        <v>0</v>
      </c>
      <c r="AE830" s="28">
        <v>0</v>
      </c>
      <c r="AF830" s="28">
        <v>0</v>
      </c>
      <c r="AG830" s="28">
        <v>0</v>
      </c>
      <c r="AH830" s="28">
        <v>0</v>
      </c>
      <c r="AI830" s="28">
        <v>0</v>
      </c>
      <c r="AJ830" s="28">
        <v>12.91622604</v>
      </c>
      <c r="AK830" s="28">
        <v>12.91622604</v>
      </c>
      <c r="AL830" s="28">
        <v>0.30293171000000002</v>
      </c>
      <c r="AM830" s="28">
        <v>0.30293171000000002</v>
      </c>
      <c r="AN830" s="28">
        <v>0</v>
      </c>
      <c r="AO830" s="28">
        <v>0</v>
      </c>
      <c r="AP830" s="28">
        <v>2.1653149900000002</v>
      </c>
      <c r="AQ830" s="28">
        <v>2.1653149900000002</v>
      </c>
      <c r="AR830" s="28">
        <v>0</v>
      </c>
      <c r="AS830" s="28">
        <v>13.476167650000001</v>
      </c>
      <c r="AT830" s="28">
        <v>15.944414350000001</v>
      </c>
      <c r="AU830" s="28">
        <v>3.8478541899999943</v>
      </c>
      <c r="AV830" s="28">
        <v>9.6822708800000008</v>
      </c>
      <c r="AW830" s="28">
        <v>13.530125069999995</v>
      </c>
      <c r="AX830" s="28">
        <v>1.5414333</v>
      </c>
      <c r="AY830" s="28">
        <v>2.7412951699999999</v>
      </c>
      <c r="AZ830" s="27">
        <v>9.2473965999999947</v>
      </c>
      <c r="BA830" s="15"/>
    </row>
    <row r="831" spans="2:53" x14ac:dyDescent="0.2">
      <c r="B831" s="19" t="s">
        <v>1568</v>
      </c>
      <c r="C831" s="25">
        <v>186.05733599000001</v>
      </c>
      <c r="D831" s="25">
        <v>50.748719150000007</v>
      </c>
      <c r="E831" s="25">
        <v>23.026330649999998</v>
      </c>
      <c r="F831" s="25">
        <v>22.562785689999998</v>
      </c>
      <c r="G831" s="25">
        <v>5.15960281</v>
      </c>
      <c r="H831" s="25">
        <v>135.30861683999998</v>
      </c>
      <c r="I831" s="25">
        <v>19.605951590000004</v>
      </c>
      <c r="J831" s="25">
        <v>27.806410109999998</v>
      </c>
      <c r="K831" s="25">
        <v>66.162382789999995</v>
      </c>
      <c r="L831" s="25">
        <v>21.733872350000002</v>
      </c>
      <c r="M831" s="25">
        <v>1539.4223401199999</v>
      </c>
      <c r="N831" s="25">
        <v>1523.98152751</v>
      </c>
      <c r="O831" s="25">
        <v>7.3759178299999997</v>
      </c>
      <c r="P831" s="25">
        <v>2.0922860599999997</v>
      </c>
      <c r="Q831" s="25">
        <v>5.9726087199999993</v>
      </c>
      <c r="R831" s="25">
        <v>1725.4796761099999</v>
      </c>
      <c r="S831" s="25">
        <v>847.6402287100002</v>
      </c>
      <c r="T831" s="25">
        <v>22.557216889999999</v>
      </c>
      <c r="U831" s="25">
        <v>125.72964124999999</v>
      </c>
      <c r="V831" s="25">
        <v>3.6785254300000001</v>
      </c>
      <c r="W831" s="25">
        <v>7.3542473900000003</v>
      </c>
      <c r="X831" s="25">
        <v>136.70579772000002</v>
      </c>
      <c r="Y831" s="25">
        <v>143.53471435</v>
      </c>
      <c r="Z831" s="25">
        <v>10.204540530000001</v>
      </c>
      <c r="AA831" s="25">
        <v>1297.4049122699998</v>
      </c>
      <c r="AB831" s="25">
        <v>428.07476384</v>
      </c>
      <c r="AC831" s="25">
        <v>0.12975600000000001</v>
      </c>
      <c r="AD831" s="25">
        <v>0.1066</v>
      </c>
      <c r="AE831" s="25">
        <v>0</v>
      </c>
      <c r="AF831" s="25">
        <v>2.3156E-2</v>
      </c>
      <c r="AG831" s="25">
        <v>0</v>
      </c>
      <c r="AH831" s="25">
        <v>0</v>
      </c>
      <c r="AI831" s="25">
        <v>0</v>
      </c>
      <c r="AJ831" s="25">
        <v>112.92326705000001</v>
      </c>
      <c r="AK831" s="25">
        <v>113.05302304999999</v>
      </c>
      <c r="AL831" s="25">
        <v>106.23694694000001</v>
      </c>
      <c r="AM831" s="25">
        <v>106.23694694000001</v>
      </c>
      <c r="AN831" s="25">
        <v>0</v>
      </c>
      <c r="AO831" s="25">
        <v>0</v>
      </c>
      <c r="AP831" s="25">
        <v>21.572100380000002</v>
      </c>
      <c r="AQ831" s="25">
        <v>21.572100380000002</v>
      </c>
      <c r="AR831" s="25">
        <v>0</v>
      </c>
      <c r="AS831" s="25">
        <v>123.36776376</v>
      </c>
      <c r="AT831" s="25">
        <v>251.17681108000002</v>
      </c>
      <c r="AU831" s="25">
        <v>289.95097581000005</v>
      </c>
      <c r="AV831" s="25">
        <v>483.61929723999998</v>
      </c>
      <c r="AW831" s="25">
        <v>773.57027304999997</v>
      </c>
      <c r="AX831" s="25">
        <v>78.489389840000001</v>
      </c>
      <c r="AY831" s="25">
        <v>43.840122999999998</v>
      </c>
      <c r="AZ831" s="25">
        <v>651.24076021000008</v>
      </c>
      <c r="BA831" s="15"/>
    </row>
    <row r="832" spans="2:53" x14ac:dyDescent="0.2">
      <c r="B832" s="57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15"/>
    </row>
    <row r="833" spans="2:53" x14ac:dyDescent="0.2">
      <c r="B833" s="58" t="s">
        <v>104</v>
      </c>
      <c r="C833" s="29">
        <v>2646.5799979899998</v>
      </c>
      <c r="D833" s="29">
        <v>1176.6744842399999</v>
      </c>
      <c r="E833" s="29">
        <v>509.80194125999998</v>
      </c>
      <c r="F833" s="29">
        <v>598.98895003999996</v>
      </c>
      <c r="G833" s="29">
        <v>67.88359294</v>
      </c>
      <c r="H833" s="29">
        <v>1469.90551375</v>
      </c>
      <c r="I833" s="29">
        <v>287.09459888000004</v>
      </c>
      <c r="J833" s="29">
        <v>378.08936408000017</v>
      </c>
      <c r="K833" s="29">
        <v>579.50381819000006</v>
      </c>
      <c r="L833" s="29">
        <v>225.21773260000001</v>
      </c>
      <c r="M833" s="29">
        <v>12859.367954960002</v>
      </c>
      <c r="N833" s="29">
        <v>12258.885957399998</v>
      </c>
      <c r="O833" s="29">
        <v>397.87209906999999</v>
      </c>
      <c r="P833" s="29">
        <v>117.44052517</v>
      </c>
      <c r="Q833" s="29">
        <v>85.169373320000005</v>
      </c>
      <c r="R833" s="29">
        <v>15505.94795295</v>
      </c>
      <c r="S833" s="29">
        <v>7680.1908002799992</v>
      </c>
      <c r="T833" s="29">
        <v>214.98639838999998</v>
      </c>
      <c r="U833" s="29">
        <v>967.90708210000003</v>
      </c>
      <c r="V833" s="29">
        <v>1.08797403</v>
      </c>
      <c r="W833" s="29">
        <v>75.978676470000011</v>
      </c>
      <c r="X833" s="29">
        <v>674.74683630000004</v>
      </c>
      <c r="Y833" s="29">
        <v>1555.9132318800002</v>
      </c>
      <c r="Z833" s="29">
        <v>67.402337540000005</v>
      </c>
      <c r="AA833" s="29">
        <v>11238.21333699</v>
      </c>
      <c r="AB833" s="29">
        <v>4267.7346159600002</v>
      </c>
      <c r="AC833" s="29">
        <v>0</v>
      </c>
      <c r="AD833" s="29">
        <v>0</v>
      </c>
      <c r="AE833" s="29">
        <v>0</v>
      </c>
      <c r="AF833" s="29">
        <v>0</v>
      </c>
      <c r="AG833" s="29">
        <v>168.54037523</v>
      </c>
      <c r="AH833" s="29">
        <v>168.54037523</v>
      </c>
      <c r="AI833" s="29">
        <v>0</v>
      </c>
      <c r="AJ833" s="29">
        <v>311.79011335999996</v>
      </c>
      <c r="AK833" s="29">
        <v>480.33048858999996</v>
      </c>
      <c r="AL833" s="29">
        <v>1304.1571714900001</v>
      </c>
      <c r="AM833" s="29">
        <v>1274.5104882099999</v>
      </c>
      <c r="AN833" s="29">
        <v>0</v>
      </c>
      <c r="AO833" s="29">
        <v>29.646683280000001</v>
      </c>
      <c r="AP833" s="29">
        <v>168.39162222000002</v>
      </c>
      <c r="AQ833" s="29">
        <v>168.39162222000002</v>
      </c>
      <c r="AR833" s="29">
        <v>0</v>
      </c>
      <c r="AS833" s="29">
        <v>180.82305024999997</v>
      </c>
      <c r="AT833" s="29">
        <v>1653.3718439600002</v>
      </c>
      <c r="AU833" s="29">
        <v>3094.6932605899997</v>
      </c>
      <c r="AV833" s="29">
        <v>7995.2684920499996</v>
      </c>
      <c r="AW833" s="29">
        <v>11089.96175264</v>
      </c>
      <c r="AX833" s="29">
        <v>416.19000080000001</v>
      </c>
      <c r="AY833" s="29">
        <v>677.7573945900001</v>
      </c>
      <c r="AZ833" s="29">
        <v>9996.0143572500001</v>
      </c>
      <c r="BA833" s="15"/>
    </row>
    <row r="834" spans="2:53" x14ac:dyDescent="0.2">
      <c r="B834" s="59" t="s">
        <v>105</v>
      </c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15"/>
    </row>
    <row r="835" spans="2:53" x14ac:dyDescent="0.2">
      <c r="B835" s="18" t="s">
        <v>897</v>
      </c>
      <c r="C835" s="28">
        <v>14.514677970000001</v>
      </c>
      <c r="D835" s="28">
        <v>3.6648447899999996</v>
      </c>
      <c r="E835" s="28">
        <v>1.61386487</v>
      </c>
      <c r="F835" s="28">
        <v>1.8117669299999999</v>
      </c>
      <c r="G835" s="28">
        <v>0.23921298999999999</v>
      </c>
      <c r="H835" s="28">
        <v>10.849833180000001</v>
      </c>
      <c r="I835" s="28">
        <v>1.0499030900000001</v>
      </c>
      <c r="J835" s="28">
        <v>0.92038149999999996</v>
      </c>
      <c r="K835" s="28">
        <v>8.6966099900000007</v>
      </c>
      <c r="L835" s="28">
        <v>0.18293860000000001</v>
      </c>
      <c r="M835" s="28">
        <v>78.254586059999994</v>
      </c>
      <c r="N835" s="28">
        <v>77.956801999999996</v>
      </c>
      <c r="O835" s="28">
        <v>0.29778406000000002</v>
      </c>
      <c r="P835" s="28">
        <v>0</v>
      </c>
      <c r="Q835" s="28">
        <v>0</v>
      </c>
      <c r="R835" s="28">
        <v>92.769264029999988</v>
      </c>
      <c r="S835" s="28">
        <v>47.487534719999999</v>
      </c>
      <c r="T835" s="28">
        <v>0.17657759000000001</v>
      </c>
      <c r="U835" s="28">
        <v>5.8557992400000005</v>
      </c>
      <c r="V835" s="28">
        <v>0</v>
      </c>
      <c r="W835" s="28">
        <v>0</v>
      </c>
      <c r="X835" s="28">
        <v>2.7021361600000002</v>
      </c>
      <c r="Y835" s="28">
        <v>11.4565056</v>
      </c>
      <c r="Z835" s="28">
        <v>0.45279875000000003</v>
      </c>
      <c r="AA835" s="28">
        <v>68.131352060000012</v>
      </c>
      <c r="AB835" s="28">
        <v>24.637911969999976</v>
      </c>
      <c r="AC835" s="28">
        <v>0</v>
      </c>
      <c r="AD835" s="28">
        <v>0</v>
      </c>
      <c r="AE835" s="28">
        <v>0</v>
      </c>
      <c r="AF835" s="28">
        <v>0</v>
      </c>
      <c r="AG835" s="28">
        <v>0</v>
      </c>
      <c r="AH835" s="28">
        <v>0</v>
      </c>
      <c r="AI835" s="28">
        <v>0</v>
      </c>
      <c r="AJ835" s="28">
        <v>0</v>
      </c>
      <c r="AK835" s="28">
        <v>0</v>
      </c>
      <c r="AL835" s="28">
        <v>14.7621331</v>
      </c>
      <c r="AM835" s="28">
        <v>14.7621331</v>
      </c>
      <c r="AN835" s="28">
        <v>0</v>
      </c>
      <c r="AO835" s="28">
        <v>0</v>
      </c>
      <c r="AP835" s="28">
        <v>2.4450057200000002</v>
      </c>
      <c r="AQ835" s="28">
        <v>2.4450057200000002</v>
      </c>
      <c r="AR835" s="28">
        <v>0</v>
      </c>
      <c r="AS835" s="28">
        <v>0</v>
      </c>
      <c r="AT835" s="28">
        <v>17.207138820000001</v>
      </c>
      <c r="AU835" s="28">
        <v>7.4307731499999754</v>
      </c>
      <c r="AV835" s="28">
        <v>43.575533049999997</v>
      </c>
      <c r="AW835" s="28">
        <v>51.006306199999969</v>
      </c>
      <c r="AX835" s="28">
        <v>0.59199999999999997</v>
      </c>
      <c r="AY835" s="28">
        <v>4.0624605899999997</v>
      </c>
      <c r="AZ835" s="27">
        <v>46.35184560999997</v>
      </c>
      <c r="BA835" s="15"/>
    </row>
    <row r="836" spans="2:53" x14ac:dyDescent="0.2">
      <c r="B836" s="18" t="s">
        <v>655</v>
      </c>
      <c r="C836" s="28">
        <v>8.5039421199999996</v>
      </c>
      <c r="D836" s="28">
        <v>1.8199299800000002</v>
      </c>
      <c r="E836" s="28">
        <v>1.0037108400000001</v>
      </c>
      <c r="F836" s="28">
        <v>0.64356743000000005</v>
      </c>
      <c r="G836" s="28">
        <v>0.17265170999999999</v>
      </c>
      <c r="H836" s="28">
        <v>6.6840121400000001</v>
      </c>
      <c r="I836" s="28">
        <v>0.75629094999999991</v>
      </c>
      <c r="J836" s="28">
        <v>0.48448834999999996</v>
      </c>
      <c r="K836" s="28">
        <v>5.3851452499999999</v>
      </c>
      <c r="L836" s="28">
        <v>5.8087589999999995E-2</v>
      </c>
      <c r="M836" s="28">
        <v>95.494875589999992</v>
      </c>
      <c r="N836" s="28">
        <v>85.184995999999998</v>
      </c>
      <c r="O836" s="28">
        <v>0.15487958999999998</v>
      </c>
      <c r="P836" s="28">
        <v>0</v>
      </c>
      <c r="Q836" s="28">
        <v>10.154999999999999</v>
      </c>
      <c r="R836" s="28">
        <v>103.99881771</v>
      </c>
      <c r="S836" s="28">
        <v>40.162556030000005</v>
      </c>
      <c r="T836" s="28">
        <v>1.1938996000000002</v>
      </c>
      <c r="U836" s="28">
        <v>6.4597673000000002</v>
      </c>
      <c r="V836" s="28">
        <v>0</v>
      </c>
      <c r="W836" s="28">
        <v>0</v>
      </c>
      <c r="X836" s="28">
        <v>2.6885588199999999</v>
      </c>
      <c r="Y836" s="28">
        <v>9.8005396300000012</v>
      </c>
      <c r="Z836" s="28">
        <v>1.14228927</v>
      </c>
      <c r="AA836" s="28">
        <v>61.447610650000009</v>
      </c>
      <c r="AB836" s="28">
        <v>42.551207059999989</v>
      </c>
      <c r="AC836" s="28">
        <v>0</v>
      </c>
      <c r="AD836" s="28">
        <v>0</v>
      </c>
      <c r="AE836" s="28">
        <v>0</v>
      </c>
      <c r="AF836" s="28">
        <v>0</v>
      </c>
      <c r="AG836" s="28">
        <v>10.529569609999999</v>
      </c>
      <c r="AH836" s="28">
        <v>10.529569609999999</v>
      </c>
      <c r="AI836" s="28">
        <v>0</v>
      </c>
      <c r="AJ836" s="28">
        <v>0</v>
      </c>
      <c r="AK836" s="28">
        <v>10.529569609999999</v>
      </c>
      <c r="AL836" s="28">
        <v>22.605303510000002</v>
      </c>
      <c r="AM836" s="28">
        <v>22.605303510000002</v>
      </c>
      <c r="AN836" s="28">
        <v>0</v>
      </c>
      <c r="AO836" s="28">
        <v>0</v>
      </c>
      <c r="AP836" s="28">
        <v>4.0408774900000006</v>
      </c>
      <c r="AQ836" s="28">
        <v>4.0408774900000006</v>
      </c>
      <c r="AR836" s="28">
        <v>0</v>
      </c>
      <c r="AS836" s="28">
        <v>0</v>
      </c>
      <c r="AT836" s="28">
        <v>26.646181000000002</v>
      </c>
      <c r="AU836" s="28">
        <v>26.43459566999999</v>
      </c>
      <c r="AV836" s="28">
        <v>19.204511689999997</v>
      </c>
      <c r="AW836" s="28">
        <v>45.639107359999983</v>
      </c>
      <c r="AX836" s="28">
        <v>2.5184549900000004</v>
      </c>
      <c r="AY836" s="28">
        <v>1.6883098799999998</v>
      </c>
      <c r="AZ836" s="27">
        <v>41.432342489999982</v>
      </c>
      <c r="BA836" s="15"/>
    </row>
    <row r="837" spans="2:53" x14ac:dyDescent="0.2">
      <c r="B837" s="18" t="s">
        <v>898</v>
      </c>
      <c r="C837" s="28">
        <v>11.768421500000002</v>
      </c>
      <c r="D837" s="28">
        <v>3.8520965000000005</v>
      </c>
      <c r="E837" s="28">
        <v>1.8826451799999999</v>
      </c>
      <c r="F837" s="28">
        <v>1.5965320600000001</v>
      </c>
      <c r="G837" s="28">
        <v>0.37291926000000003</v>
      </c>
      <c r="H837" s="28">
        <v>7.9163250000000014</v>
      </c>
      <c r="I837" s="28">
        <v>1.15324819</v>
      </c>
      <c r="J837" s="28">
        <v>0.94037462000000005</v>
      </c>
      <c r="K837" s="28">
        <v>5.7123399000000008</v>
      </c>
      <c r="L837" s="28">
        <v>0.11036228999999999</v>
      </c>
      <c r="M837" s="28">
        <v>96.109800029999988</v>
      </c>
      <c r="N837" s="28">
        <v>95.774064999999993</v>
      </c>
      <c r="O837" s="28">
        <v>0.33573503000000005</v>
      </c>
      <c r="P837" s="28">
        <v>0</v>
      </c>
      <c r="Q837" s="28">
        <v>0</v>
      </c>
      <c r="R837" s="28">
        <v>107.87822152999999</v>
      </c>
      <c r="S837" s="28">
        <v>51.719249570000002</v>
      </c>
      <c r="T837" s="28">
        <v>1.1335197699999999</v>
      </c>
      <c r="U837" s="28">
        <v>2.1243738300000001</v>
      </c>
      <c r="V837" s="28">
        <v>0</v>
      </c>
      <c r="W837" s="28">
        <v>0</v>
      </c>
      <c r="X837" s="28">
        <v>4.0839928500000005</v>
      </c>
      <c r="Y837" s="28">
        <v>14.931635140000001</v>
      </c>
      <c r="Z837" s="28">
        <v>1.8021623500000001</v>
      </c>
      <c r="AA837" s="28">
        <v>75.794933510000007</v>
      </c>
      <c r="AB837" s="28">
        <v>32.083288019999983</v>
      </c>
      <c r="AC837" s="28">
        <v>0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8.4766646199999993</v>
      </c>
      <c r="AK837" s="28">
        <v>8.4766646199999993</v>
      </c>
      <c r="AL837" s="28">
        <v>15.436785780000001</v>
      </c>
      <c r="AM837" s="28">
        <v>15.436785780000001</v>
      </c>
      <c r="AN837" s="28">
        <v>0</v>
      </c>
      <c r="AO837" s="28">
        <v>0</v>
      </c>
      <c r="AP837" s="28">
        <v>2.6419999999999999</v>
      </c>
      <c r="AQ837" s="28">
        <v>2.6419999999999999</v>
      </c>
      <c r="AR837" s="28">
        <v>0</v>
      </c>
      <c r="AS837" s="28">
        <v>0</v>
      </c>
      <c r="AT837" s="28">
        <v>18.07878578</v>
      </c>
      <c r="AU837" s="28">
        <v>22.481166859999984</v>
      </c>
      <c r="AV837" s="28">
        <v>33.390406609999999</v>
      </c>
      <c r="AW837" s="28">
        <v>55.871573469999987</v>
      </c>
      <c r="AX837" s="28">
        <v>4.6308752000000002</v>
      </c>
      <c r="AY837" s="28">
        <v>11.398344300000002</v>
      </c>
      <c r="AZ837" s="27">
        <v>39.842353969999991</v>
      </c>
      <c r="BA837" s="15"/>
    </row>
    <row r="838" spans="2:53" x14ac:dyDescent="0.2">
      <c r="B838" s="18" t="s">
        <v>899</v>
      </c>
      <c r="C838" s="28">
        <v>8.1308510799999993</v>
      </c>
      <c r="D838" s="28">
        <v>3.71044318</v>
      </c>
      <c r="E838" s="28">
        <v>2.4912805599999999</v>
      </c>
      <c r="F838" s="28">
        <v>0.80537506999999997</v>
      </c>
      <c r="G838" s="28">
        <v>0.41378755</v>
      </c>
      <c r="H838" s="28">
        <v>4.4204078999999998</v>
      </c>
      <c r="I838" s="28">
        <v>1.1078841499999998</v>
      </c>
      <c r="J838" s="28">
        <v>1.07901</v>
      </c>
      <c r="K838" s="28">
        <v>2.1393887</v>
      </c>
      <c r="L838" s="28">
        <v>9.4125050000000002E-2</v>
      </c>
      <c r="M838" s="28">
        <v>84.390443869999999</v>
      </c>
      <c r="N838" s="28">
        <v>84.342923999999996</v>
      </c>
      <c r="O838" s="28">
        <v>4.7519870000000006E-2</v>
      </c>
      <c r="P838" s="28">
        <v>0</v>
      </c>
      <c r="Q838" s="28">
        <v>0</v>
      </c>
      <c r="R838" s="28">
        <v>92.521294949999998</v>
      </c>
      <c r="S838" s="28">
        <v>40.440465350000004</v>
      </c>
      <c r="T838" s="28">
        <v>0.60322770999999997</v>
      </c>
      <c r="U838" s="28">
        <v>3.8098135000000002</v>
      </c>
      <c r="V838" s="28">
        <v>0</v>
      </c>
      <c r="W838" s="28">
        <v>0</v>
      </c>
      <c r="X838" s="28">
        <v>0.95803618000000001</v>
      </c>
      <c r="Y838" s="28">
        <v>6.4025556799999999</v>
      </c>
      <c r="Z838" s="28">
        <v>0</v>
      </c>
      <c r="AA838" s="28">
        <v>52.214098419999999</v>
      </c>
      <c r="AB838" s="28">
        <v>40.307196529999999</v>
      </c>
      <c r="AC838" s="28">
        <v>0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  <c r="AK838" s="28">
        <v>0</v>
      </c>
      <c r="AL838" s="28">
        <v>9.1410000000000005E-2</v>
      </c>
      <c r="AM838" s="28">
        <v>9.1410000000000005E-2</v>
      </c>
      <c r="AN838" s="28">
        <v>0</v>
      </c>
      <c r="AO838" s="28">
        <v>0</v>
      </c>
      <c r="AP838" s="28">
        <v>0</v>
      </c>
      <c r="AQ838" s="28">
        <v>0</v>
      </c>
      <c r="AR838" s="28">
        <v>0</v>
      </c>
      <c r="AS838" s="28">
        <v>0</v>
      </c>
      <c r="AT838" s="28">
        <v>9.1410000000000005E-2</v>
      </c>
      <c r="AU838" s="28">
        <v>40.215786529999995</v>
      </c>
      <c r="AV838" s="28">
        <v>41.914620440000007</v>
      </c>
      <c r="AW838" s="28">
        <v>82.130406969999996</v>
      </c>
      <c r="AX838" s="28">
        <v>0.34120120000000004</v>
      </c>
      <c r="AY838" s="28">
        <v>23.261725200000001</v>
      </c>
      <c r="AZ838" s="27">
        <v>58.527480569999994</v>
      </c>
      <c r="BA838" s="15"/>
    </row>
    <row r="839" spans="2:53" x14ac:dyDescent="0.2">
      <c r="B839" s="18" t="s">
        <v>900</v>
      </c>
      <c r="C839" s="28">
        <v>10.74005541</v>
      </c>
      <c r="D839" s="28">
        <v>2.05633271</v>
      </c>
      <c r="E839" s="28">
        <v>0.77608918999999998</v>
      </c>
      <c r="F839" s="28">
        <v>1.0640629399999999</v>
      </c>
      <c r="G839" s="28">
        <v>0.21618057999999998</v>
      </c>
      <c r="H839" s="28">
        <v>8.6837227000000006</v>
      </c>
      <c r="I839" s="28">
        <v>1.2764747400000001</v>
      </c>
      <c r="J839" s="28">
        <v>2.3176138599999998</v>
      </c>
      <c r="K839" s="28">
        <v>4.9995359000000006</v>
      </c>
      <c r="L839" s="28">
        <v>9.0098200000000003E-2</v>
      </c>
      <c r="M839" s="28">
        <v>67.040518230000004</v>
      </c>
      <c r="N839" s="28">
        <v>66.977221</v>
      </c>
      <c r="O839" s="28">
        <v>6.329723000000001E-2</v>
      </c>
      <c r="P839" s="28">
        <v>0</v>
      </c>
      <c r="Q839" s="28">
        <v>0</v>
      </c>
      <c r="R839" s="28">
        <v>77.78057364</v>
      </c>
      <c r="S839" s="28">
        <v>34.146453039999997</v>
      </c>
      <c r="T839" s="28">
        <v>0.33712762000000002</v>
      </c>
      <c r="U839" s="28">
        <v>3.9390566900000001</v>
      </c>
      <c r="V839" s="28">
        <v>0</v>
      </c>
      <c r="W839" s="28">
        <v>0</v>
      </c>
      <c r="X839" s="28">
        <v>2.2420930600000002</v>
      </c>
      <c r="Y839" s="28">
        <v>5.9120923899999998</v>
      </c>
      <c r="Z839" s="28">
        <v>0.42127091999999999</v>
      </c>
      <c r="AA839" s="28">
        <v>46.998093719999993</v>
      </c>
      <c r="AB839" s="28">
        <v>30.782479920000007</v>
      </c>
      <c r="AC839" s="28">
        <v>0</v>
      </c>
      <c r="AD839" s="28">
        <v>0</v>
      </c>
      <c r="AE839" s="28">
        <v>0</v>
      </c>
      <c r="AF839" s="28">
        <v>0</v>
      </c>
      <c r="AG839" s="28">
        <v>0</v>
      </c>
      <c r="AH839" s="28">
        <v>0</v>
      </c>
      <c r="AI839" s="28">
        <v>0</v>
      </c>
      <c r="AJ839" s="28">
        <v>0.19565529999999998</v>
      </c>
      <c r="AK839" s="28">
        <v>0.19565529999999998</v>
      </c>
      <c r="AL839" s="28">
        <v>9.799067449999999</v>
      </c>
      <c r="AM839" s="28">
        <v>9.799067449999999</v>
      </c>
      <c r="AN839" s="28">
        <v>0</v>
      </c>
      <c r="AO839" s="28">
        <v>0</v>
      </c>
      <c r="AP839" s="28">
        <v>0</v>
      </c>
      <c r="AQ839" s="28">
        <v>0</v>
      </c>
      <c r="AR839" s="28">
        <v>0</v>
      </c>
      <c r="AS839" s="28">
        <v>1.0492900000000001</v>
      </c>
      <c r="AT839" s="28">
        <v>10.848357449999998</v>
      </c>
      <c r="AU839" s="28">
        <v>20.129777770000008</v>
      </c>
      <c r="AV839" s="28">
        <v>27.518060200000004</v>
      </c>
      <c r="AW839" s="28">
        <v>47.647837970000012</v>
      </c>
      <c r="AX839" s="28">
        <v>1.4619726799999999</v>
      </c>
      <c r="AY839" s="28">
        <v>8.1898212400000006</v>
      </c>
      <c r="AZ839" s="27">
        <v>37.996044050000009</v>
      </c>
      <c r="BA839" s="15"/>
    </row>
    <row r="840" spans="2:53" x14ac:dyDescent="0.2">
      <c r="B840" s="18" t="s">
        <v>901</v>
      </c>
      <c r="C840" s="28">
        <v>17.762037469999999</v>
      </c>
      <c r="D840" s="28">
        <v>5.0238696000000003</v>
      </c>
      <c r="E840" s="28">
        <v>2.4728665400000001</v>
      </c>
      <c r="F840" s="28">
        <v>2.1432288399999999</v>
      </c>
      <c r="G840" s="28">
        <v>0.40777421999999997</v>
      </c>
      <c r="H840" s="28">
        <v>12.73816787</v>
      </c>
      <c r="I840" s="28">
        <v>0.68918500000000005</v>
      </c>
      <c r="J840" s="28">
        <v>1.0851875</v>
      </c>
      <c r="K840" s="28">
        <v>10.81650222</v>
      </c>
      <c r="L840" s="28">
        <v>0.14729314999999998</v>
      </c>
      <c r="M840" s="28">
        <v>119.58624285</v>
      </c>
      <c r="N840" s="28">
        <v>119.33508</v>
      </c>
      <c r="O840" s="28">
        <v>0.25116284999999999</v>
      </c>
      <c r="P840" s="28">
        <v>0</v>
      </c>
      <c r="Q840" s="28">
        <v>0</v>
      </c>
      <c r="R840" s="28">
        <v>137.34828032000001</v>
      </c>
      <c r="S840" s="28">
        <v>83.403082639999994</v>
      </c>
      <c r="T840" s="28">
        <v>1.4866199099999999</v>
      </c>
      <c r="U840" s="28">
        <v>3.0164165499999998</v>
      </c>
      <c r="V840" s="28">
        <v>0</v>
      </c>
      <c r="W840" s="28">
        <v>0</v>
      </c>
      <c r="X840" s="28">
        <v>2.8826378500000001</v>
      </c>
      <c r="Y840" s="28">
        <v>10.65637325</v>
      </c>
      <c r="Z840" s="28">
        <v>0.48874223</v>
      </c>
      <c r="AA840" s="28">
        <v>101.93387242999999</v>
      </c>
      <c r="AB840" s="28">
        <v>35.414407890000021</v>
      </c>
      <c r="AC840" s="28">
        <v>0</v>
      </c>
      <c r="AD840" s="28">
        <v>0</v>
      </c>
      <c r="AE840" s="28">
        <v>0</v>
      </c>
      <c r="AF840" s="28">
        <v>0</v>
      </c>
      <c r="AG840" s="28">
        <v>0</v>
      </c>
      <c r="AH840" s="28">
        <v>0</v>
      </c>
      <c r="AI840" s="28">
        <v>0</v>
      </c>
      <c r="AJ840" s="28">
        <v>0</v>
      </c>
      <c r="AK840" s="28">
        <v>0</v>
      </c>
      <c r="AL840" s="28">
        <v>19.046220640000001</v>
      </c>
      <c r="AM840" s="28">
        <v>19.046220640000001</v>
      </c>
      <c r="AN840" s="28">
        <v>0</v>
      </c>
      <c r="AO840" s="28">
        <v>0</v>
      </c>
      <c r="AP840" s="28">
        <v>2.1071428399999999</v>
      </c>
      <c r="AQ840" s="28">
        <v>2.1071428399999999</v>
      </c>
      <c r="AR840" s="28">
        <v>0</v>
      </c>
      <c r="AS840" s="28">
        <v>0</v>
      </c>
      <c r="AT840" s="28">
        <v>21.153363480000003</v>
      </c>
      <c r="AU840" s="28">
        <v>14.261044410000018</v>
      </c>
      <c r="AV840" s="28">
        <v>71.274263250000004</v>
      </c>
      <c r="AW840" s="28">
        <v>85.535307660000029</v>
      </c>
      <c r="AX840" s="28">
        <v>4.5272350100000009</v>
      </c>
      <c r="AY840" s="28">
        <v>5.6650749899999999</v>
      </c>
      <c r="AZ840" s="27">
        <v>75.342997660000037</v>
      </c>
      <c r="BA840" s="15"/>
    </row>
    <row r="841" spans="2:53" x14ac:dyDescent="0.2">
      <c r="B841" s="18" t="s">
        <v>902</v>
      </c>
      <c r="C841" s="28">
        <v>190.37323157999998</v>
      </c>
      <c r="D841" s="28">
        <v>119.50415864</v>
      </c>
      <c r="E841" s="28">
        <v>16.732376339999998</v>
      </c>
      <c r="F841" s="28">
        <v>98.716029669999998</v>
      </c>
      <c r="G841" s="28">
        <v>4.0557526299999997</v>
      </c>
      <c r="H841" s="28">
        <v>70.869072939999995</v>
      </c>
      <c r="I841" s="28">
        <v>10.41675236</v>
      </c>
      <c r="J841" s="28">
        <v>2.66723073</v>
      </c>
      <c r="K841" s="28">
        <v>53.911016109999998</v>
      </c>
      <c r="L841" s="28">
        <v>3.87407374</v>
      </c>
      <c r="M841" s="28">
        <v>148.86411100000001</v>
      </c>
      <c r="N841" s="28">
        <v>148.85401100000001</v>
      </c>
      <c r="O841" s="28">
        <v>0</v>
      </c>
      <c r="P841" s="28">
        <v>0</v>
      </c>
      <c r="Q841" s="28">
        <v>1.01E-2</v>
      </c>
      <c r="R841" s="28">
        <v>339.23734258000002</v>
      </c>
      <c r="S841" s="28">
        <v>133.87794410000001</v>
      </c>
      <c r="T841" s="28">
        <v>5.6682412400000004</v>
      </c>
      <c r="U841" s="28">
        <v>16.047592340000001</v>
      </c>
      <c r="V841" s="28">
        <v>0</v>
      </c>
      <c r="W841" s="28">
        <v>0</v>
      </c>
      <c r="X841" s="28">
        <v>4.3279888499999997</v>
      </c>
      <c r="Y841" s="28">
        <v>59.814098569999999</v>
      </c>
      <c r="Z841" s="28">
        <v>0</v>
      </c>
      <c r="AA841" s="28">
        <v>219.73586510000001</v>
      </c>
      <c r="AB841" s="28">
        <v>119.50147748000001</v>
      </c>
      <c r="AC841" s="28">
        <v>0</v>
      </c>
      <c r="AD841" s="28">
        <v>0</v>
      </c>
      <c r="AE841" s="28">
        <v>0</v>
      </c>
      <c r="AF841" s="28">
        <v>0</v>
      </c>
      <c r="AG841" s="28">
        <v>0</v>
      </c>
      <c r="AH841" s="28">
        <v>0</v>
      </c>
      <c r="AI841" s="28">
        <v>0</v>
      </c>
      <c r="AJ841" s="28">
        <v>1.0805637399999999</v>
      </c>
      <c r="AK841" s="28">
        <v>1.0805637399999999</v>
      </c>
      <c r="AL841" s="28">
        <v>32.040184279999998</v>
      </c>
      <c r="AM841" s="28">
        <v>32.040184279999998</v>
      </c>
      <c r="AN841" s="28">
        <v>0</v>
      </c>
      <c r="AO841" s="28">
        <v>0</v>
      </c>
      <c r="AP841" s="28">
        <v>6.4729493700000003</v>
      </c>
      <c r="AQ841" s="28">
        <v>6.4729493700000003</v>
      </c>
      <c r="AR841" s="28">
        <v>0</v>
      </c>
      <c r="AS841" s="28">
        <v>0</v>
      </c>
      <c r="AT841" s="28">
        <v>38.51313365</v>
      </c>
      <c r="AU841" s="28">
        <v>82.068907570000007</v>
      </c>
      <c r="AV841" s="28">
        <v>134.36958924000001</v>
      </c>
      <c r="AW841" s="28">
        <v>216.43849681</v>
      </c>
      <c r="AX841" s="28">
        <v>41.649786730000002</v>
      </c>
      <c r="AY841" s="28">
        <v>8.07265956</v>
      </c>
      <c r="AZ841" s="27">
        <v>166.71605051999998</v>
      </c>
      <c r="BA841" s="15"/>
    </row>
    <row r="842" spans="2:53" x14ac:dyDescent="0.2">
      <c r="B842" s="18" t="s">
        <v>903</v>
      </c>
      <c r="C842" s="28">
        <v>2.6043568100000001</v>
      </c>
      <c r="D842" s="28">
        <v>1.9101537300000002</v>
      </c>
      <c r="E842" s="28">
        <v>1.0504846600000002</v>
      </c>
      <c r="F842" s="28">
        <v>0.51237200000000005</v>
      </c>
      <c r="G842" s="28">
        <v>0.34729706999999999</v>
      </c>
      <c r="H842" s="28">
        <v>0.69420307999999997</v>
      </c>
      <c r="I842" s="28">
        <v>0.23662180999999999</v>
      </c>
      <c r="J842" s="28">
        <v>0.41376696000000002</v>
      </c>
      <c r="K842" s="28">
        <v>0</v>
      </c>
      <c r="L842" s="28">
        <v>4.3814309999999995E-2</v>
      </c>
      <c r="M842" s="28">
        <v>53.414538359999995</v>
      </c>
      <c r="N842" s="28">
        <v>53.374986999999997</v>
      </c>
      <c r="O842" s="28">
        <v>3.9551360000000001E-2</v>
      </c>
      <c r="P842" s="28">
        <v>0</v>
      </c>
      <c r="Q842" s="28">
        <v>0</v>
      </c>
      <c r="R842" s="28">
        <v>56.018895169999993</v>
      </c>
      <c r="S842" s="28">
        <v>33.322312029999999</v>
      </c>
      <c r="T842" s="28">
        <v>0.22156435999999999</v>
      </c>
      <c r="U842" s="28">
        <v>3.3722878700000001</v>
      </c>
      <c r="V842" s="28">
        <v>0</v>
      </c>
      <c r="W842" s="28">
        <v>0</v>
      </c>
      <c r="X842" s="28">
        <v>2.3931659199999999</v>
      </c>
      <c r="Y842" s="28">
        <v>3.1095164999999998</v>
      </c>
      <c r="Z842" s="28">
        <v>0</v>
      </c>
      <c r="AA842" s="28">
        <v>42.418846680000001</v>
      </c>
      <c r="AB842" s="28">
        <v>13.600048489999992</v>
      </c>
      <c r="AC842" s="28">
        <v>0</v>
      </c>
      <c r="AD842" s="28">
        <v>0</v>
      </c>
      <c r="AE842" s="28">
        <v>0</v>
      </c>
      <c r="AF842" s="28">
        <v>0</v>
      </c>
      <c r="AG842" s="28">
        <v>0</v>
      </c>
      <c r="AH842" s="28">
        <v>0</v>
      </c>
      <c r="AI842" s="28">
        <v>0</v>
      </c>
      <c r="AJ842" s="28">
        <v>0</v>
      </c>
      <c r="AK842" s="28">
        <v>0</v>
      </c>
      <c r="AL842" s="28">
        <v>0.37240974999999998</v>
      </c>
      <c r="AM842" s="28">
        <v>0.37240974999999998</v>
      </c>
      <c r="AN842" s="28">
        <v>0</v>
      </c>
      <c r="AO842" s="28">
        <v>0</v>
      </c>
      <c r="AP842" s="28">
        <v>0</v>
      </c>
      <c r="AQ842" s="28">
        <v>0</v>
      </c>
      <c r="AR842" s="28">
        <v>0</v>
      </c>
      <c r="AS842" s="28">
        <v>0</v>
      </c>
      <c r="AT842" s="28">
        <v>0.37240974999999998</v>
      </c>
      <c r="AU842" s="28">
        <v>13.227638739999993</v>
      </c>
      <c r="AV842" s="28">
        <v>10.38027527</v>
      </c>
      <c r="AW842" s="28">
        <v>23.607914009999995</v>
      </c>
      <c r="AX842" s="28">
        <v>0.53659382999999994</v>
      </c>
      <c r="AY842" s="28">
        <v>1.4994898600000002</v>
      </c>
      <c r="AZ842" s="27">
        <v>21.571830319999993</v>
      </c>
      <c r="BA842" s="15"/>
    </row>
    <row r="843" spans="2:53" x14ac:dyDescent="0.2">
      <c r="B843" s="18" t="s">
        <v>904</v>
      </c>
      <c r="C843" s="28">
        <v>5.8128827800000007</v>
      </c>
      <c r="D843" s="28">
        <v>3.1584092300000002</v>
      </c>
      <c r="E843" s="28">
        <v>0.88535836000000001</v>
      </c>
      <c r="F843" s="28">
        <v>0.86267987000000002</v>
      </c>
      <c r="G843" s="28">
        <v>1.410371</v>
      </c>
      <c r="H843" s="28">
        <v>2.6544735500000001</v>
      </c>
      <c r="I843" s="28">
        <v>0.68407064000000006</v>
      </c>
      <c r="J843" s="28">
        <v>1.9308362299999999</v>
      </c>
      <c r="K843" s="28">
        <v>0</v>
      </c>
      <c r="L843" s="28">
        <v>3.956668E-2</v>
      </c>
      <c r="M843" s="28">
        <v>102.78747</v>
      </c>
      <c r="N843" s="28">
        <v>102.78747</v>
      </c>
      <c r="O843" s="28">
        <v>0</v>
      </c>
      <c r="P843" s="28">
        <v>0</v>
      </c>
      <c r="Q843" s="28">
        <v>0</v>
      </c>
      <c r="R843" s="28">
        <v>108.60035277999999</v>
      </c>
      <c r="S843" s="28">
        <v>75.94986772</v>
      </c>
      <c r="T843" s="28">
        <v>0.30002578000000002</v>
      </c>
      <c r="U843" s="28">
        <v>4.7751855999999995</v>
      </c>
      <c r="V843" s="28">
        <v>0</v>
      </c>
      <c r="W843" s="28">
        <v>0</v>
      </c>
      <c r="X843" s="28">
        <v>3.7005920800000003</v>
      </c>
      <c r="Y843" s="28">
        <v>4.5715147599999995</v>
      </c>
      <c r="Z843" s="28">
        <v>1.8026903400000001</v>
      </c>
      <c r="AA843" s="28">
        <v>91.099876280000004</v>
      </c>
      <c r="AB843" s="28">
        <v>17.500476499999991</v>
      </c>
      <c r="AC843" s="28">
        <v>0</v>
      </c>
      <c r="AD843" s="28">
        <v>0</v>
      </c>
      <c r="AE843" s="28">
        <v>0</v>
      </c>
      <c r="AF843" s="28">
        <v>0</v>
      </c>
      <c r="AG843" s="28">
        <v>0</v>
      </c>
      <c r="AH843" s="28">
        <v>0</v>
      </c>
      <c r="AI843" s="28">
        <v>0</v>
      </c>
      <c r="AJ843" s="28">
        <v>0</v>
      </c>
      <c r="AK843" s="28">
        <v>0</v>
      </c>
      <c r="AL843" s="28">
        <v>0.65296505000000005</v>
      </c>
      <c r="AM843" s="28">
        <v>0.65296505000000005</v>
      </c>
      <c r="AN843" s="28">
        <v>0</v>
      </c>
      <c r="AO843" s="28">
        <v>0</v>
      </c>
      <c r="AP843" s="28">
        <v>2.7348824900000004</v>
      </c>
      <c r="AQ843" s="28">
        <v>2.7348824900000004</v>
      </c>
      <c r="AR843" s="28">
        <v>0</v>
      </c>
      <c r="AS843" s="28">
        <v>0</v>
      </c>
      <c r="AT843" s="28">
        <v>3.3878475400000005</v>
      </c>
      <c r="AU843" s="28">
        <v>14.11262895999999</v>
      </c>
      <c r="AV843" s="28">
        <v>39.135255180000001</v>
      </c>
      <c r="AW843" s="28">
        <v>53.247884139999989</v>
      </c>
      <c r="AX843" s="28">
        <v>0</v>
      </c>
      <c r="AY843" s="28">
        <v>0</v>
      </c>
      <c r="AZ843" s="27">
        <v>53.247884139999989</v>
      </c>
      <c r="BA843" s="15"/>
    </row>
    <row r="844" spans="2:53" x14ac:dyDescent="0.2">
      <c r="B844" s="18" t="s">
        <v>905</v>
      </c>
      <c r="C844" s="28">
        <v>2.2506082699999999</v>
      </c>
      <c r="D844" s="28">
        <v>1.0854364400000001</v>
      </c>
      <c r="E844" s="28">
        <v>0.64331543999999996</v>
      </c>
      <c r="F844" s="28">
        <v>0.33409421</v>
      </c>
      <c r="G844" s="28">
        <v>0.10802679</v>
      </c>
      <c r="H844" s="28">
        <v>1.16517183</v>
      </c>
      <c r="I844" s="28">
        <v>0.34840736999999999</v>
      </c>
      <c r="J844" s="28">
        <v>0.70006279000000005</v>
      </c>
      <c r="K844" s="28">
        <v>0</v>
      </c>
      <c r="L844" s="28">
        <v>0.11670166999999999</v>
      </c>
      <c r="M844" s="28">
        <v>91.523107280000005</v>
      </c>
      <c r="N844" s="28">
        <v>91.451070999999999</v>
      </c>
      <c r="O844" s="28">
        <v>7.2036279999999994E-2</v>
      </c>
      <c r="P844" s="28">
        <v>0</v>
      </c>
      <c r="Q844" s="28">
        <v>0</v>
      </c>
      <c r="R844" s="28">
        <v>93.773715550000006</v>
      </c>
      <c r="S844" s="28">
        <v>59.046057099999999</v>
      </c>
      <c r="T844" s="28">
        <v>0.37848631999999999</v>
      </c>
      <c r="U844" s="28">
        <v>7.0992839199999995</v>
      </c>
      <c r="V844" s="28">
        <v>0</v>
      </c>
      <c r="W844" s="28">
        <v>0</v>
      </c>
      <c r="X844" s="28">
        <v>3.9774951499999998</v>
      </c>
      <c r="Y844" s="28">
        <v>5.6267905799999998</v>
      </c>
      <c r="Z844" s="28">
        <v>0.19050501</v>
      </c>
      <c r="AA844" s="28">
        <v>76.318618079999993</v>
      </c>
      <c r="AB844" s="28">
        <v>17.455097470000013</v>
      </c>
      <c r="AC844" s="28">
        <v>0</v>
      </c>
      <c r="AD844" s="28">
        <v>0</v>
      </c>
      <c r="AE844" s="28">
        <v>0</v>
      </c>
      <c r="AF844" s="28">
        <v>0</v>
      </c>
      <c r="AG844" s="28">
        <v>0</v>
      </c>
      <c r="AH844" s="28">
        <v>0</v>
      </c>
      <c r="AI844" s="28">
        <v>0</v>
      </c>
      <c r="AJ844" s="28">
        <v>0.15510057999999999</v>
      </c>
      <c r="AK844" s="28">
        <v>0.15510057999999999</v>
      </c>
      <c r="AL844" s="28">
        <v>0</v>
      </c>
      <c r="AM844" s="28">
        <v>0</v>
      </c>
      <c r="AN844" s="28">
        <v>0</v>
      </c>
      <c r="AO844" s="28">
        <v>0</v>
      </c>
      <c r="AP844" s="28">
        <v>1.57471071</v>
      </c>
      <c r="AQ844" s="28">
        <v>1.57471071</v>
      </c>
      <c r="AR844" s="28">
        <v>0</v>
      </c>
      <c r="AS844" s="28">
        <v>0</v>
      </c>
      <c r="AT844" s="28">
        <v>1.57471071</v>
      </c>
      <c r="AU844" s="28">
        <v>16.03548734000001</v>
      </c>
      <c r="AV844" s="28">
        <v>33.680184579999995</v>
      </c>
      <c r="AW844" s="28">
        <v>49.715671920000005</v>
      </c>
      <c r="AX844" s="28">
        <v>1.6619778999999999</v>
      </c>
      <c r="AY844" s="28">
        <v>1.7743816799999999</v>
      </c>
      <c r="AZ844" s="27">
        <v>46.279312340000011</v>
      </c>
      <c r="BA844" s="15"/>
    </row>
    <row r="845" spans="2:53" x14ac:dyDescent="0.2">
      <c r="B845" s="18" t="s">
        <v>906</v>
      </c>
      <c r="C845" s="28">
        <v>7.4391168600000004</v>
      </c>
      <c r="D845" s="28">
        <v>2.7385649399999998</v>
      </c>
      <c r="E845" s="28">
        <v>1.3601853599999998</v>
      </c>
      <c r="F845" s="28">
        <v>1.1875205500000001</v>
      </c>
      <c r="G845" s="28">
        <v>0.19085902999999999</v>
      </c>
      <c r="H845" s="28">
        <v>4.7005519200000005</v>
      </c>
      <c r="I845" s="28">
        <v>0.44622899999999999</v>
      </c>
      <c r="J845" s="28">
        <v>0.37402999999999997</v>
      </c>
      <c r="K845" s="28">
        <v>2.3194490000000001</v>
      </c>
      <c r="L845" s="28">
        <v>1.5608439199999999</v>
      </c>
      <c r="M845" s="28">
        <v>77.964820070000002</v>
      </c>
      <c r="N845" s="28">
        <v>76.075547999999998</v>
      </c>
      <c r="O845" s="28">
        <v>0.14652207</v>
      </c>
      <c r="P845" s="28">
        <v>0</v>
      </c>
      <c r="Q845" s="28">
        <v>1.74275</v>
      </c>
      <c r="R845" s="28">
        <v>85.40393693</v>
      </c>
      <c r="S845" s="28">
        <v>42.683601270000004</v>
      </c>
      <c r="T845" s="28">
        <v>0.44506792000000001</v>
      </c>
      <c r="U845" s="28">
        <v>5.1273680800000001</v>
      </c>
      <c r="V845" s="28">
        <v>0</v>
      </c>
      <c r="W845" s="28">
        <v>0</v>
      </c>
      <c r="X845" s="28">
        <v>2.2895399599999999</v>
      </c>
      <c r="Y845" s="28">
        <v>6.8983762999999998</v>
      </c>
      <c r="Z845" s="28">
        <v>0</v>
      </c>
      <c r="AA845" s="28">
        <v>57.443953530000009</v>
      </c>
      <c r="AB845" s="28">
        <v>27.959983399999992</v>
      </c>
      <c r="AC845" s="28">
        <v>0</v>
      </c>
      <c r="AD845" s="28">
        <v>0</v>
      </c>
      <c r="AE845" s="28">
        <v>0</v>
      </c>
      <c r="AF845" s="28">
        <v>0</v>
      </c>
      <c r="AG845" s="28">
        <v>0</v>
      </c>
      <c r="AH845" s="28">
        <v>0</v>
      </c>
      <c r="AI845" s="28">
        <v>0</v>
      </c>
      <c r="AJ845" s="28">
        <v>0</v>
      </c>
      <c r="AK845" s="28">
        <v>0</v>
      </c>
      <c r="AL845" s="28">
        <v>7.0288520100000005</v>
      </c>
      <c r="AM845" s="28">
        <v>7.0288520100000005</v>
      </c>
      <c r="AN845" s="28">
        <v>0</v>
      </c>
      <c r="AO845" s="28">
        <v>0</v>
      </c>
      <c r="AP845" s="28">
        <v>0</v>
      </c>
      <c r="AQ845" s="28">
        <v>0</v>
      </c>
      <c r="AR845" s="28">
        <v>0</v>
      </c>
      <c r="AS845" s="28">
        <v>0</v>
      </c>
      <c r="AT845" s="28">
        <v>7.0288520100000005</v>
      </c>
      <c r="AU845" s="28">
        <v>20.93113138999999</v>
      </c>
      <c r="AV845" s="28">
        <v>50.768164060000004</v>
      </c>
      <c r="AW845" s="28">
        <v>71.699295449999994</v>
      </c>
      <c r="AX845" s="28">
        <v>0</v>
      </c>
      <c r="AY845" s="28">
        <v>9.6951086699999998</v>
      </c>
      <c r="AZ845" s="27">
        <v>62.004186779999998</v>
      </c>
      <c r="BA845" s="15"/>
    </row>
    <row r="846" spans="2:53" x14ac:dyDescent="0.2">
      <c r="B846" s="18" t="s">
        <v>907</v>
      </c>
      <c r="C846" s="28">
        <v>424.13442859000008</v>
      </c>
      <c r="D846" s="28">
        <v>156.86045346000003</v>
      </c>
      <c r="E846" s="28">
        <v>46.90994603</v>
      </c>
      <c r="F846" s="28">
        <v>105.62443643</v>
      </c>
      <c r="G846" s="28">
        <v>4.3260709999999998</v>
      </c>
      <c r="H846" s="28">
        <v>267.27397513000005</v>
      </c>
      <c r="I846" s="28">
        <v>54.181508880000003</v>
      </c>
      <c r="J846" s="28">
        <v>192.09314628000001</v>
      </c>
      <c r="K846" s="28">
        <v>19.856001899999999</v>
      </c>
      <c r="L846" s="28">
        <v>1.1433180699999999</v>
      </c>
      <c r="M846" s="28">
        <v>111.73578664</v>
      </c>
      <c r="N846" s="28">
        <v>110.43506499999999</v>
      </c>
      <c r="O846" s="28">
        <v>1.3007216399999999</v>
      </c>
      <c r="P846" s="28">
        <v>0</v>
      </c>
      <c r="Q846" s="28">
        <v>0</v>
      </c>
      <c r="R846" s="28">
        <v>535.8702152300001</v>
      </c>
      <c r="S846" s="28">
        <v>270.05907793</v>
      </c>
      <c r="T846" s="28">
        <v>9.2093215299999986</v>
      </c>
      <c r="U846" s="28">
        <v>24.276869640000001</v>
      </c>
      <c r="V846" s="28">
        <v>0</v>
      </c>
      <c r="W846" s="28">
        <v>0</v>
      </c>
      <c r="X846" s="28">
        <v>11.810739180000001</v>
      </c>
      <c r="Y846" s="28">
        <v>48.519942799999995</v>
      </c>
      <c r="Z846" s="28">
        <v>0.32556078000000005</v>
      </c>
      <c r="AA846" s="28">
        <v>364.20151186000004</v>
      </c>
      <c r="AB846" s="28">
        <v>171.66870337000006</v>
      </c>
      <c r="AC846" s="28">
        <v>0</v>
      </c>
      <c r="AD846" s="28">
        <v>0</v>
      </c>
      <c r="AE846" s="28">
        <v>0</v>
      </c>
      <c r="AF846" s="28">
        <v>0</v>
      </c>
      <c r="AG846" s="28">
        <v>0</v>
      </c>
      <c r="AH846" s="28">
        <v>0</v>
      </c>
      <c r="AI846" s="28">
        <v>0</v>
      </c>
      <c r="AJ846" s="28">
        <v>0</v>
      </c>
      <c r="AK846" s="28">
        <v>0</v>
      </c>
      <c r="AL846" s="28">
        <v>10.710677539999999</v>
      </c>
      <c r="AM846" s="28">
        <v>10.710677539999999</v>
      </c>
      <c r="AN846" s="28">
        <v>0</v>
      </c>
      <c r="AO846" s="28">
        <v>0</v>
      </c>
      <c r="AP846" s="28">
        <v>3.0510000000000002</v>
      </c>
      <c r="AQ846" s="28">
        <v>3.0510000000000002</v>
      </c>
      <c r="AR846" s="28">
        <v>0</v>
      </c>
      <c r="AS846" s="28">
        <v>0</v>
      </c>
      <c r="AT846" s="28">
        <v>13.761677539999999</v>
      </c>
      <c r="AU846" s="28">
        <v>157.90702583000007</v>
      </c>
      <c r="AV846" s="28">
        <v>398.14110405999998</v>
      </c>
      <c r="AW846" s="28">
        <v>556.04812989000004</v>
      </c>
      <c r="AX846" s="28">
        <v>58.028162260000002</v>
      </c>
      <c r="AY846" s="28">
        <v>30.91095206</v>
      </c>
      <c r="AZ846" s="27">
        <v>467.10901557000005</v>
      </c>
      <c r="BA846" s="15"/>
    </row>
    <row r="847" spans="2:53" x14ac:dyDescent="0.2">
      <c r="B847" s="18" t="s">
        <v>812</v>
      </c>
      <c r="C847" s="28">
        <v>4.4434338600000007</v>
      </c>
      <c r="D847" s="28">
        <v>1.92074882</v>
      </c>
      <c r="E847" s="28">
        <v>0.90984679000000002</v>
      </c>
      <c r="F847" s="28">
        <v>0.77333549999999995</v>
      </c>
      <c r="G847" s="28">
        <v>0.23756653</v>
      </c>
      <c r="H847" s="28">
        <v>2.5226850400000003</v>
      </c>
      <c r="I847" s="28">
        <v>0.77797797999999996</v>
      </c>
      <c r="J847" s="28">
        <v>0.344331</v>
      </c>
      <c r="K847" s="28">
        <v>1.224148</v>
      </c>
      <c r="L847" s="28">
        <v>0.17622805999999999</v>
      </c>
      <c r="M847" s="28">
        <v>86.903266000000002</v>
      </c>
      <c r="N847" s="28">
        <v>86.713310000000007</v>
      </c>
      <c r="O847" s="28">
        <v>7.7955999999999998E-2</v>
      </c>
      <c r="P847" s="28">
        <v>7.6999999999999999E-2</v>
      </c>
      <c r="Q847" s="28">
        <v>3.5000000000000003E-2</v>
      </c>
      <c r="R847" s="28">
        <v>91.346699860000001</v>
      </c>
      <c r="S847" s="28">
        <v>36.069545509999998</v>
      </c>
      <c r="T847" s="28">
        <v>0.70274820999999998</v>
      </c>
      <c r="U847" s="28">
        <v>4.4176306299999997</v>
      </c>
      <c r="V847" s="28">
        <v>0</v>
      </c>
      <c r="W847" s="28">
        <v>1.4479936599999998</v>
      </c>
      <c r="X847" s="28">
        <v>2.4546883999999998</v>
      </c>
      <c r="Y847" s="28">
        <v>4.7978540299999999</v>
      </c>
      <c r="Z847" s="28">
        <v>0</v>
      </c>
      <c r="AA847" s="28">
        <v>49.890460439999998</v>
      </c>
      <c r="AB847" s="28">
        <v>41.456239420000003</v>
      </c>
      <c r="AC847" s="28">
        <v>0</v>
      </c>
      <c r="AD847" s="28">
        <v>0</v>
      </c>
      <c r="AE847" s="28">
        <v>0</v>
      </c>
      <c r="AF847" s="28">
        <v>0</v>
      </c>
      <c r="AG847" s="28">
        <v>0</v>
      </c>
      <c r="AH847" s="28">
        <v>0</v>
      </c>
      <c r="AI847" s="28">
        <v>0</v>
      </c>
      <c r="AJ847" s="28">
        <v>3.347874E-2</v>
      </c>
      <c r="AK847" s="28">
        <v>3.347874E-2</v>
      </c>
      <c r="AL847" s="28">
        <v>10.485666460000001</v>
      </c>
      <c r="AM847" s="28">
        <v>10.485666460000001</v>
      </c>
      <c r="AN847" s="28">
        <v>0</v>
      </c>
      <c r="AO847" s="28">
        <v>0</v>
      </c>
      <c r="AP847" s="28">
        <v>0</v>
      </c>
      <c r="AQ847" s="28">
        <v>0</v>
      </c>
      <c r="AR847" s="28">
        <v>0</v>
      </c>
      <c r="AS847" s="28">
        <v>0</v>
      </c>
      <c r="AT847" s="28">
        <v>10.485666460000001</v>
      </c>
      <c r="AU847" s="28">
        <v>31.004051700000002</v>
      </c>
      <c r="AV847" s="28">
        <v>90.88577656999999</v>
      </c>
      <c r="AW847" s="28">
        <v>121.88982827</v>
      </c>
      <c r="AX847" s="28">
        <v>0</v>
      </c>
      <c r="AY847" s="28">
        <v>11.989956640000001</v>
      </c>
      <c r="AZ847" s="27">
        <v>109.89987162999999</v>
      </c>
      <c r="BA847" s="15"/>
    </row>
    <row r="848" spans="2:53" x14ac:dyDescent="0.2">
      <c r="B848" s="18" t="s">
        <v>908</v>
      </c>
      <c r="C848" s="28">
        <v>35.904954320000002</v>
      </c>
      <c r="D848" s="28">
        <v>25.171448450000003</v>
      </c>
      <c r="E848" s="28">
        <v>17.031807860000001</v>
      </c>
      <c r="F848" s="28">
        <v>7.7028017800000006</v>
      </c>
      <c r="G848" s="28">
        <v>0.43683881000000002</v>
      </c>
      <c r="H848" s="28">
        <v>10.733505870000002</v>
      </c>
      <c r="I848" s="28">
        <v>6.5001984800000008</v>
      </c>
      <c r="J848" s="28">
        <v>1.4008693400000001</v>
      </c>
      <c r="K848" s="28">
        <v>2.4645222900000001</v>
      </c>
      <c r="L848" s="28">
        <v>0.36791576000000004</v>
      </c>
      <c r="M848" s="28">
        <v>92.615929340000008</v>
      </c>
      <c r="N848" s="28">
        <v>92.374570000000006</v>
      </c>
      <c r="O848" s="28">
        <v>0.24135934000000001</v>
      </c>
      <c r="P848" s="28">
        <v>0</v>
      </c>
      <c r="Q848" s="28">
        <v>0</v>
      </c>
      <c r="R848" s="28">
        <v>128.52088366000001</v>
      </c>
      <c r="S848" s="28">
        <v>52.171214460000002</v>
      </c>
      <c r="T848" s="28">
        <v>0.82319341000000001</v>
      </c>
      <c r="U848" s="28">
        <v>8.0981277299999999</v>
      </c>
      <c r="V848" s="28">
        <v>0</v>
      </c>
      <c r="W848" s="28">
        <v>0</v>
      </c>
      <c r="X848" s="28">
        <v>2.7599946499999999</v>
      </c>
      <c r="Y848" s="28">
        <v>8.8365876300000004</v>
      </c>
      <c r="Z848" s="28">
        <v>0</v>
      </c>
      <c r="AA848" s="28">
        <v>72.689117880000012</v>
      </c>
      <c r="AB848" s="28">
        <v>55.831765779999998</v>
      </c>
      <c r="AC848" s="28">
        <v>0</v>
      </c>
      <c r="AD848" s="28">
        <v>0</v>
      </c>
      <c r="AE848" s="28">
        <v>0</v>
      </c>
      <c r="AF848" s="28">
        <v>0</v>
      </c>
      <c r="AG848" s="28">
        <v>0</v>
      </c>
      <c r="AH848" s="28">
        <v>0</v>
      </c>
      <c r="AI848" s="28">
        <v>0</v>
      </c>
      <c r="AJ848" s="28">
        <v>0</v>
      </c>
      <c r="AK848" s="28">
        <v>0</v>
      </c>
      <c r="AL848" s="28">
        <v>0.66972608</v>
      </c>
      <c r="AM848" s="28">
        <v>0.66972608</v>
      </c>
      <c r="AN848" s="28">
        <v>0</v>
      </c>
      <c r="AO848" s="28">
        <v>0</v>
      </c>
      <c r="AP848" s="28">
        <v>0</v>
      </c>
      <c r="AQ848" s="28">
        <v>0</v>
      </c>
      <c r="AR848" s="28">
        <v>0</v>
      </c>
      <c r="AS848" s="28">
        <v>0</v>
      </c>
      <c r="AT848" s="28">
        <v>0.66972608</v>
      </c>
      <c r="AU848" s="28">
        <v>55.162039700000001</v>
      </c>
      <c r="AV848" s="28">
        <v>137.45289930999999</v>
      </c>
      <c r="AW848" s="28">
        <v>192.61493901</v>
      </c>
      <c r="AX848" s="28">
        <v>0.95800724000000004</v>
      </c>
      <c r="AY848" s="28">
        <v>10.44340068</v>
      </c>
      <c r="AZ848" s="27">
        <v>181.21353109</v>
      </c>
      <c r="BA848" s="15"/>
    </row>
    <row r="849" spans="2:53" x14ac:dyDescent="0.2">
      <c r="B849" s="18" t="s">
        <v>909</v>
      </c>
      <c r="C849" s="28">
        <v>15.749756590000001</v>
      </c>
      <c r="D849" s="28">
        <v>6.4123077100000003</v>
      </c>
      <c r="E849" s="28">
        <v>3.3298011000000001</v>
      </c>
      <c r="F849" s="28">
        <v>2.5274371800000002</v>
      </c>
      <c r="G849" s="28">
        <v>0.55506943000000009</v>
      </c>
      <c r="H849" s="28">
        <v>9.3374488800000002</v>
      </c>
      <c r="I849" s="28">
        <v>2.4311834999999999</v>
      </c>
      <c r="J849" s="28">
        <v>0.90867455000000008</v>
      </c>
      <c r="K849" s="28">
        <v>5.7236149300000001</v>
      </c>
      <c r="L849" s="28">
        <v>0.27397590000000005</v>
      </c>
      <c r="M849" s="28">
        <v>100.77272600000001</v>
      </c>
      <c r="N849" s="28">
        <v>100.77272600000001</v>
      </c>
      <c r="O849" s="28">
        <v>0</v>
      </c>
      <c r="P849" s="28">
        <v>0</v>
      </c>
      <c r="Q849" s="28">
        <v>0</v>
      </c>
      <c r="R849" s="28">
        <v>116.52248259000001</v>
      </c>
      <c r="S849" s="28">
        <v>57.92920462</v>
      </c>
      <c r="T849" s="28">
        <v>1.8494640600000001</v>
      </c>
      <c r="U849" s="28">
        <v>4.8980444299999997</v>
      </c>
      <c r="V849" s="28">
        <v>1.08797403</v>
      </c>
      <c r="W849" s="28">
        <v>7.7839247999999994</v>
      </c>
      <c r="X849" s="28">
        <v>2.17833795</v>
      </c>
      <c r="Y849" s="28">
        <v>6.5178464299999996</v>
      </c>
      <c r="Z849" s="28">
        <v>6.4330029999999996E-2</v>
      </c>
      <c r="AA849" s="28">
        <v>82.30912635</v>
      </c>
      <c r="AB849" s="28">
        <v>34.21335624000001</v>
      </c>
      <c r="AC849" s="28">
        <v>0</v>
      </c>
      <c r="AD849" s="28">
        <v>0</v>
      </c>
      <c r="AE849" s="28">
        <v>0</v>
      </c>
      <c r="AF849" s="28">
        <v>0</v>
      </c>
      <c r="AG849" s="28">
        <v>0</v>
      </c>
      <c r="AH849" s="28">
        <v>0</v>
      </c>
      <c r="AI849" s="28">
        <v>0</v>
      </c>
      <c r="AJ849" s="28">
        <v>0</v>
      </c>
      <c r="AK849" s="28">
        <v>0</v>
      </c>
      <c r="AL849" s="28">
        <v>9.6790371000000004</v>
      </c>
      <c r="AM849" s="28">
        <v>9.6790371000000004</v>
      </c>
      <c r="AN849" s="28">
        <v>0</v>
      </c>
      <c r="AO849" s="28">
        <v>0</v>
      </c>
      <c r="AP849" s="28">
        <v>1.0364840099999999</v>
      </c>
      <c r="AQ849" s="28">
        <v>1.0364840099999999</v>
      </c>
      <c r="AR849" s="28">
        <v>0</v>
      </c>
      <c r="AS849" s="28">
        <v>0</v>
      </c>
      <c r="AT849" s="28">
        <v>10.715521110000001</v>
      </c>
      <c r="AU849" s="28">
        <v>23.497835130000009</v>
      </c>
      <c r="AV849" s="28">
        <v>65.297807430000006</v>
      </c>
      <c r="AW849" s="28">
        <v>88.795642560000019</v>
      </c>
      <c r="AX849" s="28">
        <v>0</v>
      </c>
      <c r="AY849" s="28">
        <v>0</v>
      </c>
      <c r="AZ849" s="27">
        <v>88.795642560000019</v>
      </c>
      <c r="BA849" s="15"/>
    </row>
    <row r="850" spans="2:53" x14ac:dyDescent="0.2">
      <c r="B850" s="18" t="s">
        <v>910</v>
      </c>
      <c r="C850" s="28">
        <v>11.861080810000001</v>
      </c>
      <c r="D850" s="28">
        <v>7.6157242600000004</v>
      </c>
      <c r="E850" s="28">
        <v>2.01689929</v>
      </c>
      <c r="F850" s="28">
        <v>5.2430179800000003</v>
      </c>
      <c r="G850" s="28">
        <v>0.35580698999999999</v>
      </c>
      <c r="H850" s="28">
        <v>4.2453565500000003</v>
      </c>
      <c r="I850" s="28">
        <v>1.4276824399999999</v>
      </c>
      <c r="J850" s="28">
        <v>0.56335974</v>
      </c>
      <c r="K850" s="28">
        <v>2.0782333099999999</v>
      </c>
      <c r="L850" s="28">
        <v>0.17608106000000001</v>
      </c>
      <c r="M850" s="28">
        <v>91.79411743</v>
      </c>
      <c r="N850" s="28">
        <v>77.284233</v>
      </c>
      <c r="O850" s="28">
        <v>0.29158325000000002</v>
      </c>
      <c r="P850" s="28">
        <v>14.218301179999999</v>
      </c>
      <c r="Q850" s="28">
        <v>0</v>
      </c>
      <c r="R850" s="28">
        <v>103.65519824</v>
      </c>
      <c r="S850" s="28">
        <v>40.894250590000006</v>
      </c>
      <c r="T850" s="28">
        <v>1.3131237600000001</v>
      </c>
      <c r="U850" s="28">
        <v>6.9456644499999998</v>
      </c>
      <c r="V850" s="28">
        <v>0</v>
      </c>
      <c r="W850" s="28">
        <v>3.8482075299999998</v>
      </c>
      <c r="X850" s="28">
        <v>2.2303334500000003</v>
      </c>
      <c r="Y850" s="28">
        <v>7.3584660800000004</v>
      </c>
      <c r="Z850" s="28">
        <v>0</v>
      </c>
      <c r="AA850" s="28">
        <v>62.590045860000018</v>
      </c>
      <c r="AB850" s="28">
        <v>41.065152379999986</v>
      </c>
      <c r="AC850" s="28">
        <v>0</v>
      </c>
      <c r="AD850" s="28">
        <v>0</v>
      </c>
      <c r="AE850" s="28">
        <v>0</v>
      </c>
      <c r="AF850" s="28">
        <v>0</v>
      </c>
      <c r="AG850" s="28">
        <v>0</v>
      </c>
      <c r="AH850" s="28">
        <v>0</v>
      </c>
      <c r="AI850" s="28">
        <v>0</v>
      </c>
      <c r="AJ850" s="28">
        <v>0.81190066000000005</v>
      </c>
      <c r="AK850" s="28">
        <v>0.81190066000000005</v>
      </c>
      <c r="AL850" s="28">
        <v>1.8344011899999999</v>
      </c>
      <c r="AM850" s="28">
        <v>1.8344011899999999</v>
      </c>
      <c r="AN850" s="28">
        <v>0</v>
      </c>
      <c r="AO850" s="28">
        <v>0</v>
      </c>
      <c r="AP850" s="28">
        <v>0</v>
      </c>
      <c r="AQ850" s="28">
        <v>0</v>
      </c>
      <c r="AR850" s="28">
        <v>0</v>
      </c>
      <c r="AS850" s="28">
        <v>0</v>
      </c>
      <c r="AT850" s="28">
        <v>1.8344011899999999</v>
      </c>
      <c r="AU850" s="28">
        <v>40.042651849999984</v>
      </c>
      <c r="AV850" s="28">
        <v>44.375398320000002</v>
      </c>
      <c r="AW850" s="28">
        <v>84.418050169999987</v>
      </c>
      <c r="AX850" s="28">
        <v>15.10991314</v>
      </c>
      <c r="AY850" s="28">
        <v>7.9496841700000003</v>
      </c>
      <c r="AZ850" s="27">
        <v>61.358452859999986</v>
      </c>
      <c r="BA850" s="15"/>
    </row>
    <row r="851" spans="2:53" x14ac:dyDescent="0.2">
      <c r="B851" s="18" t="s">
        <v>911</v>
      </c>
      <c r="C851" s="28">
        <v>5.2772735500000003</v>
      </c>
      <c r="D851" s="28">
        <v>2.1407739700000001</v>
      </c>
      <c r="E851" s="28">
        <v>0.83072451000000003</v>
      </c>
      <c r="F851" s="28">
        <v>0.99706481000000002</v>
      </c>
      <c r="G851" s="28">
        <v>0.31298465000000003</v>
      </c>
      <c r="H851" s="28">
        <v>3.1364995800000002</v>
      </c>
      <c r="I851" s="28">
        <v>0.7275370699999999</v>
      </c>
      <c r="J851" s="28">
        <v>0.34117999999999998</v>
      </c>
      <c r="K851" s="28">
        <v>2.0134925200000002</v>
      </c>
      <c r="L851" s="28">
        <v>5.4289989999999996E-2</v>
      </c>
      <c r="M851" s="28">
        <v>69.563431080000001</v>
      </c>
      <c r="N851" s="28">
        <v>69.464628000000005</v>
      </c>
      <c r="O851" s="28">
        <v>9.8803080000000001E-2</v>
      </c>
      <c r="P851" s="28">
        <v>0</v>
      </c>
      <c r="Q851" s="28">
        <v>0</v>
      </c>
      <c r="R851" s="28">
        <v>74.840704630000005</v>
      </c>
      <c r="S851" s="28">
        <v>33.03978558</v>
      </c>
      <c r="T851" s="28">
        <v>0.71356764000000006</v>
      </c>
      <c r="U851" s="28">
        <v>5.3911665800000002</v>
      </c>
      <c r="V851" s="28">
        <v>0</v>
      </c>
      <c r="W851" s="28">
        <v>0</v>
      </c>
      <c r="X851" s="28">
        <v>3.34424426</v>
      </c>
      <c r="Y851" s="28">
        <v>5.9233866299999995</v>
      </c>
      <c r="Z851" s="28">
        <v>0</v>
      </c>
      <c r="AA851" s="28">
        <v>48.41215068999999</v>
      </c>
      <c r="AB851" s="28">
        <v>26.428553940000015</v>
      </c>
      <c r="AC851" s="28">
        <v>0</v>
      </c>
      <c r="AD851" s="28">
        <v>0</v>
      </c>
      <c r="AE851" s="28">
        <v>0</v>
      </c>
      <c r="AF851" s="28">
        <v>0</v>
      </c>
      <c r="AG851" s="28">
        <v>0</v>
      </c>
      <c r="AH851" s="28">
        <v>0</v>
      </c>
      <c r="AI851" s="28">
        <v>0</v>
      </c>
      <c r="AJ851" s="28">
        <v>0</v>
      </c>
      <c r="AK851" s="28">
        <v>0</v>
      </c>
      <c r="AL851" s="28">
        <v>10.2106414</v>
      </c>
      <c r="AM851" s="28">
        <v>10.2106414</v>
      </c>
      <c r="AN851" s="28">
        <v>0</v>
      </c>
      <c r="AO851" s="28">
        <v>0</v>
      </c>
      <c r="AP851" s="28">
        <v>0</v>
      </c>
      <c r="AQ851" s="28">
        <v>0</v>
      </c>
      <c r="AR851" s="28">
        <v>0</v>
      </c>
      <c r="AS851" s="28">
        <v>0</v>
      </c>
      <c r="AT851" s="28">
        <v>10.2106414</v>
      </c>
      <c r="AU851" s="28">
        <v>16.217912540000015</v>
      </c>
      <c r="AV851" s="28">
        <v>22.836714970000003</v>
      </c>
      <c r="AW851" s="28">
        <v>39.054627510000017</v>
      </c>
      <c r="AX851" s="28">
        <v>1.0393798299999999</v>
      </c>
      <c r="AY851" s="28">
        <v>2.467835</v>
      </c>
      <c r="AZ851" s="27">
        <v>35.547412680000015</v>
      </c>
      <c r="BA851" s="15"/>
    </row>
    <row r="852" spans="2:53" x14ac:dyDescent="0.2">
      <c r="B852" s="19" t="s">
        <v>1568</v>
      </c>
      <c r="C852" s="25">
        <v>777.27110957000002</v>
      </c>
      <c r="D852" s="25">
        <v>348.64569640999997</v>
      </c>
      <c r="E852" s="25">
        <v>101.94120291999999</v>
      </c>
      <c r="F852" s="25">
        <v>232.54532325</v>
      </c>
      <c r="G852" s="25">
        <v>14.15917024</v>
      </c>
      <c r="H852" s="25">
        <v>428.62541316000005</v>
      </c>
      <c r="I852" s="25">
        <v>84.211155649999995</v>
      </c>
      <c r="J852" s="25">
        <v>208.56454345000006</v>
      </c>
      <c r="K852" s="25">
        <v>127.34000002000001</v>
      </c>
      <c r="L852" s="25">
        <v>8.5097140399999986</v>
      </c>
      <c r="M852" s="25">
        <v>1568.8157698299999</v>
      </c>
      <c r="N852" s="25">
        <v>1539.1587069999998</v>
      </c>
      <c r="O852" s="25">
        <v>3.4189116499999996</v>
      </c>
      <c r="P852" s="25">
        <v>14.295301179999999</v>
      </c>
      <c r="Q852" s="25">
        <v>11.94285</v>
      </c>
      <c r="R852" s="25">
        <v>2346.0868794000003</v>
      </c>
      <c r="S852" s="25">
        <v>1132.40220226</v>
      </c>
      <c r="T852" s="25">
        <v>26.555776429999995</v>
      </c>
      <c r="U852" s="25">
        <v>115.65444838000001</v>
      </c>
      <c r="V852" s="25">
        <v>1.08797403</v>
      </c>
      <c r="W852" s="25">
        <v>13.080125989999999</v>
      </c>
      <c r="X852" s="25">
        <v>57.024574770000015</v>
      </c>
      <c r="Y852" s="25">
        <v>221.13408199999998</v>
      </c>
      <c r="Z852" s="25">
        <v>6.6903496799999997</v>
      </c>
      <c r="AA852" s="25">
        <v>1573.62953354</v>
      </c>
      <c r="AB852" s="25">
        <v>772.45734586000003</v>
      </c>
      <c r="AC852" s="25">
        <v>0</v>
      </c>
      <c r="AD852" s="25">
        <v>0</v>
      </c>
      <c r="AE852" s="25">
        <v>0</v>
      </c>
      <c r="AF852" s="25">
        <v>0</v>
      </c>
      <c r="AG852" s="25">
        <v>10.529569609999999</v>
      </c>
      <c r="AH852" s="25">
        <v>10.529569609999999</v>
      </c>
      <c r="AI852" s="25">
        <v>0</v>
      </c>
      <c r="AJ852" s="25">
        <v>10.75336364</v>
      </c>
      <c r="AK852" s="25">
        <v>21.282933249999992</v>
      </c>
      <c r="AL852" s="25">
        <v>165.42548133999998</v>
      </c>
      <c r="AM852" s="25">
        <v>165.42548133999998</v>
      </c>
      <c r="AN852" s="25">
        <v>0</v>
      </c>
      <c r="AO852" s="25">
        <v>0</v>
      </c>
      <c r="AP852" s="25">
        <v>26.105052629999999</v>
      </c>
      <c r="AQ852" s="25">
        <v>26.105052629999999</v>
      </c>
      <c r="AR852" s="25">
        <v>0</v>
      </c>
      <c r="AS852" s="25">
        <v>1.0492900000000001</v>
      </c>
      <c r="AT852" s="25">
        <v>192.57982397000001</v>
      </c>
      <c r="AU852" s="25">
        <v>601.16045514000007</v>
      </c>
      <c r="AV852" s="25">
        <v>1264.2005642299998</v>
      </c>
      <c r="AW852" s="25">
        <v>1865.3610193700001</v>
      </c>
      <c r="AX852" s="25">
        <v>133.05556000999999</v>
      </c>
      <c r="AY852" s="25">
        <v>139.06920452000003</v>
      </c>
      <c r="AZ852" s="25">
        <v>1593.2362548400001</v>
      </c>
      <c r="BA852" s="15"/>
    </row>
    <row r="853" spans="2:53" x14ac:dyDescent="0.2">
      <c r="B853" s="57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15"/>
    </row>
    <row r="854" spans="2:53" x14ac:dyDescent="0.2">
      <c r="B854" s="59" t="s">
        <v>106</v>
      </c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15"/>
    </row>
    <row r="855" spans="2:53" x14ac:dyDescent="0.2">
      <c r="B855" s="18" t="s">
        <v>912</v>
      </c>
      <c r="C855" s="28">
        <v>13.466481349999999</v>
      </c>
      <c r="D855" s="28">
        <v>2.9575417599999998</v>
      </c>
      <c r="E855" s="28">
        <v>1.4447572799999999</v>
      </c>
      <c r="F855" s="28">
        <v>1.2719157400000001</v>
      </c>
      <c r="G855" s="28">
        <v>0.24086874</v>
      </c>
      <c r="H855" s="28">
        <v>10.508939589999999</v>
      </c>
      <c r="I855" s="28">
        <v>1.0340488699999999</v>
      </c>
      <c r="J855" s="28">
        <v>0.63516585000000003</v>
      </c>
      <c r="K855" s="28">
        <v>8.1791982799999996</v>
      </c>
      <c r="L855" s="28">
        <v>0.66052658999999991</v>
      </c>
      <c r="M855" s="28">
        <v>67.238512999999998</v>
      </c>
      <c r="N855" s="28">
        <v>67.238512999999998</v>
      </c>
      <c r="O855" s="28">
        <v>0</v>
      </c>
      <c r="P855" s="28">
        <v>0</v>
      </c>
      <c r="Q855" s="28">
        <v>0</v>
      </c>
      <c r="R855" s="28">
        <v>80.704994349999993</v>
      </c>
      <c r="S855" s="28">
        <v>34.278226270000005</v>
      </c>
      <c r="T855" s="28">
        <v>0.67727421999999993</v>
      </c>
      <c r="U855" s="28">
        <v>7.34290997</v>
      </c>
      <c r="V855" s="28">
        <v>0</v>
      </c>
      <c r="W855" s="28">
        <v>0</v>
      </c>
      <c r="X855" s="28">
        <v>5.75001886</v>
      </c>
      <c r="Y855" s="28">
        <v>11.02309442</v>
      </c>
      <c r="Z855" s="28">
        <v>1.2254111200000002</v>
      </c>
      <c r="AA855" s="28">
        <v>60.29693486</v>
      </c>
      <c r="AB855" s="28">
        <v>20.408059489999992</v>
      </c>
      <c r="AC855" s="28">
        <v>0</v>
      </c>
      <c r="AD855" s="28">
        <v>0</v>
      </c>
      <c r="AE855" s="28">
        <v>0</v>
      </c>
      <c r="AF855" s="28">
        <v>0</v>
      </c>
      <c r="AG855" s="28">
        <v>0</v>
      </c>
      <c r="AH855" s="28">
        <v>0</v>
      </c>
      <c r="AI855" s="28">
        <v>0</v>
      </c>
      <c r="AJ855" s="28">
        <v>1.8746680800000002</v>
      </c>
      <c r="AK855" s="28">
        <v>1.8746680800000002</v>
      </c>
      <c r="AL855" s="28">
        <v>7.36688849</v>
      </c>
      <c r="AM855" s="28">
        <v>7.36688849</v>
      </c>
      <c r="AN855" s="28">
        <v>0</v>
      </c>
      <c r="AO855" s="28">
        <v>0</v>
      </c>
      <c r="AP855" s="28">
        <v>1.6853558999999998</v>
      </c>
      <c r="AQ855" s="28">
        <v>1.6853558999999998</v>
      </c>
      <c r="AR855" s="28">
        <v>0</v>
      </c>
      <c r="AS855" s="28">
        <v>0</v>
      </c>
      <c r="AT855" s="28">
        <v>9.0522443900000003</v>
      </c>
      <c r="AU855" s="28">
        <v>13.230483179999991</v>
      </c>
      <c r="AV855" s="28">
        <v>20.380553890000002</v>
      </c>
      <c r="AW855" s="28">
        <v>33.611037069999995</v>
      </c>
      <c r="AX855" s="28">
        <v>0.60962032999999993</v>
      </c>
      <c r="AY855" s="28">
        <v>2.65807992</v>
      </c>
      <c r="AZ855" s="27">
        <v>30.343336819999998</v>
      </c>
      <c r="BA855" s="15"/>
    </row>
    <row r="856" spans="2:53" x14ac:dyDescent="0.2">
      <c r="B856" s="18" t="s">
        <v>913</v>
      </c>
      <c r="C856" s="28">
        <v>5.4540875299999998</v>
      </c>
      <c r="D856" s="28">
        <v>2.6870914099999998</v>
      </c>
      <c r="E856" s="28">
        <v>0.99939895000000001</v>
      </c>
      <c r="F856" s="28">
        <v>1.42777965</v>
      </c>
      <c r="G856" s="28">
        <v>0.25991280999999999</v>
      </c>
      <c r="H856" s="28">
        <v>2.7669961199999999</v>
      </c>
      <c r="I856" s="28">
        <v>0.93780366000000004</v>
      </c>
      <c r="J856" s="28">
        <v>0.43916200999999999</v>
      </c>
      <c r="K856" s="28">
        <v>1.28387761</v>
      </c>
      <c r="L856" s="28">
        <v>0.10615284000000001</v>
      </c>
      <c r="M856" s="28">
        <v>81.37809369</v>
      </c>
      <c r="N856" s="28">
        <v>81.288657000000001</v>
      </c>
      <c r="O856" s="28">
        <v>8.9436689999999999E-2</v>
      </c>
      <c r="P856" s="28">
        <v>0</v>
      </c>
      <c r="Q856" s="28">
        <v>0</v>
      </c>
      <c r="R856" s="28">
        <v>86.832181219999995</v>
      </c>
      <c r="S856" s="28">
        <v>49.25187631</v>
      </c>
      <c r="T856" s="28">
        <v>0.67798089000000006</v>
      </c>
      <c r="U856" s="28">
        <v>5.5379143900000001</v>
      </c>
      <c r="V856" s="28">
        <v>0</v>
      </c>
      <c r="W856" s="28">
        <v>0</v>
      </c>
      <c r="X856" s="28">
        <v>3.7174347200000004</v>
      </c>
      <c r="Y856" s="28">
        <v>5.4150901399999993</v>
      </c>
      <c r="Z856" s="28">
        <v>0</v>
      </c>
      <c r="AA856" s="28">
        <v>64.600296450000002</v>
      </c>
      <c r="AB856" s="28">
        <v>22.231884769999994</v>
      </c>
      <c r="AC856" s="28">
        <v>0</v>
      </c>
      <c r="AD856" s="28">
        <v>0</v>
      </c>
      <c r="AE856" s="28">
        <v>0</v>
      </c>
      <c r="AF856" s="28">
        <v>0</v>
      </c>
      <c r="AG856" s="28">
        <v>0</v>
      </c>
      <c r="AH856" s="28">
        <v>0</v>
      </c>
      <c r="AI856" s="28">
        <v>0</v>
      </c>
      <c r="AJ856" s="28">
        <v>0</v>
      </c>
      <c r="AK856" s="28">
        <v>0</v>
      </c>
      <c r="AL856" s="28">
        <v>4.5846597500000001</v>
      </c>
      <c r="AM856" s="28">
        <v>4.5846597500000001</v>
      </c>
      <c r="AN856" s="28">
        <v>0</v>
      </c>
      <c r="AO856" s="28">
        <v>0</v>
      </c>
      <c r="AP856" s="28">
        <v>0</v>
      </c>
      <c r="AQ856" s="28">
        <v>0</v>
      </c>
      <c r="AR856" s="28">
        <v>0</v>
      </c>
      <c r="AS856" s="28">
        <v>0</v>
      </c>
      <c r="AT856" s="28">
        <v>4.5846597500000001</v>
      </c>
      <c r="AU856" s="28">
        <v>17.647225019999993</v>
      </c>
      <c r="AV856" s="28">
        <v>54.974882190000002</v>
      </c>
      <c r="AW856" s="28">
        <v>72.622107209999996</v>
      </c>
      <c r="AX856" s="28">
        <v>3.3677338900000002</v>
      </c>
      <c r="AY856" s="28">
        <v>15.61363862</v>
      </c>
      <c r="AZ856" s="27">
        <v>53.640734699999996</v>
      </c>
      <c r="BA856" s="15"/>
    </row>
    <row r="857" spans="2:53" x14ac:dyDescent="0.2">
      <c r="B857" s="18" t="s">
        <v>914</v>
      </c>
      <c r="C857" s="28">
        <v>3.8111450700000002</v>
      </c>
      <c r="D857" s="28">
        <v>2.3188596800000001</v>
      </c>
      <c r="E857" s="28">
        <v>1.3843255800000001</v>
      </c>
      <c r="F857" s="28">
        <v>0.55973214000000004</v>
      </c>
      <c r="G857" s="28">
        <v>0.37480196000000005</v>
      </c>
      <c r="H857" s="28">
        <v>1.4922853899999999</v>
      </c>
      <c r="I857" s="28">
        <v>0.48389959999999999</v>
      </c>
      <c r="J857" s="28">
        <v>0.96387717000000006</v>
      </c>
      <c r="K857" s="28">
        <v>0</v>
      </c>
      <c r="L857" s="28">
        <v>4.4508620000000006E-2</v>
      </c>
      <c r="M857" s="28">
        <v>50.221004000000001</v>
      </c>
      <c r="N857" s="28">
        <v>50.221004000000001</v>
      </c>
      <c r="O857" s="28">
        <v>0</v>
      </c>
      <c r="P857" s="28">
        <v>0</v>
      </c>
      <c r="Q857" s="28">
        <v>0</v>
      </c>
      <c r="R857" s="28">
        <v>54.032149070000003</v>
      </c>
      <c r="S857" s="28">
        <v>27.688880899999997</v>
      </c>
      <c r="T857" s="28">
        <v>0.14791000000000001</v>
      </c>
      <c r="U857" s="28">
        <v>4.00141554</v>
      </c>
      <c r="V857" s="28">
        <v>0</v>
      </c>
      <c r="W857" s="28">
        <v>0</v>
      </c>
      <c r="X857" s="28">
        <v>3.13534917</v>
      </c>
      <c r="Y857" s="28">
        <v>2.7834566000000001</v>
      </c>
      <c r="Z857" s="28">
        <v>0</v>
      </c>
      <c r="AA857" s="28">
        <v>37.757012209999999</v>
      </c>
      <c r="AB857" s="28">
        <v>16.275136860000003</v>
      </c>
      <c r="AC857" s="28">
        <v>0</v>
      </c>
      <c r="AD857" s="28">
        <v>0</v>
      </c>
      <c r="AE857" s="28">
        <v>0</v>
      </c>
      <c r="AF857" s="28">
        <v>0</v>
      </c>
      <c r="AG857" s="28">
        <v>0</v>
      </c>
      <c r="AH857" s="28">
        <v>0</v>
      </c>
      <c r="AI857" s="28">
        <v>0</v>
      </c>
      <c r="AJ857" s="28">
        <v>0</v>
      </c>
      <c r="AK857" s="28">
        <v>0</v>
      </c>
      <c r="AL857" s="28">
        <v>3.8987824999999998</v>
      </c>
      <c r="AM857" s="28">
        <v>3.8987824999999998</v>
      </c>
      <c r="AN857" s="28">
        <v>0</v>
      </c>
      <c r="AO857" s="28">
        <v>0</v>
      </c>
      <c r="AP857" s="28">
        <v>0</v>
      </c>
      <c r="AQ857" s="28">
        <v>0</v>
      </c>
      <c r="AR857" s="28">
        <v>0</v>
      </c>
      <c r="AS857" s="28">
        <v>0</v>
      </c>
      <c r="AT857" s="28">
        <v>3.8987824999999998</v>
      </c>
      <c r="AU857" s="28">
        <v>12.376354360000004</v>
      </c>
      <c r="AV857" s="28">
        <v>20.858780500000002</v>
      </c>
      <c r="AW857" s="28">
        <v>33.235134860000002</v>
      </c>
      <c r="AX857" s="28">
        <v>0.27233174999999998</v>
      </c>
      <c r="AY857" s="28">
        <v>3.8364215399999999</v>
      </c>
      <c r="AZ857" s="27">
        <v>29.126381570000003</v>
      </c>
      <c r="BA857" s="15"/>
    </row>
    <row r="858" spans="2:53" x14ac:dyDescent="0.2">
      <c r="B858" s="18" t="s">
        <v>915</v>
      </c>
      <c r="C858" s="28">
        <v>14.796830080000001</v>
      </c>
      <c r="D858" s="28">
        <v>5.4877728999999995</v>
      </c>
      <c r="E858" s="28">
        <v>3.4709092400000001</v>
      </c>
      <c r="F858" s="28">
        <v>1.70573267</v>
      </c>
      <c r="G858" s="28">
        <v>0.31113099</v>
      </c>
      <c r="H858" s="28">
        <v>9.3090571800000017</v>
      </c>
      <c r="I858" s="28">
        <v>2.0545715700000002</v>
      </c>
      <c r="J858" s="28">
        <v>2.0814102299999999</v>
      </c>
      <c r="K858" s="28">
        <v>5.0665732500000003</v>
      </c>
      <c r="L858" s="28">
        <v>0.10650213</v>
      </c>
      <c r="M858" s="28">
        <v>109.57349400000001</v>
      </c>
      <c r="N858" s="28">
        <v>103.344694</v>
      </c>
      <c r="O858" s="28">
        <v>0</v>
      </c>
      <c r="P858" s="28">
        <v>6.2287999999999997</v>
      </c>
      <c r="Q858" s="28">
        <v>0</v>
      </c>
      <c r="R858" s="28">
        <v>124.37032408000002</v>
      </c>
      <c r="S858" s="28">
        <v>63.202328739999999</v>
      </c>
      <c r="T858" s="28">
        <v>2.2370481600000001</v>
      </c>
      <c r="U858" s="28">
        <v>2.7527208999999999</v>
      </c>
      <c r="V858" s="28">
        <v>0</v>
      </c>
      <c r="W858" s="28">
        <v>0</v>
      </c>
      <c r="X858" s="28">
        <v>7.5077568299999999</v>
      </c>
      <c r="Y858" s="28">
        <v>18.71851603</v>
      </c>
      <c r="Z858" s="28">
        <v>0</v>
      </c>
      <c r="AA858" s="28">
        <v>94.418370660000008</v>
      </c>
      <c r="AB858" s="28">
        <v>29.951953420000009</v>
      </c>
      <c r="AC858" s="28">
        <v>0</v>
      </c>
      <c r="AD858" s="28">
        <v>0</v>
      </c>
      <c r="AE858" s="28">
        <v>0</v>
      </c>
      <c r="AF858" s="28">
        <v>0</v>
      </c>
      <c r="AG858" s="28">
        <v>0</v>
      </c>
      <c r="AH858" s="28">
        <v>0</v>
      </c>
      <c r="AI858" s="28">
        <v>0</v>
      </c>
      <c r="AJ858" s="28">
        <v>5.3649797999999995</v>
      </c>
      <c r="AK858" s="28">
        <v>5.3649797999999995</v>
      </c>
      <c r="AL858" s="28">
        <v>10.502275119999998</v>
      </c>
      <c r="AM858" s="28">
        <v>10.502275119999998</v>
      </c>
      <c r="AN858" s="28">
        <v>0</v>
      </c>
      <c r="AO858" s="28">
        <v>0</v>
      </c>
      <c r="AP858" s="28">
        <v>6.8697374</v>
      </c>
      <c r="AQ858" s="28">
        <v>6.8697374</v>
      </c>
      <c r="AR858" s="28">
        <v>0</v>
      </c>
      <c r="AS858" s="28">
        <v>0</v>
      </c>
      <c r="AT858" s="28">
        <v>17.372012519999998</v>
      </c>
      <c r="AU858" s="28">
        <v>17.944920700000011</v>
      </c>
      <c r="AV858" s="28">
        <v>46.30841246</v>
      </c>
      <c r="AW858" s="28">
        <v>64.253333160000011</v>
      </c>
      <c r="AX858" s="28">
        <v>10.056147809999999</v>
      </c>
      <c r="AY858" s="28">
        <v>1.73299604</v>
      </c>
      <c r="AZ858" s="27">
        <v>52.464189310000009</v>
      </c>
      <c r="BA858" s="15"/>
    </row>
    <row r="859" spans="2:53" x14ac:dyDescent="0.2">
      <c r="B859" s="18" t="s">
        <v>916</v>
      </c>
      <c r="C859" s="28">
        <v>14.309750210000001</v>
      </c>
      <c r="D859" s="28">
        <v>8.69744925</v>
      </c>
      <c r="E859" s="28">
        <v>4.3168572000000003</v>
      </c>
      <c r="F859" s="28">
        <v>3.8948163</v>
      </c>
      <c r="G859" s="28">
        <v>0.48577575000000001</v>
      </c>
      <c r="H859" s="28">
        <v>5.6123009600000007</v>
      </c>
      <c r="I859" s="28">
        <v>2.3796492100000002</v>
      </c>
      <c r="J859" s="28">
        <v>0.66661325999999999</v>
      </c>
      <c r="K859" s="28">
        <v>0.28153099999999998</v>
      </c>
      <c r="L859" s="28">
        <v>2.2845074900000002</v>
      </c>
      <c r="M859" s="28">
        <v>478.22168825999995</v>
      </c>
      <c r="N859" s="28">
        <v>95.566022000000004</v>
      </c>
      <c r="O859" s="28">
        <v>382.65566625999998</v>
      </c>
      <c r="P859" s="28">
        <v>0</v>
      </c>
      <c r="Q859" s="28">
        <v>0</v>
      </c>
      <c r="R859" s="28">
        <v>492.53143846999996</v>
      </c>
      <c r="S859" s="28">
        <v>293.89649319</v>
      </c>
      <c r="T859" s="28">
        <v>1.0931749499999999</v>
      </c>
      <c r="U859" s="28">
        <v>21.780669789999997</v>
      </c>
      <c r="V859" s="28">
        <v>0</v>
      </c>
      <c r="W859" s="28">
        <v>0</v>
      </c>
      <c r="X859" s="28">
        <v>19.279706969999999</v>
      </c>
      <c r="Y859" s="28">
        <v>28.59421656</v>
      </c>
      <c r="Z859" s="28">
        <v>14.7570584</v>
      </c>
      <c r="AA859" s="28">
        <v>379.40131986</v>
      </c>
      <c r="AB859" s="28">
        <v>113.13011860999995</v>
      </c>
      <c r="AC859" s="28">
        <v>0</v>
      </c>
      <c r="AD859" s="28">
        <v>0</v>
      </c>
      <c r="AE859" s="28">
        <v>0</v>
      </c>
      <c r="AF859" s="28">
        <v>0</v>
      </c>
      <c r="AG859" s="28">
        <v>26.824703260000003</v>
      </c>
      <c r="AH859" s="28">
        <v>26.824703260000003</v>
      </c>
      <c r="AI859" s="28">
        <v>0</v>
      </c>
      <c r="AJ859" s="28">
        <v>22.228885089999999</v>
      </c>
      <c r="AK859" s="28">
        <v>49.053588349999998</v>
      </c>
      <c r="AL859" s="28">
        <v>118.11090086</v>
      </c>
      <c r="AM859" s="28">
        <v>118.11090086</v>
      </c>
      <c r="AN859" s="28">
        <v>0</v>
      </c>
      <c r="AO859" s="28">
        <v>0</v>
      </c>
      <c r="AP859" s="28">
        <v>0</v>
      </c>
      <c r="AQ859" s="28">
        <v>0</v>
      </c>
      <c r="AR859" s="28">
        <v>0</v>
      </c>
      <c r="AS859" s="28">
        <v>0</v>
      </c>
      <c r="AT859" s="28">
        <v>118.11090086</v>
      </c>
      <c r="AU859" s="28">
        <v>44.072806099999937</v>
      </c>
      <c r="AV859" s="28">
        <v>622.05487400999993</v>
      </c>
      <c r="AW859" s="28">
        <v>666.12768010999991</v>
      </c>
      <c r="AX859" s="28">
        <v>0</v>
      </c>
      <c r="AY859" s="28">
        <v>0</v>
      </c>
      <c r="AZ859" s="27">
        <v>666.12768010999991</v>
      </c>
      <c r="BA859" s="15"/>
    </row>
    <row r="860" spans="2:53" x14ac:dyDescent="0.2">
      <c r="B860" s="18" t="s">
        <v>917</v>
      </c>
      <c r="C860" s="28">
        <v>14.651212789999999</v>
      </c>
      <c r="D860" s="28">
        <v>5.4419340600000004</v>
      </c>
      <c r="E860" s="28">
        <v>1.73869834</v>
      </c>
      <c r="F860" s="28">
        <v>3.2631214900000001</v>
      </c>
      <c r="G860" s="28">
        <v>0.44011423</v>
      </c>
      <c r="H860" s="28">
        <v>9.2092787299999994</v>
      </c>
      <c r="I860" s="28">
        <v>2.7615331299999997</v>
      </c>
      <c r="J860" s="28">
        <v>5.9529877999999998</v>
      </c>
      <c r="K860" s="28">
        <v>0</v>
      </c>
      <c r="L860" s="28">
        <v>0.49475779999999997</v>
      </c>
      <c r="M860" s="28">
        <v>117.25617671000001</v>
      </c>
      <c r="N860" s="28">
        <v>117.16942</v>
      </c>
      <c r="O860" s="28">
        <v>0</v>
      </c>
      <c r="P860" s="28">
        <v>8.6756710000000001E-2</v>
      </c>
      <c r="Q860" s="28">
        <v>0</v>
      </c>
      <c r="R860" s="28">
        <v>131.90738949999999</v>
      </c>
      <c r="S860" s="28">
        <v>57.725551780000004</v>
      </c>
      <c r="T860" s="28">
        <v>0.60498399000000003</v>
      </c>
      <c r="U860" s="28">
        <v>10.312930779999999</v>
      </c>
      <c r="V860" s="28">
        <v>0</v>
      </c>
      <c r="W860" s="28">
        <v>0</v>
      </c>
      <c r="X860" s="28">
        <v>5.0694566200000004</v>
      </c>
      <c r="Y860" s="28">
        <v>8.6201213599999988</v>
      </c>
      <c r="Z860" s="28">
        <v>0</v>
      </c>
      <c r="AA860" s="28">
        <v>82.333044529999995</v>
      </c>
      <c r="AB860" s="28">
        <v>49.574344969999999</v>
      </c>
      <c r="AC860" s="28">
        <v>0</v>
      </c>
      <c r="AD860" s="28">
        <v>0</v>
      </c>
      <c r="AE860" s="28">
        <v>0</v>
      </c>
      <c r="AF860" s="28">
        <v>0</v>
      </c>
      <c r="AG860" s="28">
        <v>0</v>
      </c>
      <c r="AH860" s="28">
        <v>0</v>
      </c>
      <c r="AI860" s="28">
        <v>0</v>
      </c>
      <c r="AJ860" s="28">
        <v>77.569882379999996</v>
      </c>
      <c r="AK860" s="28">
        <v>77.569882379999996</v>
      </c>
      <c r="AL860" s="28">
        <v>10.702261999999999</v>
      </c>
      <c r="AM860" s="28">
        <v>10.702261999999999</v>
      </c>
      <c r="AN860" s="28">
        <v>0</v>
      </c>
      <c r="AO860" s="28">
        <v>0</v>
      </c>
      <c r="AP860" s="28">
        <v>0</v>
      </c>
      <c r="AQ860" s="28">
        <v>0</v>
      </c>
      <c r="AR860" s="28">
        <v>0</v>
      </c>
      <c r="AS860" s="28">
        <v>62.195257179999999</v>
      </c>
      <c r="AT860" s="28">
        <v>72.897519180000003</v>
      </c>
      <c r="AU860" s="28">
        <v>54.246708169999991</v>
      </c>
      <c r="AV860" s="28">
        <v>50.000086889999999</v>
      </c>
      <c r="AW860" s="28">
        <v>104.24679505999998</v>
      </c>
      <c r="AX860" s="28">
        <v>2.0854300100000001</v>
      </c>
      <c r="AY860" s="28">
        <v>3.79260983</v>
      </c>
      <c r="AZ860" s="27">
        <v>98.368755219999983</v>
      </c>
      <c r="BA860" s="15"/>
    </row>
    <row r="861" spans="2:53" x14ac:dyDescent="0.2">
      <c r="B861" s="18" t="s">
        <v>918</v>
      </c>
      <c r="C861" s="28">
        <v>7.7387023199999998</v>
      </c>
      <c r="D861" s="28">
        <v>3.7598408800000001</v>
      </c>
      <c r="E861" s="28">
        <v>2.7746300700000002</v>
      </c>
      <c r="F861" s="28">
        <v>0.76787298999999998</v>
      </c>
      <c r="G861" s="28">
        <v>0.21733782000000001</v>
      </c>
      <c r="H861" s="28">
        <v>3.9788614399999997</v>
      </c>
      <c r="I861" s="28">
        <v>1.11137905</v>
      </c>
      <c r="J861" s="28">
        <v>1.2406096599999998</v>
      </c>
      <c r="K861" s="28">
        <v>1.4661200000000001</v>
      </c>
      <c r="L861" s="28">
        <v>0.16075273000000001</v>
      </c>
      <c r="M861" s="28">
        <v>112.26870389999999</v>
      </c>
      <c r="N861" s="28">
        <v>111.95118115999999</v>
      </c>
      <c r="O861" s="28">
        <v>0.15188420999999999</v>
      </c>
      <c r="P861" s="28">
        <v>0</v>
      </c>
      <c r="Q861" s="28">
        <v>0.16563853000000001</v>
      </c>
      <c r="R861" s="28">
        <v>120.00740621999999</v>
      </c>
      <c r="S861" s="28">
        <v>64.857921700000006</v>
      </c>
      <c r="T861" s="28">
        <v>0.97822144</v>
      </c>
      <c r="U861" s="28">
        <v>12.103922320000001</v>
      </c>
      <c r="V861" s="28">
        <v>0</v>
      </c>
      <c r="W861" s="28">
        <v>0</v>
      </c>
      <c r="X861" s="28">
        <v>6.5823918600000004</v>
      </c>
      <c r="Y861" s="28">
        <v>7.1613809800000006</v>
      </c>
      <c r="Z861" s="28">
        <v>2.1286738999999999</v>
      </c>
      <c r="AA861" s="28">
        <v>93.8125122</v>
      </c>
      <c r="AB861" s="28">
        <v>26.194894019999992</v>
      </c>
      <c r="AC861" s="28">
        <v>0</v>
      </c>
      <c r="AD861" s="28">
        <v>0</v>
      </c>
      <c r="AE861" s="28">
        <v>0</v>
      </c>
      <c r="AF861" s="28">
        <v>0</v>
      </c>
      <c r="AG861" s="28">
        <v>39.244366369999995</v>
      </c>
      <c r="AH861" s="28">
        <v>39.244366369999995</v>
      </c>
      <c r="AI861" s="28">
        <v>0</v>
      </c>
      <c r="AJ861" s="28">
        <v>0</v>
      </c>
      <c r="AK861" s="28">
        <v>39.244366369999995</v>
      </c>
      <c r="AL861" s="28">
        <v>0.97334799999999999</v>
      </c>
      <c r="AM861" s="28">
        <v>0.97334799999999999</v>
      </c>
      <c r="AN861" s="28">
        <v>0</v>
      </c>
      <c r="AO861" s="28">
        <v>0</v>
      </c>
      <c r="AP861" s="28">
        <v>17.28369468</v>
      </c>
      <c r="AQ861" s="28">
        <v>17.28369468</v>
      </c>
      <c r="AR861" s="28">
        <v>0</v>
      </c>
      <c r="AS861" s="28">
        <v>0</v>
      </c>
      <c r="AT861" s="28">
        <v>18.257042680000001</v>
      </c>
      <c r="AU861" s="28">
        <v>47.182217709999989</v>
      </c>
      <c r="AV861" s="28">
        <v>43.033763819999997</v>
      </c>
      <c r="AW861" s="28">
        <v>90.215981529999993</v>
      </c>
      <c r="AX861" s="28">
        <v>0</v>
      </c>
      <c r="AY861" s="28">
        <v>0</v>
      </c>
      <c r="AZ861" s="27">
        <v>90.215981529999993</v>
      </c>
      <c r="BA861" s="15"/>
    </row>
    <row r="862" spans="2:53" x14ac:dyDescent="0.2">
      <c r="B862" s="18" t="s">
        <v>919</v>
      </c>
      <c r="C862" s="28">
        <v>4.4669204699999998</v>
      </c>
      <c r="D862" s="28">
        <v>2.3481168599999998</v>
      </c>
      <c r="E862" s="28">
        <v>1.4188496799999999</v>
      </c>
      <c r="F862" s="28">
        <v>0.59446281000000001</v>
      </c>
      <c r="G862" s="28">
        <v>0.33480437000000002</v>
      </c>
      <c r="H862" s="28">
        <v>2.1188036100000001</v>
      </c>
      <c r="I862" s="28">
        <v>0.78993682999999992</v>
      </c>
      <c r="J862" s="28">
        <v>1.09705579</v>
      </c>
      <c r="K862" s="28">
        <v>0</v>
      </c>
      <c r="L862" s="28">
        <v>0.23181098999999999</v>
      </c>
      <c r="M862" s="28">
        <v>92.759259939999993</v>
      </c>
      <c r="N862" s="28">
        <v>78.835611</v>
      </c>
      <c r="O862" s="28">
        <v>0</v>
      </c>
      <c r="P862" s="28">
        <v>13.92364894</v>
      </c>
      <c r="Q862" s="28">
        <v>0</v>
      </c>
      <c r="R862" s="28">
        <v>97.226180409999998</v>
      </c>
      <c r="S862" s="28">
        <v>27.969973879999998</v>
      </c>
      <c r="T862" s="28">
        <v>8.2799999999999999E-2</v>
      </c>
      <c r="U862" s="28">
        <v>8.4588651699999993</v>
      </c>
      <c r="V862" s="28">
        <v>0</v>
      </c>
      <c r="W862" s="28">
        <v>0.42849003999999996</v>
      </c>
      <c r="X862" s="28">
        <v>5.7056174100000003</v>
      </c>
      <c r="Y862" s="28">
        <v>25.66947867</v>
      </c>
      <c r="Z862" s="28">
        <v>0</v>
      </c>
      <c r="AA862" s="28">
        <v>68.315225170000005</v>
      </c>
      <c r="AB862" s="28">
        <v>28.910955239999993</v>
      </c>
      <c r="AC862" s="28">
        <v>0</v>
      </c>
      <c r="AD862" s="28">
        <v>0</v>
      </c>
      <c r="AE862" s="28">
        <v>0</v>
      </c>
      <c r="AF862" s="28">
        <v>0</v>
      </c>
      <c r="AG862" s="28">
        <v>0</v>
      </c>
      <c r="AH862" s="28">
        <v>0</v>
      </c>
      <c r="AI862" s="28">
        <v>0</v>
      </c>
      <c r="AJ862" s="28">
        <v>0</v>
      </c>
      <c r="AK862" s="28">
        <v>0</v>
      </c>
      <c r="AL862" s="28">
        <v>5.7016543400000002</v>
      </c>
      <c r="AM862" s="28">
        <v>5.7016543400000002</v>
      </c>
      <c r="AN862" s="28">
        <v>0</v>
      </c>
      <c r="AO862" s="28">
        <v>0</v>
      </c>
      <c r="AP862" s="28">
        <v>0</v>
      </c>
      <c r="AQ862" s="28">
        <v>0</v>
      </c>
      <c r="AR862" s="28">
        <v>0</v>
      </c>
      <c r="AS862" s="28">
        <v>0</v>
      </c>
      <c r="AT862" s="28">
        <v>5.7016543400000002</v>
      </c>
      <c r="AU862" s="28">
        <v>23.209300899999992</v>
      </c>
      <c r="AV862" s="28">
        <v>75.941861160000002</v>
      </c>
      <c r="AW862" s="28">
        <v>99.15116205999999</v>
      </c>
      <c r="AX862" s="28">
        <v>0</v>
      </c>
      <c r="AY862" s="28">
        <v>9.3315524300000003</v>
      </c>
      <c r="AZ862" s="27">
        <v>89.819609629999988</v>
      </c>
      <c r="BA862" s="15"/>
    </row>
    <row r="863" spans="2:53" x14ac:dyDescent="0.2">
      <c r="B863" s="18" t="s">
        <v>920</v>
      </c>
      <c r="C863" s="28">
        <v>2.8475763299999999</v>
      </c>
      <c r="D863" s="28">
        <v>1.13752605</v>
      </c>
      <c r="E863" s="28">
        <v>0.58488434999999994</v>
      </c>
      <c r="F863" s="28">
        <v>0.27768842999999999</v>
      </c>
      <c r="G863" s="28">
        <v>0.27495327000000003</v>
      </c>
      <c r="H863" s="28">
        <v>1.7100502799999999</v>
      </c>
      <c r="I863" s="28">
        <v>0.99719769999999996</v>
      </c>
      <c r="J863" s="28">
        <v>0.63789244999999994</v>
      </c>
      <c r="K863" s="28">
        <v>0</v>
      </c>
      <c r="L863" s="28">
        <v>7.496013E-2</v>
      </c>
      <c r="M863" s="28">
        <v>60.585929820000004</v>
      </c>
      <c r="N863" s="28">
        <v>59.285094000000001</v>
      </c>
      <c r="O863" s="28">
        <v>0</v>
      </c>
      <c r="P863" s="28">
        <v>1.3008358200000001</v>
      </c>
      <c r="Q863" s="28">
        <v>0</v>
      </c>
      <c r="R863" s="28">
        <v>63.433506150000007</v>
      </c>
      <c r="S863" s="28">
        <v>46.716968139999999</v>
      </c>
      <c r="T863" s="28">
        <v>1.0661402799999999</v>
      </c>
      <c r="U863" s="28">
        <v>5.6228355199999998</v>
      </c>
      <c r="V863" s="28">
        <v>0</v>
      </c>
      <c r="W863" s="28">
        <v>0</v>
      </c>
      <c r="X863" s="28">
        <v>4.6745646399999998</v>
      </c>
      <c r="Y863" s="28">
        <v>3.5990265899999998</v>
      </c>
      <c r="Z863" s="28">
        <v>0</v>
      </c>
      <c r="AA863" s="28">
        <v>61.679535170000001</v>
      </c>
      <c r="AB863" s="28">
        <v>1.7539709800000054</v>
      </c>
      <c r="AC863" s="28">
        <v>0</v>
      </c>
      <c r="AD863" s="28">
        <v>0</v>
      </c>
      <c r="AE863" s="28">
        <v>0</v>
      </c>
      <c r="AF863" s="28">
        <v>0</v>
      </c>
      <c r="AG863" s="28">
        <v>0</v>
      </c>
      <c r="AH863" s="28">
        <v>0</v>
      </c>
      <c r="AI863" s="28">
        <v>0</v>
      </c>
      <c r="AJ863" s="28">
        <v>0</v>
      </c>
      <c r="AK863" s="28">
        <v>0</v>
      </c>
      <c r="AL863" s="28">
        <v>2.0579999999999998</v>
      </c>
      <c r="AM863" s="28">
        <v>2.0579999999999998</v>
      </c>
      <c r="AN863" s="28">
        <v>0</v>
      </c>
      <c r="AO863" s="28">
        <v>0</v>
      </c>
      <c r="AP863" s="28">
        <v>0</v>
      </c>
      <c r="AQ863" s="28">
        <v>0</v>
      </c>
      <c r="AR863" s="28">
        <v>0</v>
      </c>
      <c r="AS863" s="28">
        <v>0</v>
      </c>
      <c r="AT863" s="28">
        <v>2.0579999999999998</v>
      </c>
      <c r="AU863" s="28">
        <v>-0.30402901999999443</v>
      </c>
      <c r="AV863" s="28">
        <v>35.976143440000008</v>
      </c>
      <c r="AW863" s="28">
        <v>35.672114420000014</v>
      </c>
      <c r="AX863" s="28">
        <v>1.4711281299999999</v>
      </c>
      <c r="AY863" s="28">
        <v>0</v>
      </c>
      <c r="AZ863" s="27">
        <v>34.200986290000017</v>
      </c>
      <c r="BA863" s="15"/>
    </row>
    <row r="864" spans="2:53" x14ac:dyDescent="0.2">
      <c r="B864" s="18" t="s">
        <v>865</v>
      </c>
      <c r="C864" s="28">
        <v>13.351160070000002</v>
      </c>
      <c r="D864" s="28">
        <v>4.16068017</v>
      </c>
      <c r="E864" s="28">
        <v>1.6171418199999998</v>
      </c>
      <c r="F864" s="28">
        <v>2.2407989800000001</v>
      </c>
      <c r="G864" s="28">
        <v>0.30273937000000001</v>
      </c>
      <c r="H864" s="28">
        <v>9.1904799000000015</v>
      </c>
      <c r="I864" s="28">
        <v>0.67851018000000007</v>
      </c>
      <c r="J864" s="28">
        <v>8.424623630000001</v>
      </c>
      <c r="K864" s="28">
        <v>0</v>
      </c>
      <c r="L864" s="28">
        <v>8.7346090000000001E-2</v>
      </c>
      <c r="M864" s="28">
        <v>91.949567999999999</v>
      </c>
      <c r="N864" s="28">
        <v>91.949567999999999</v>
      </c>
      <c r="O864" s="28">
        <v>0</v>
      </c>
      <c r="P864" s="28">
        <v>0</v>
      </c>
      <c r="Q864" s="28">
        <v>0</v>
      </c>
      <c r="R864" s="28">
        <v>105.30072807000001</v>
      </c>
      <c r="S864" s="28">
        <v>57.24118902</v>
      </c>
      <c r="T864" s="28">
        <v>0.70114849999999995</v>
      </c>
      <c r="U864" s="28">
        <v>8.4408894800000009</v>
      </c>
      <c r="V864" s="28">
        <v>0</v>
      </c>
      <c r="W864" s="28">
        <v>0</v>
      </c>
      <c r="X864" s="28">
        <v>5.1701787999999995</v>
      </c>
      <c r="Y864" s="28">
        <v>7.7659907000000006</v>
      </c>
      <c r="Z864" s="28">
        <v>0.53855467000000001</v>
      </c>
      <c r="AA864" s="28">
        <v>79.857951170000007</v>
      </c>
      <c r="AB864" s="28">
        <v>25.442776899999998</v>
      </c>
      <c r="AC864" s="28">
        <v>0</v>
      </c>
      <c r="AD864" s="28">
        <v>0</v>
      </c>
      <c r="AE864" s="28">
        <v>0</v>
      </c>
      <c r="AF864" s="28">
        <v>0</v>
      </c>
      <c r="AG864" s="28">
        <v>0</v>
      </c>
      <c r="AH864" s="28">
        <v>0</v>
      </c>
      <c r="AI864" s="28">
        <v>0</v>
      </c>
      <c r="AJ864" s="28">
        <v>0</v>
      </c>
      <c r="AK864" s="28">
        <v>0</v>
      </c>
      <c r="AL864" s="28">
        <v>0.61322454000000004</v>
      </c>
      <c r="AM864" s="28">
        <v>0.61322454000000004</v>
      </c>
      <c r="AN864" s="28">
        <v>0</v>
      </c>
      <c r="AO864" s="28">
        <v>0</v>
      </c>
      <c r="AP864" s="28">
        <v>1.6309156999999999</v>
      </c>
      <c r="AQ864" s="28">
        <v>1.6309156999999999</v>
      </c>
      <c r="AR864" s="28">
        <v>0</v>
      </c>
      <c r="AS864" s="28">
        <v>0</v>
      </c>
      <c r="AT864" s="28">
        <v>2.2441402400000001</v>
      </c>
      <c r="AU864" s="28">
        <v>23.198636659999998</v>
      </c>
      <c r="AV864" s="28">
        <v>29.660488319999999</v>
      </c>
      <c r="AW864" s="28">
        <v>52.859124979999997</v>
      </c>
      <c r="AX864" s="28">
        <v>3.7669053999999997</v>
      </c>
      <c r="AY864" s="28">
        <v>4.7477857300000004</v>
      </c>
      <c r="AZ864" s="27">
        <v>44.344433850000001</v>
      </c>
      <c r="BA864" s="15"/>
    </row>
    <row r="865" spans="2:53" x14ac:dyDescent="0.2">
      <c r="B865" s="18" t="s">
        <v>921</v>
      </c>
      <c r="C865" s="28">
        <v>12.8693338</v>
      </c>
      <c r="D865" s="28">
        <v>5.8452636500000006</v>
      </c>
      <c r="E865" s="28">
        <v>2.9383931100000003</v>
      </c>
      <c r="F865" s="28">
        <v>2.4083112099999999</v>
      </c>
      <c r="G865" s="28">
        <v>0.49855933000000002</v>
      </c>
      <c r="H865" s="28">
        <v>7.02407015</v>
      </c>
      <c r="I865" s="28">
        <v>1.1630269199999999</v>
      </c>
      <c r="J865" s="28">
        <v>1.2058376200000001</v>
      </c>
      <c r="K865" s="28">
        <v>4.3768792400000001</v>
      </c>
      <c r="L865" s="28">
        <v>0.27832636999999999</v>
      </c>
      <c r="M865" s="28">
        <v>103.39782569</v>
      </c>
      <c r="N865" s="28">
        <v>103.285376</v>
      </c>
      <c r="O865" s="28">
        <v>0.11244969</v>
      </c>
      <c r="P865" s="28">
        <v>0</v>
      </c>
      <c r="Q865" s="28">
        <v>0</v>
      </c>
      <c r="R865" s="28">
        <v>116.26715949000001</v>
      </c>
      <c r="S865" s="28">
        <v>52.164751299999999</v>
      </c>
      <c r="T865" s="28">
        <v>0.84354941000000006</v>
      </c>
      <c r="U865" s="28">
        <v>6.1326171600000006</v>
      </c>
      <c r="V865" s="28">
        <v>0</v>
      </c>
      <c r="W865" s="28">
        <v>4.17144622</v>
      </c>
      <c r="X865" s="28">
        <v>9.2427776899999987</v>
      </c>
      <c r="Y865" s="28">
        <v>9.5988485399999988</v>
      </c>
      <c r="Z865" s="28">
        <v>2.8812520000000001E-2</v>
      </c>
      <c r="AA865" s="28">
        <v>82.182802839999994</v>
      </c>
      <c r="AB865" s="28">
        <v>34.084356650000018</v>
      </c>
      <c r="AC865" s="28">
        <v>0</v>
      </c>
      <c r="AD865" s="28">
        <v>0</v>
      </c>
      <c r="AE865" s="28">
        <v>0</v>
      </c>
      <c r="AF865" s="28">
        <v>0</v>
      </c>
      <c r="AG865" s="28">
        <v>0</v>
      </c>
      <c r="AH865" s="28">
        <v>0</v>
      </c>
      <c r="AI865" s="28">
        <v>0</v>
      </c>
      <c r="AJ865" s="28">
        <v>0</v>
      </c>
      <c r="AK865" s="28">
        <v>0</v>
      </c>
      <c r="AL865" s="28">
        <v>6.9216691600000004</v>
      </c>
      <c r="AM865" s="28">
        <v>6.9216691600000004</v>
      </c>
      <c r="AN865" s="28">
        <v>0</v>
      </c>
      <c r="AO865" s="28">
        <v>0</v>
      </c>
      <c r="AP865" s="28">
        <v>1.09593802</v>
      </c>
      <c r="AQ865" s="28">
        <v>1.09593802</v>
      </c>
      <c r="AR865" s="28">
        <v>0</v>
      </c>
      <c r="AS865" s="28">
        <v>0</v>
      </c>
      <c r="AT865" s="28">
        <v>8.0176071800000006</v>
      </c>
      <c r="AU865" s="28">
        <v>26.066749470000019</v>
      </c>
      <c r="AV865" s="28">
        <v>49.868670059999999</v>
      </c>
      <c r="AW865" s="28">
        <v>75.935419530000019</v>
      </c>
      <c r="AX865" s="28">
        <v>0</v>
      </c>
      <c r="AY865" s="28">
        <v>18.57949211</v>
      </c>
      <c r="AZ865" s="27">
        <v>57.355927420000015</v>
      </c>
      <c r="BA865" s="15"/>
    </row>
    <row r="866" spans="2:53" x14ac:dyDescent="0.2">
      <c r="B866" s="18" t="s">
        <v>638</v>
      </c>
      <c r="C866" s="28">
        <v>80.000951540000017</v>
      </c>
      <c r="D866" s="28">
        <v>38.966125010000006</v>
      </c>
      <c r="E866" s="28">
        <v>7.1018650800000005</v>
      </c>
      <c r="F866" s="28">
        <v>30.694751050000001</v>
      </c>
      <c r="G866" s="28">
        <v>1.16950888</v>
      </c>
      <c r="H866" s="28">
        <v>41.034826530000004</v>
      </c>
      <c r="I866" s="28">
        <v>8.7481365600000007</v>
      </c>
      <c r="J866" s="28">
        <v>5.2376389999999997</v>
      </c>
      <c r="K866" s="28">
        <v>26.543946920000003</v>
      </c>
      <c r="L866" s="28">
        <v>0.50510405000000003</v>
      </c>
      <c r="M866" s="28">
        <v>122.432737</v>
      </c>
      <c r="N866" s="28">
        <v>122.432737</v>
      </c>
      <c r="O866" s="28">
        <v>0</v>
      </c>
      <c r="P866" s="28">
        <v>0</v>
      </c>
      <c r="Q866" s="28">
        <v>0</v>
      </c>
      <c r="R866" s="28">
        <v>202.43368854000002</v>
      </c>
      <c r="S866" s="28">
        <v>90.605537080000005</v>
      </c>
      <c r="T866" s="28">
        <v>3.2868699399999999</v>
      </c>
      <c r="U866" s="28">
        <v>19.524233450000001</v>
      </c>
      <c r="V866" s="28">
        <v>0</v>
      </c>
      <c r="W866" s="28">
        <v>0</v>
      </c>
      <c r="X866" s="28">
        <v>10.85894787</v>
      </c>
      <c r="Y866" s="28">
        <v>30.08932377</v>
      </c>
      <c r="Z866" s="28">
        <v>0.39477246000000005</v>
      </c>
      <c r="AA866" s="28">
        <v>154.75968457000002</v>
      </c>
      <c r="AB866" s="28">
        <v>47.674003970000001</v>
      </c>
      <c r="AC866" s="28">
        <v>0</v>
      </c>
      <c r="AD866" s="28">
        <v>0</v>
      </c>
      <c r="AE866" s="28">
        <v>0</v>
      </c>
      <c r="AF866" s="28">
        <v>0</v>
      </c>
      <c r="AG866" s="28">
        <v>0</v>
      </c>
      <c r="AH866" s="28">
        <v>0</v>
      </c>
      <c r="AI866" s="28">
        <v>0</v>
      </c>
      <c r="AJ866" s="28">
        <v>0</v>
      </c>
      <c r="AK866" s="28">
        <v>0</v>
      </c>
      <c r="AL866" s="28">
        <v>8.8895848699999984</v>
      </c>
      <c r="AM866" s="28">
        <v>8.8895848699999984</v>
      </c>
      <c r="AN866" s="28">
        <v>0</v>
      </c>
      <c r="AO866" s="28">
        <v>0</v>
      </c>
      <c r="AP866" s="28">
        <v>1.66079076</v>
      </c>
      <c r="AQ866" s="28">
        <v>1.66079076</v>
      </c>
      <c r="AR866" s="28">
        <v>0</v>
      </c>
      <c r="AS866" s="28">
        <v>0</v>
      </c>
      <c r="AT866" s="28">
        <v>10.550375629999998</v>
      </c>
      <c r="AU866" s="28">
        <v>37.123628340000003</v>
      </c>
      <c r="AV866" s="28">
        <v>118.51463416</v>
      </c>
      <c r="AW866" s="28">
        <v>155.6382625</v>
      </c>
      <c r="AX866" s="28">
        <v>5.8565630300000002</v>
      </c>
      <c r="AY866" s="28">
        <v>0</v>
      </c>
      <c r="AZ866" s="27">
        <v>149.78169947000001</v>
      </c>
      <c r="BA866" s="15"/>
    </row>
    <row r="867" spans="2:53" x14ac:dyDescent="0.2">
      <c r="B867" s="18" t="s">
        <v>922</v>
      </c>
      <c r="C867" s="28">
        <v>8.9792175800000003</v>
      </c>
      <c r="D867" s="28">
        <v>3.1712775599999996</v>
      </c>
      <c r="E867" s="28">
        <v>1.4368204899999999</v>
      </c>
      <c r="F867" s="28">
        <v>1.08433051</v>
      </c>
      <c r="G867" s="28">
        <v>0.65012656000000002</v>
      </c>
      <c r="H867" s="28">
        <v>5.8079400200000002</v>
      </c>
      <c r="I867" s="28">
        <v>0.72027418999999993</v>
      </c>
      <c r="J867" s="28">
        <v>3.3487370800000003</v>
      </c>
      <c r="K867" s="28">
        <v>1.5756583100000001</v>
      </c>
      <c r="L867" s="28">
        <v>0.16327043999999999</v>
      </c>
      <c r="M867" s="28">
        <v>128.64441600000001</v>
      </c>
      <c r="N867" s="28">
        <v>128.64441600000001</v>
      </c>
      <c r="O867" s="28">
        <v>0</v>
      </c>
      <c r="P867" s="28">
        <v>0</v>
      </c>
      <c r="Q867" s="28">
        <v>0</v>
      </c>
      <c r="R867" s="28">
        <v>137.62363358000002</v>
      </c>
      <c r="S867" s="28">
        <v>77.449652510000007</v>
      </c>
      <c r="T867" s="28">
        <v>0.26163579999999997</v>
      </c>
      <c r="U867" s="28">
        <v>13.843232840000001</v>
      </c>
      <c r="V867" s="28">
        <v>0</v>
      </c>
      <c r="W867" s="28">
        <v>0.83008051999999999</v>
      </c>
      <c r="X867" s="28">
        <v>5.5581625399999997</v>
      </c>
      <c r="Y867" s="28">
        <v>18.52199946</v>
      </c>
      <c r="Z867" s="28">
        <v>6.5937987599999994</v>
      </c>
      <c r="AA867" s="28">
        <v>123.05856242999999</v>
      </c>
      <c r="AB867" s="28">
        <v>14.565071150000023</v>
      </c>
      <c r="AC867" s="28">
        <v>0</v>
      </c>
      <c r="AD867" s="28">
        <v>0</v>
      </c>
      <c r="AE867" s="28">
        <v>0</v>
      </c>
      <c r="AF867" s="28">
        <v>0</v>
      </c>
      <c r="AG867" s="28">
        <v>24.274828840000001</v>
      </c>
      <c r="AH867" s="28">
        <v>24.274828840000001</v>
      </c>
      <c r="AI867" s="28">
        <v>0</v>
      </c>
      <c r="AJ867" s="28">
        <v>0</v>
      </c>
      <c r="AK867" s="28">
        <v>24.274828840000001</v>
      </c>
      <c r="AL867" s="28">
        <v>0.85199999999999998</v>
      </c>
      <c r="AM867" s="28">
        <v>0.85199999999999998</v>
      </c>
      <c r="AN867" s="28">
        <v>0</v>
      </c>
      <c r="AO867" s="28">
        <v>0</v>
      </c>
      <c r="AP867" s="28">
        <v>24.274828840000001</v>
      </c>
      <c r="AQ867" s="28">
        <v>24.274828840000001</v>
      </c>
      <c r="AR867" s="28">
        <v>0</v>
      </c>
      <c r="AS867" s="28">
        <v>0</v>
      </c>
      <c r="AT867" s="28">
        <v>25.126828840000002</v>
      </c>
      <c r="AU867" s="28">
        <v>13.713071150000019</v>
      </c>
      <c r="AV867" s="28">
        <v>65.510847749999996</v>
      </c>
      <c r="AW867" s="28">
        <v>79.223918900000015</v>
      </c>
      <c r="AX867" s="28">
        <v>2.8280588799999999</v>
      </c>
      <c r="AY867" s="28">
        <v>0</v>
      </c>
      <c r="AZ867" s="27">
        <v>76.395860020000015</v>
      </c>
      <c r="BA867" s="15"/>
    </row>
    <row r="868" spans="2:53" x14ac:dyDescent="0.2">
      <c r="B868" s="18" t="s">
        <v>923</v>
      </c>
      <c r="C868" s="28">
        <v>18.755462080000004</v>
      </c>
      <c r="D868" s="28">
        <v>1.7777576800000001</v>
      </c>
      <c r="E868" s="28">
        <v>1.08652726</v>
      </c>
      <c r="F868" s="28">
        <v>0.44808417</v>
      </c>
      <c r="G868" s="28">
        <v>0.24314625000000001</v>
      </c>
      <c r="H868" s="28">
        <v>16.977704400000004</v>
      </c>
      <c r="I868" s="28">
        <v>2.1236158500000002</v>
      </c>
      <c r="J868" s="28">
        <v>0.38956400000000002</v>
      </c>
      <c r="K868" s="28">
        <v>14.258204390000001</v>
      </c>
      <c r="L868" s="28">
        <v>0.20632016</v>
      </c>
      <c r="M868" s="28">
        <v>68.684897340000006</v>
      </c>
      <c r="N868" s="28">
        <v>68.619495000000001</v>
      </c>
      <c r="O868" s="28">
        <v>6.5402340000000003E-2</v>
      </c>
      <c r="P868" s="28">
        <v>0</v>
      </c>
      <c r="Q868" s="28">
        <v>0</v>
      </c>
      <c r="R868" s="28">
        <v>87.440359420000007</v>
      </c>
      <c r="S868" s="28">
        <v>35.981164549999995</v>
      </c>
      <c r="T868" s="28">
        <v>7.9001970000000005E-2</v>
      </c>
      <c r="U868" s="28">
        <v>8.2720617300000008</v>
      </c>
      <c r="V868" s="28">
        <v>0</v>
      </c>
      <c r="W868" s="28">
        <v>0</v>
      </c>
      <c r="X868" s="28">
        <v>3.24845468</v>
      </c>
      <c r="Y868" s="28">
        <v>17.78482735</v>
      </c>
      <c r="Z868" s="28">
        <v>1.27559446</v>
      </c>
      <c r="AA868" s="28">
        <v>66.641104739999989</v>
      </c>
      <c r="AB868" s="28">
        <v>20.799254680000018</v>
      </c>
      <c r="AC868" s="28">
        <v>0</v>
      </c>
      <c r="AD868" s="28">
        <v>0</v>
      </c>
      <c r="AE868" s="28">
        <v>0</v>
      </c>
      <c r="AF868" s="28">
        <v>0</v>
      </c>
      <c r="AG868" s="28">
        <v>0</v>
      </c>
      <c r="AH868" s="28">
        <v>0</v>
      </c>
      <c r="AI868" s="28">
        <v>0</v>
      </c>
      <c r="AJ868" s="28">
        <v>0</v>
      </c>
      <c r="AK868" s="28">
        <v>0</v>
      </c>
      <c r="AL868" s="28">
        <v>2.6922496699999998</v>
      </c>
      <c r="AM868" s="28">
        <v>2.6922496699999998</v>
      </c>
      <c r="AN868" s="28">
        <v>0</v>
      </c>
      <c r="AO868" s="28">
        <v>0</v>
      </c>
      <c r="AP868" s="28">
        <v>1.8153836000000001</v>
      </c>
      <c r="AQ868" s="28">
        <v>1.8153836000000001</v>
      </c>
      <c r="AR868" s="28">
        <v>0</v>
      </c>
      <c r="AS868" s="28">
        <v>0</v>
      </c>
      <c r="AT868" s="28">
        <v>4.5076332699999995</v>
      </c>
      <c r="AU868" s="28">
        <v>16.291621410000019</v>
      </c>
      <c r="AV868" s="28">
        <v>34.9073092</v>
      </c>
      <c r="AW868" s="28">
        <v>51.198930610000019</v>
      </c>
      <c r="AX868" s="28">
        <v>1.32834031</v>
      </c>
      <c r="AY868" s="28">
        <v>5.467295</v>
      </c>
      <c r="AZ868" s="27">
        <v>44.403295300000018</v>
      </c>
      <c r="BA868" s="15"/>
    </row>
    <row r="869" spans="2:53" x14ac:dyDescent="0.2">
      <c r="B869" s="18" t="s">
        <v>924</v>
      </c>
      <c r="C869" s="28">
        <v>31.823898749999998</v>
      </c>
      <c r="D869" s="28">
        <v>13.79335025</v>
      </c>
      <c r="E869" s="28">
        <v>9.25735493</v>
      </c>
      <c r="F869" s="28">
        <v>3.8319923999999999</v>
      </c>
      <c r="G869" s="28">
        <v>0.70400292000000009</v>
      </c>
      <c r="H869" s="28">
        <v>18.030548499999998</v>
      </c>
      <c r="I869" s="28">
        <v>4.62979187</v>
      </c>
      <c r="J869" s="28">
        <v>2.0932895600000001</v>
      </c>
      <c r="K869" s="28">
        <v>10.207361000000001</v>
      </c>
      <c r="L869" s="28">
        <v>1.10010607</v>
      </c>
      <c r="M869" s="28">
        <v>141.60026330000002</v>
      </c>
      <c r="N869" s="28">
        <v>140.12187700000001</v>
      </c>
      <c r="O869" s="28">
        <v>0</v>
      </c>
      <c r="P869" s="28">
        <v>1.4783863000000002</v>
      </c>
      <c r="Q869" s="28">
        <v>0</v>
      </c>
      <c r="R869" s="28">
        <v>173.42416205000001</v>
      </c>
      <c r="S869" s="28">
        <v>62.74921252</v>
      </c>
      <c r="T869" s="28">
        <v>1.51645231</v>
      </c>
      <c r="U869" s="28">
        <v>8.7233802100000002</v>
      </c>
      <c r="V869" s="28">
        <v>0</v>
      </c>
      <c r="W869" s="28">
        <v>0</v>
      </c>
      <c r="X869" s="28">
        <v>10.465920000000001</v>
      </c>
      <c r="Y869" s="28">
        <v>23.756123300000002</v>
      </c>
      <c r="Z869" s="28">
        <v>1.2935416399999999</v>
      </c>
      <c r="AA869" s="28">
        <v>108.50462998</v>
      </c>
      <c r="AB869" s="28">
        <v>64.919532070000002</v>
      </c>
      <c r="AC869" s="28">
        <v>0</v>
      </c>
      <c r="AD869" s="28">
        <v>0</v>
      </c>
      <c r="AE869" s="28">
        <v>0</v>
      </c>
      <c r="AF869" s="28">
        <v>0</v>
      </c>
      <c r="AG869" s="28">
        <v>0</v>
      </c>
      <c r="AH869" s="28">
        <v>0</v>
      </c>
      <c r="AI869" s="28">
        <v>0</v>
      </c>
      <c r="AJ869" s="28">
        <v>5.1809620499999998</v>
      </c>
      <c r="AK869" s="28">
        <v>5.1809620499999998</v>
      </c>
      <c r="AL869" s="28">
        <v>16.889682109999999</v>
      </c>
      <c r="AM869" s="28">
        <v>16.889682109999999</v>
      </c>
      <c r="AN869" s="28">
        <v>0</v>
      </c>
      <c r="AO869" s="28">
        <v>0</v>
      </c>
      <c r="AP869" s="28">
        <v>3.4464594800000001</v>
      </c>
      <c r="AQ869" s="28">
        <v>3.4464594800000001</v>
      </c>
      <c r="AR869" s="28">
        <v>0</v>
      </c>
      <c r="AS869" s="28">
        <v>0</v>
      </c>
      <c r="AT869" s="28">
        <v>20.33614159</v>
      </c>
      <c r="AU869" s="28">
        <v>49.764352530000011</v>
      </c>
      <c r="AV869" s="28">
        <v>93.227353859999994</v>
      </c>
      <c r="AW869" s="28">
        <v>142.99170638999999</v>
      </c>
      <c r="AX869" s="28">
        <v>6.4502842200000003</v>
      </c>
      <c r="AY869" s="28">
        <v>25.490857640000002</v>
      </c>
      <c r="AZ869" s="27">
        <v>111.05056452999997</v>
      </c>
      <c r="BA869" s="15"/>
    </row>
    <row r="870" spans="2:53" x14ac:dyDescent="0.2">
      <c r="B870" s="18" t="s">
        <v>925</v>
      </c>
      <c r="C870" s="28">
        <v>8.8017307999999996</v>
      </c>
      <c r="D870" s="28">
        <v>2.7441184399999998</v>
      </c>
      <c r="E870" s="28">
        <v>1.2291133999999999</v>
      </c>
      <c r="F870" s="28">
        <v>1.04420007</v>
      </c>
      <c r="G870" s="28">
        <v>0.47080496999999999</v>
      </c>
      <c r="H870" s="28">
        <v>6.0576123600000003</v>
      </c>
      <c r="I870" s="28">
        <v>0.56904618000000007</v>
      </c>
      <c r="J870" s="28">
        <v>5.3570377599999999</v>
      </c>
      <c r="K870" s="28">
        <v>0</v>
      </c>
      <c r="L870" s="28">
        <v>0.13152841999999998</v>
      </c>
      <c r="M870" s="28">
        <v>90.000450000000001</v>
      </c>
      <c r="N870" s="28">
        <v>90.000450000000001</v>
      </c>
      <c r="O870" s="28">
        <v>0</v>
      </c>
      <c r="P870" s="28">
        <v>0</v>
      </c>
      <c r="Q870" s="28">
        <v>0</v>
      </c>
      <c r="R870" s="28">
        <v>98.802180800000002</v>
      </c>
      <c r="S870" s="28">
        <v>43.214294549999998</v>
      </c>
      <c r="T870" s="28">
        <v>0.1238499</v>
      </c>
      <c r="U870" s="28">
        <v>9.1089445199999997</v>
      </c>
      <c r="V870" s="28">
        <v>0</v>
      </c>
      <c r="W870" s="28">
        <v>0</v>
      </c>
      <c r="X870" s="28">
        <v>5.6055422899999998</v>
      </c>
      <c r="Y870" s="28">
        <v>4.5390641900000004</v>
      </c>
      <c r="Z870" s="28">
        <v>0.21577042999999999</v>
      </c>
      <c r="AA870" s="28">
        <v>62.807465880000002</v>
      </c>
      <c r="AB870" s="28">
        <v>35.99471492</v>
      </c>
      <c r="AC870" s="28">
        <v>0</v>
      </c>
      <c r="AD870" s="28">
        <v>0</v>
      </c>
      <c r="AE870" s="28">
        <v>0</v>
      </c>
      <c r="AF870" s="28">
        <v>0</v>
      </c>
      <c r="AG870" s="28">
        <v>0</v>
      </c>
      <c r="AH870" s="28">
        <v>0</v>
      </c>
      <c r="AI870" s="28">
        <v>0</v>
      </c>
      <c r="AJ870" s="28">
        <v>17.882408690000002</v>
      </c>
      <c r="AK870" s="28">
        <v>17.882408690000002</v>
      </c>
      <c r="AL870" s="28">
        <v>2.2896930000000002</v>
      </c>
      <c r="AM870" s="28">
        <v>2.2896930000000002</v>
      </c>
      <c r="AN870" s="28">
        <v>0</v>
      </c>
      <c r="AO870" s="28">
        <v>0</v>
      </c>
      <c r="AP870" s="28">
        <v>1.6660021599999999</v>
      </c>
      <c r="AQ870" s="28">
        <v>1.6660021599999999</v>
      </c>
      <c r="AR870" s="28">
        <v>0</v>
      </c>
      <c r="AS870" s="28">
        <v>14.759017419999999</v>
      </c>
      <c r="AT870" s="28">
        <v>18.71471258</v>
      </c>
      <c r="AU870" s="28">
        <v>35.162411030000001</v>
      </c>
      <c r="AV870" s="28">
        <v>78.031990859999993</v>
      </c>
      <c r="AW870" s="28">
        <v>113.19440188999999</v>
      </c>
      <c r="AX870" s="28">
        <v>1.6765581999999999</v>
      </c>
      <c r="AY870" s="28">
        <v>15.42698603</v>
      </c>
      <c r="AZ870" s="27">
        <v>96.090857659999998</v>
      </c>
      <c r="BA870" s="15"/>
    </row>
    <row r="871" spans="2:53" x14ac:dyDescent="0.2">
      <c r="B871" s="18" t="s">
        <v>926</v>
      </c>
      <c r="C871" s="28">
        <v>7.8286258000000002</v>
      </c>
      <c r="D871" s="28">
        <v>3.4338482099999998</v>
      </c>
      <c r="E871" s="28">
        <v>1.6543131299999998</v>
      </c>
      <c r="F871" s="28">
        <v>1.4506169499999999</v>
      </c>
      <c r="G871" s="28">
        <v>0.32891813000000003</v>
      </c>
      <c r="H871" s="28">
        <v>4.3947775900000003</v>
      </c>
      <c r="I871" s="28">
        <v>1.42342159</v>
      </c>
      <c r="J871" s="28">
        <v>0.81485883999999997</v>
      </c>
      <c r="K871" s="28">
        <v>1.9329440500000001</v>
      </c>
      <c r="L871" s="28">
        <v>0.22355311</v>
      </c>
      <c r="M871" s="28">
        <v>90.764962650000001</v>
      </c>
      <c r="N871" s="28">
        <v>89.825506000000004</v>
      </c>
      <c r="O871" s="28">
        <v>8.9456649999999999E-2</v>
      </c>
      <c r="P871" s="28">
        <v>0.85</v>
      </c>
      <c r="Q871" s="28">
        <v>0</v>
      </c>
      <c r="R871" s="28">
        <v>98.593588449999999</v>
      </c>
      <c r="S871" s="28">
        <v>50.812022939999999</v>
      </c>
      <c r="T871" s="28">
        <v>0.92355804000000008</v>
      </c>
      <c r="U871" s="28">
        <v>8.4343403200000004</v>
      </c>
      <c r="V871" s="28">
        <v>0</v>
      </c>
      <c r="W871" s="28">
        <v>0</v>
      </c>
      <c r="X871" s="28">
        <v>4.8038973399999998</v>
      </c>
      <c r="Y871" s="28">
        <v>7.88678978</v>
      </c>
      <c r="Z871" s="28">
        <v>0</v>
      </c>
      <c r="AA871" s="28">
        <v>72.860608420000005</v>
      </c>
      <c r="AB871" s="28">
        <v>25.732980029999993</v>
      </c>
      <c r="AC871" s="28">
        <v>0</v>
      </c>
      <c r="AD871" s="28">
        <v>0</v>
      </c>
      <c r="AE871" s="28">
        <v>0</v>
      </c>
      <c r="AF871" s="28">
        <v>0</v>
      </c>
      <c r="AG871" s="28">
        <v>0</v>
      </c>
      <c r="AH871" s="28">
        <v>0</v>
      </c>
      <c r="AI871" s="28">
        <v>0</v>
      </c>
      <c r="AJ871" s="28">
        <v>6.1441505199999993</v>
      </c>
      <c r="AK871" s="28">
        <v>6.1441505199999993</v>
      </c>
      <c r="AL871" s="28">
        <v>9.5810547400000008</v>
      </c>
      <c r="AM871" s="28">
        <v>9.5810547400000008</v>
      </c>
      <c r="AN871" s="28">
        <v>0</v>
      </c>
      <c r="AO871" s="28">
        <v>0</v>
      </c>
      <c r="AP871" s="28">
        <v>0</v>
      </c>
      <c r="AQ871" s="28">
        <v>0</v>
      </c>
      <c r="AR871" s="28">
        <v>0</v>
      </c>
      <c r="AS871" s="28">
        <v>0</v>
      </c>
      <c r="AT871" s="28">
        <v>9.5810547400000008</v>
      </c>
      <c r="AU871" s="28">
        <v>22.296075809999991</v>
      </c>
      <c r="AV871" s="28">
        <v>42.929475010000004</v>
      </c>
      <c r="AW871" s="28">
        <v>65.225550819999995</v>
      </c>
      <c r="AX871" s="28">
        <v>1.63599333</v>
      </c>
      <c r="AY871" s="28">
        <v>4.9982849400000005</v>
      </c>
      <c r="AZ871" s="27">
        <v>58.591272549999999</v>
      </c>
      <c r="BA871" s="15"/>
    </row>
    <row r="872" spans="2:53" x14ac:dyDescent="0.2">
      <c r="B872" s="18" t="s">
        <v>927</v>
      </c>
      <c r="C872" s="28">
        <v>3.2749621499999999</v>
      </c>
      <c r="D872" s="28">
        <v>1.2930242199999999</v>
      </c>
      <c r="E872" s="28">
        <v>0.62405769</v>
      </c>
      <c r="F872" s="28">
        <v>0.46573454999999997</v>
      </c>
      <c r="G872" s="28">
        <v>0.20323198000000001</v>
      </c>
      <c r="H872" s="28">
        <v>1.98193793</v>
      </c>
      <c r="I872" s="28">
        <v>0.49886275000000002</v>
      </c>
      <c r="J872" s="28">
        <v>1.1171495</v>
      </c>
      <c r="K872" s="28">
        <v>0</v>
      </c>
      <c r="L872" s="28">
        <v>0.36592567999999998</v>
      </c>
      <c r="M872" s="28">
        <v>92.694901000000002</v>
      </c>
      <c r="N872" s="28">
        <v>92.694901000000002</v>
      </c>
      <c r="O872" s="28">
        <v>0</v>
      </c>
      <c r="P872" s="28">
        <v>0</v>
      </c>
      <c r="Q872" s="28">
        <v>0</v>
      </c>
      <c r="R872" s="28">
        <v>95.969863149999995</v>
      </c>
      <c r="S872" s="28">
        <v>42.606587939999997</v>
      </c>
      <c r="T872" s="28">
        <v>0.50642200000000004</v>
      </c>
      <c r="U872" s="28">
        <v>7.5482711799999995</v>
      </c>
      <c r="V872" s="28">
        <v>0</v>
      </c>
      <c r="W872" s="28">
        <v>0</v>
      </c>
      <c r="X872" s="28">
        <v>6.3013059299999998</v>
      </c>
      <c r="Y872" s="28">
        <v>12.638369519999999</v>
      </c>
      <c r="Z872" s="28">
        <v>0</v>
      </c>
      <c r="AA872" s="28">
        <v>69.600956569999994</v>
      </c>
      <c r="AB872" s="28">
        <v>26.368906580000001</v>
      </c>
      <c r="AC872" s="28">
        <v>0</v>
      </c>
      <c r="AD872" s="28">
        <v>0</v>
      </c>
      <c r="AE872" s="28">
        <v>0</v>
      </c>
      <c r="AF872" s="28">
        <v>0</v>
      </c>
      <c r="AG872" s="28">
        <v>0</v>
      </c>
      <c r="AH872" s="28">
        <v>0</v>
      </c>
      <c r="AI872" s="28">
        <v>0</v>
      </c>
      <c r="AJ872" s="28">
        <v>0</v>
      </c>
      <c r="AK872" s="28">
        <v>0</v>
      </c>
      <c r="AL872" s="28">
        <v>5.7220568099999998</v>
      </c>
      <c r="AM872" s="28">
        <v>5.7220568099999998</v>
      </c>
      <c r="AN872" s="28">
        <v>0</v>
      </c>
      <c r="AO872" s="28">
        <v>0</v>
      </c>
      <c r="AP872" s="28">
        <v>0</v>
      </c>
      <c r="AQ872" s="28">
        <v>0</v>
      </c>
      <c r="AR872" s="28">
        <v>0</v>
      </c>
      <c r="AS872" s="28">
        <v>0</v>
      </c>
      <c r="AT872" s="28">
        <v>5.7220568099999998</v>
      </c>
      <c r="AU872" s="28">
        <v>20.646849770000003</v>
      </c>
      <c r="AV872" s="28">
        <v>53.196430279999994</v>
      </c>
      <c r="AW872" s="28">
        <v>73.843280050000004</v>
      </c>
      <c r="AX872" s="28">
        <v>0</v>
      </c>
      <c r="AY872" s="28">
        <v>8.257506059999999</v>
      </c>
      <c r="AZ872" s="27">
        <v>65.585773990000007</v>
      </c>
      <c r="BA872" s="15"/>
    </row>
    <row r="873" spans="2:53" x14ac:dyDescent="0.2">
      <c r="B873" s="19" t="s">
        <v>1568</v>
      </c>
      <c r="C873" s="25">
        <v>267.22804872</v>
      </c>
      <c r="D873" s="25">
        <v>110.02157803999998</v>
      </c>
      <c r="E873" s="25">
        <v>45.078897599999998</v>
      </c>
      <c r="F873" s="25">
        <v>57.431942110000001</v>
      </c>
      <c r="G873" s="25">
        <v>7.5107383299999988</v>
      </c>
      <c r="H873" s="25">
        <v>157.20647068</v>
      </c>
      <c r="I873" s="25">
        <v>33.104705710000005</v>
      </c>
      <c r="J873" s="25">
        <v>41.703511210000002</v>
      </c>
      <c r="K873" s="25">
        <v>75.172294050000019</v>
      </c>
      <c r="L873" s="25">
        <v>7.2259597099999988</v>
      </c>
      <c r="M873" s="25">
        <v>2099.6728843000001</v>
      </c>
      <c r="N873" s="25">
        <v>1692.4745221600001</v>
      </c>
      <c r="O873" s="25">
        <v>383.16429583999997</v>
      </c>
      <c r="P873" s="25">
        <v>23.86842777</v>
      </c>
      <c r="Q873" s="25">
        <v>0.16563853000000001</v>
      </c>
      <c r="R873" s="25">
        <v>2366.9009330200001</v>
      </c>
      <c r="S873" s="25">
        <v>1178.4126333199999</v>
      </c>
      <c r="T873" s="25">
        <v>15.808021800000001</v>
      </c>
      <c r="U873" s="25">
        <v>167.94215526999994</v>
      </c>
      <c r="V873" s="25">
        <v>0</v>
      </c>
      <c r="W873" s="25">
        <v>5.4300167799999999</v>
      </c>
      <c r="X873" s="25">
        <v>122.67748422</v>
      </c>
      <c r="Y873" s="25">
        <v>244.16571795999999</v>
      </c>
      <c r="Z873" s="25">
        <v>28.451988359999998</v>
      </c>
      <c r="AA873" s="25">
        <v>1762.88801771</v>
      </c>
      <c r="AB873" s="25">
        <v>604.01291530999993</v>
      </c>
      <c r="AC873" s="25">
        <v>0</v>
      </c>
      <c r="AD873" s="25">
        <v>0</v>
      </c>
      <c r="AE873" s="25">
        <v>0</v>
      </c>
      <c r="AF873" s="25">
        <v>0</v>
      </c>
      <c r="AG873" s="25">
        <v>90.343898469999999</v>
      </c>
      <c r="AH873" s="25">
        <v>90.343898469999999</v>
      </c>
      <c r="AI873" s="25">
        <v>0</v>
      </c>
      <c r="AJ873" s="25">
        <v>136.24593661</v>
      </c>
      <c r="AK873" s="25">
        <v>226.58983508</v>
      </c>
      <c r="AL873" s="25">
        <v>218.34998595999997</v>
      </c>
      <c r="AM873" s="25">
        <v>218.34998595999997</v>
      </c>
      <c r="AN873" s="25">
        <v>0</v>
      </c>
      <c r="AO873" s="25">
        <v>0</v>
      </c>
      <c r="AP873" s="25">
        <v>61.429106539999992</v>
      </c>
      <c r="AQ873" s="25">
        <v>61.429106539999992</v>
      </c>
      <c r="AR873" s="25">
        <v>0</v>
      </c>
      <c r="AS873" s="25">
        <v>76.954274599999991</v>
      </c>
      <c r="AT873" s="25">
        <v>356.73336710000012</v>
      </c>
      <c r="AU873" s="25">
        <v>473.86938328999992</v>
      </c>
      <c r="AV873" s="25">
        <v>1535.37655786</v>
      </c>
      <c r="AW873" s="25">
        <v>2009.2459411499995</v>
      </c>
      <c r="AX873" s="25">
        <v>41.405095289999998</v>
      </c>
      <c r="AY873" s="25">
        <v>119.93350589000001</v>
      </c>
      <c r="AZ873" s="25">
        <v>1847.9073399700001</v>
      </c>
      <c r="BA873" s="15"/>
    </row>
    <row r="874" spans="2:53" x14ac:dyDescent="0.2">
      <c r="B874" s="57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15"/>
    </row>
    <row r="875" spans="2:53" x14ac:dyDescent="0.2">
      <c r="B875" s="59" t="s">
        <v>107</v>
      </c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15"/>
    </row>
    <row r="876" spans="2:53" x14ac:dyDescent="0.2">
      <c r="B876" s="18" t="s">
        <v>928</v>
      </c>
      <c r="C876" s="28">
        <v>10.14905036</v>
      </c>
      <c r="D876" s="28">
        <v>3.2622926200000002</v>
      </c>
      <c r="E876" s="28">
        <v>1.0223209100000001</v>
      </c>
      <c r="F876" s="28">
        <v>1.80841092</v>
      </c>
      <c r="G876" s="28">
        <v>0.43156078999999997</v>
      </c>
      <c r="H876" s="28">
        <v>6.8867577399999993</v>
      </c>
      <c r="I876" s="28">
        <v>1.2117450700000001</v>
      </c>
      <c r="J876" s="28">
        <v>0.70256345999999992</v>
      </c>
      <c r="K876" s="28">
        <v>4.9424007599999999</v>
      </c>
      <c r="L876" s="28">
        <v>3.0048450000000001E-2</v>
      </c>
      <c r="M876" s="28">
        <v>81.765498210000004</v>
      </c>
      <c r="N876" s="28">
        <v>81.689643000000004</v>
      </c>
      <c r="O876" s="28">
        <v>7.5855210000000006E-2</v>
      </c>
      <c r="P876" s="28">
        <v>0</v>
      </c>
      <c r="Q876" s="28">
        <v>0</v>
      </c>
      <c r="R876" s="28">
        <v>91.914548570000008</v>
      </c>
      <c r="S876" s="28">
        <v>51.866848969999999</v>
      </c>
      <c r="T876" s="28">
        <v>0.52262931999999995</v>
      </c>
      <c r="U876" s="28">
        <v>6.7555039599999995</v>
      </c>
      <c r="V876" s="28">
        <v>0</v>
      </c>
      <c r="W876" s="28">
        <v>1.5686096399999998</v>
      </c>
      <c r="X876" s="28">
        <v>2.1066929300000004</v>
      </c>
      <c r="Y876" s="28">
        <v>11.859334</v>
      </c>
      <c r="Z876" s="28">
        <v>7.7552280000000001E-2</v>
      </c>
      <c r="AA876" s="28">
        <v>74.757171100000008</v>
      </c>
      <c r="AB876" s="28">
        <v>17.15737747</v>
      </c>
      <c r="AC876" s="28">
        <v>0</v>
      </c>
      <c r="AD876" s="28">
        <v>0</v>
      </c>
      <c r="AE876" s="28">
        <v>0</v>
      </c>
      <c r="AF876" s="28">
        <v>0</v>
      </c>
      <c r="AG876" s="28">
        <v>0</v>
      </c>
      <c r="AH876" s="28">
        <v>0</v>
      </c>
      <c r="AI876" s="28">
        <v>0</v>
      </c>
      <c r="AJ876" s="28">
        <v>0</v>
      </c>
      <c r="AK876" s="28">
        <v>0</v>
      </c>
      <c r="AL876" s="28">
        <v>15.812011869999999</v>
      </c>
      <c r="AM876" s="28">
        <v>15.812011869999999</v>
      </c>
      <c r="AN876" s="28">
        <v>0</v>
      </c>
      <c r="AO876" s="28">
        <v>0</v>
      </c>
      <c r="AP876" s="28">
        <v>1.1998</v>
      </c>
      <c r="AQ876" s="28">
        <v>1.1998</v>
      </c>
      <c r="AR876" s="28">
        <v>0</v>
      </c>
      <c r="AS876" s="28">
        <v>0</v>
      </c>
      <c r="AT876" s="28">
        <v>17.011811869999999</v>
      </c>
      <c r="AU876" s="28">
        <v>0.14556560000000118</v>
      </c>
      <c r="AV876" s="28">
        <v>24.1685874</v>
      </c>
      <c r="AW876" s="28">
        <v>24.314153000000001</v>
      </c>
      <c r="AX876" s="28">
        <v>1.98554E-3</v>
      </c>
      <c r="AY876" s="28">
        <v>2.7265547000000003</v>
      </c>
      <c r="AZ876" s="27">
        <v>21.58561276</v>
      </c>
      <c r="BA876" s="15"/>
    </row>
    <row r="877" spans="2:53" x14ac:dyDescent="0.2">
      <c r="B877" s="18" t="s">
        <v>929</v>
      </c>
      <c r="C877" s="28">
        <v>6.3172353499999998</v>
      </c>
      <c r="D877" s="28">
        <v>2.49987534</v>
      </c>
      <c r="E877" s="28">
        <v>1.0078176699999999</v>
      </c>
      <c r="F877" s="28">
        <v>1.2031440900000001</v>
      </c>
      <c r="G877" s="28">
        <v>0.28891358</v>
      </c>
      <c r="H877" s="28">
        <v>3.8173600099999998</v>
      </c>
      <c r="I877" s="28">
        <v>0.73086856999999994</v>
      </c>
      <c r="J877" s="28">
        <v>0.54000979000000005</v>
      </c>
      <c r="K877" s="28">
        <v>2.2958690000000002</v>
      </c>
      <c r="L877" s="28">
        <v>0.25061264999999999</v>
      </c>
      <c r="M877" s="28">
        <v>86.37865463</v>
      </c>
      <c r="N877" s="28">
        <v>86.255922999999996</v>
      </c>
      <c r="O877" s="28">
        <v>0.12273163000000001</v>
      </c>
      <c r="P877" s="28">
        <v>0</v>
      </c>
      <c r="Q877" s="28">
        <v>0</v>
      </c>
      <c r="R877" s="28">
        <v>92.695889980000004</v>
      </c>
      <c r="S877" s="28">
        <v>57.368166020000004</v>
      </c>
      <c r="T877" s="28">
        <v>0.55037070999999993</v>
      </c>
      <c r="U877" s="28">
        <v>7.9928861500000004</v>
      </c>
      <c r="V877" s="28">
        <v>0</v>
      </c>
      <c r="W877" s="28">
        <v>0</v>
      </c>
      <c r="X877" s="28">
        <v>3.4225790299999996</v>
      </c>
      <c r="Y877" s="28">
        <v>15.835668910000001</v>
      </c>
      <c r="Z877" s="28">
        <v>0</v>
      </c>
      <c r="AA877" s="28">
        <v>85.169670819999993</v>
      </c>
      <c r="AB877" s="28">
        <v>7.5262191600000108</v>
      </c>
      <c r="AC877" s="28">
        <v>0</v>
      </c>
      <c r="AD877" s="28">
        <v>0</v>
      </c>
      <c r="AE877" s="28">
        <v>0</v>
      </c>
      <c r="AF877" s="28">
        <v>0</v>
      </c>
      <c r="AG877" s="28">
        <v>0</v>
      </c>
      <c r="AH877" s="28">
        <v>0</v>
      </c>
      <c r="AI877" s="28">
        <v>0</v>
      </c>
      <c r="AJ877" s="28">
        <v>0</v>
      </c>
      <c r="AK877" s="28">
        <v>0</v>
      </c>
      <c r="AL877" s="28">
        <v>0.35104543999999999</v>
      </c>
      <c r="AM877" s="28">
        <v>0.35104543999999999</v>
      </c>
      <c r="AN877" s="28">
        <v>0</v>
      </c>
      <c r="AO877" s="28">
        <v>0</v>
      </c>
      <c r="AP877" s="28">
        <v>0</v>
      </c>
      <c r="AQ877" s="28">
        <v>0</v>
      </c>
      <c r="AR877" s="28">
        <v>0</v>
      </c>
      <c r="AS877" s="28">
        <v>0</v>
      </c>
      <c r="AT877" s="28">
        <v>0.35104543999999999</v>
      </c>
      <c r="AU877" s="28">
        <v>7.1751737200000107</v>
      </c>
      <c r="AV877" s="28">
        <v>15.294509540000002</v>
      </c>
      <c r="AW877" s="28">
        <v>22.469683260000011</v>
      </c>
      <c r="AX877" s="28">
        <v>0.10005095</v>
      </c>
      <c r="AY877" s="28">
        <v>3.7746754399999998</v>
      </c>
      <c r="AZ877" s="27">
        <v>18.594956870000011</v>
      </c>
      <c r="BA877" s="15"/>
    </row>
    <row r="878" spans="2:53" x14ac:dyDescent="0.2">
      <c r="B878" s="18" t="s">
        <v>930</v>
      </c>
      <c r="C878" s="28">
        <v>8.9642102799999996</v>
      </c>
      <c r="D878" s="28">
        <v>2.2874489200000001</v>
      </c>
      <c r="E878" s="28">
        <v>0.71389179000000003</v>
      </c>
      <c r="F878" s="28">
        <v>1.2758486899999999</v>
      </c>
      <c r="G878" s="28">
        <v>0.29770844000000002</v>
      </c>
      <c r="H878" s="28">
        <v>6.6767613600000004</v>
      </c>
      <c r="I878" s="28">
        <v>1.45464993</v>
      </c>
      <c r="J878" s="28">
        <v>1.2352200200000001</v>
      </c>
      <c r="K878" s="28">
        <v>3.9868914100000001</v>
      </c>
      <c r="L878" s="28">
        <v>0</v>
      </c>
      <c r="M878" s="28">
        <v>84.632037430000011</v>
      </c>
      <c r="N878" s="28">
        <v>84.590815000000006</v>
      </c>
      <c r="O878" s="28">
        <v>4.1222429999999997E-2</v>
      </c>
      <c r="P878" s="28">
        <v>0</v>
      </c>
      <c r="Q878" s="28">
        <v>0</v>
      </c>
      <c r="R878" s="28">
        <v>93.596247710000014</v>
      </c>
      <c r="S878" s="28">
        <v>67.480521920000001</v>
      </c>
      <c r="T878" s="28">
        <v>0.16979164000000002</v>
      </c>
      <c r="U878" s="28">
        <v>7.9799124000000008</v>
      </c>
      <c r="V878" s="28">
        <v>0</v>
      </c>
      <c r="W878" s="28">
        <v>6.2511445800000001</v>
      </c>
      <c r="X878" s="28">
        <v>3.1277412099999999</v>
      </c>
      <c r="Y878" s="28">
        <v>6.36522407</v>
      </c>
      <c r="Z878" s="28">
        <v>0</v>
      </c>
      <c r="AA878" s="28">
        <v>91.374335819999999</v>
      </c>
      <c r="AB878" s="28">
        <v>2.2219118900000154</v>
      </c>
      <c r="AC878" s="28">
        <v>0</v>
      </c>
      <c r="AD878" s="28">
        <v>0</v>
      </c>
      <c r="AE878" s="28">
        <v>0</v>
      </c>
      <c r="AF878" s="28">
        <v>0</v>
      </c>
      <c r="AG878" s="28">
        <v>0</v>
      </c>
      <c r="AH878" s="28">
        <v>0</v>
      </c>
      <c r="AI878" s="28">
        <v>0</v>
      </c>
      <c r="AJ878" s="28">
        <v>0</v>
      </c>
      <c r="AK878" s="28">
        <v>0</v>
      </c>
      <c r="AL878" s="28">
        <v>0.3</v>
      </c>
      <c r="AM878" s="28">
        <v>0.3</v>
      </c>
      <c r="AN878" s="28">
        <v>0</v>
      </c>
      <c r="AO878" s="28">
        <v>0</v>
      </c>
      <c r="AP878" s="28">
        <v>0</v>
      </c>
      <c r="AQ878" s="28">
        <v>0</v>
      </c>
      <c r="AR878" s="28">
        <v>0</v>
      </c>
      <c r="AS878" s="28">
        <v>0</v>
      </c>
      <c r="AT878" s="28">
        <v>0.3</v>
      </c>
      <c r="AU878" s="28">
        <v>1.9219118900000154</v>
      </c>
      <c r="AV878" s="28">
        <v>26.663388899999998</v>
      </c>
      <c r="AW878" s="28">
        <v>28.585300790000012</v>
      </c>
      <c r="AX878" s="28">
        <v>0.93046748000000001</v>
      </c>
      <c r="AY878" s="28">
        <v>0</v>
      </c>
      <c r="AZ878" s="27">
        <v>27.654833310000011</v>
      </c>
      <c r="BA878" s="15"/>
    </row>
    <row r="879" spans="2:53" x14ac:dyDescent="0.2">
      <c r="B879" s="18" t="s">
        <v>931</v>
      </c>
      <c r="C879" s="28">
        <v>9.5881725000000007</v>
      </c>
      <c r="D879" s="28">
        <v>3.7750651800000004</v>
      </c>
      <c r="E879" s="28">
        <v>2.3890508700000002</v>
      </c>
      <c r="F879" s="28">
        <v>1.12061915</v>
      </c>
      <c r="G879" s="28">
        <v>0.26539515999999996</v>
      </c>
      <c r="H879" s="28">
        <v>5.8131073200000003</v>
      </c>
      <c r="I879" s="28">
        <v>0.94442191000000009</v>
      </c>
      <c r="J879" s="28">
        <v>1.97651358</v>
      </c>
      <c r="K879" s="28">
        <v>2.79255158</v>
      </c>
      <c r="L879" s="28">
        <v>9.9620249999999994E-2</v>
      </c>
      <c r="M879" s="28">
        <v>124.78767999999999</v>
      </c>
      <c r="N879" s="28">
        <v>124.78767999999999</v>
      </c>
      <c r="O879" s="28">
        <v>0</v>
      </c>
      <c r="P879" s="28">
        <v>0</v>
      </c>
      <c r="Q879" s="28">
        <v>0</v>
      </c>
      <c r="R879" s="28">
        <v>134.37585250000001</v>
      </c>
      <c r="S879" s="28">
        <v>71.375808730000003</v>
      </c>
      <c r="T879" s="28">
        <v>0.52937283999999996</v>
      </c>
      <c r="U879" s="28">
        <v>9.4185123900000001</v>
      </c>
      <c r="V879" s="28">
        <v>0</v>
      </c>
      <c r="W879" s="28">
        <v>0</v>
      </c>
      <c r="X879" s="28">
        <v>5.2686334299999995</v>
      </c>
      <c r="Y879" s="28">
        <v>12.502839910000001</v>
      </c>
      <c r="Z879" s="28">
        <v>0</v>
      </c>
      <c r="AA879" s="28">
        <v>99.0951673</v>
      </c>
      <c r="AB879" s="28">
        <v>35.280685200000008</v>
      </c>
      <c r="AC879" s="28">
        <v>0</v>
      </c>
      <c r="AD879" s="28">
        <v>0</v>
      </c>
      <c r="AE879" s="28">
        <v>0</v>
      </c>
      <c r="AF879" s="28">
        <v>0</v>
      </c>
      <c r="AG879" s="28">
        <v>0</v>
      </c>
      <c r="AH879" s="28">
        <v>0</v>
      </c>
      <c r="AI879" s="28">
        <v>0</v>
      </c>
      <c r="AJ879" s="28">
        <v>0</v>
      </c>
      <c r="AK879" s="28">
        <v>0</v>
      </c>
      <c r="AL879" s="28">
        <v>18.865563820000002</v>
      </c>
      <c r="AM879" s="28">
        <v>18.865563820000002</v>
      </c>
      <c r="AN879" s="28">
        <v>0</v>
      </c>
      <c r="AO879" s="28">
        <v>0</v>
      </c>
      <c r="AP879" s="28">
        <v>0</v>
      </c>
      <c r="AQ879" s="28">
        <v>0</v>
      </c>
      <c r="AR879" s="28">
        <v>0</v>
      </c>
      <c r="AS879" s="28">
        <v>0</v>
      </c>
      <c r="AT879" s="28">
        <v>18.865563820000002</v>
      </c>
      <c r="AU879" s="28">
        <v>16.415121380000006</v>
      </c>
      <c r="AV879" s="28">
        <v>48.787173060000001</v>
      </c>
      <c r="AW879" s="28">
        <v>65.202294440000003</v>
      </c>
      <c r="AX879" s="28">
        <v>2.1644902099999999</v>
      </c>
      <c r="AY879" s="28">
        <v>0</v>
      </c>
      <c r="AZ879" s="27">
        <v>63.037804230000006</v>
      </c>
      <c r="BA879" s="15"/>
    </row>
    <row r="880" spans="2:53" x14ac:dyDescent="0.2">
      <c r="B880" s="18" t="s">
        <v>932</v>
      </c>
      <c r="C880" s="28">
        <v>9.8815388999999989</v>
      </c>
      <c r="D880" s="28">
        <v>4.3412128699999997</v>
      </c>
      <c r="E880" s="28">
        <v>1.7303774199999999</v>
      </c>
      <c r="F880" s="28">
        <v>2.2024596299999999</v>
      </c>
      <c r="G880" s="28">
        <v>0.40837582</v>
      </c>
      <c r="H880" s="28">
        <v>5.5403260299999992</v>
      </c>
      <c r="I880" s="28">
        <v>0.89644270999999998</v>
      </c>
      <c r="J880" s="28">
        <v>0.83795264000000003</v>
      </c>
      <c r="K880" s="28">
        <v>3.6171580099999998</v>
      </c>
      <c r="L880" s="28">
        <v>0.18877266999999998</v>
      </c>
      <c r="M880" s="28">
        <v>76.984443049999996</v>
      </c>
      <c r="N880" s="28">
        <v>76.793412000000004</v>
      </c>
      <c r="O880" s="28">
        <v>6.1031050000000003E-2</v>
      </c>
      <c r="P880" s="28">
        <v>0</v>
      </c>
      <c r="Q880" s="28">
        <v>0.13</v>
      </c>
      <c r="R880" s="28">
        <v>86.865981949999991</v>
      </c>
      <c r="S880" s="28">
        <v>35.078730049999997</v>
      </c>
      <c r="T880" s="28">
        <v>2.5999000000000001E-2</v>
      </c>
      <c r="U880" s="28">
        <v>5.3448827999999997</v>
      </c>
      <c r="V880" s="28">
        <v>0</v>
      </c>
      <c r="W880" s="28">
        <v>0</v>
      </c>
      <c r="X880" s="28">
        <v>7.1962700000000002</v>
      </c>
      <c r="Y880" s="28">
        <v>8.2877150799999999</v>
      </c>
      <c r="Z880" s="28">
        <v>0</v>
      </c>
      <c r="AA880" s="28">
        <v>55.933596929999993</v>
      </c>
      <c r="AB880" s="28">
        <v>30.932385019999998</v>
      </c>
      <c r="AC880" s="28">
        <v>0</v>
      </c>
      <c r="AD880" s="28">
        <v>0</v>
      </c>
      <c r="AE880" s="28">
        <v>0</v>
      </c>
      <c r="AF880" s="28">
        <v>0</v>
      </c>
      <c r="AG880" s="28">
        <v>0</v>
      </c>
      <c r="AH880" s="28">
        <v>0</v>
      </c>
      <c r="AI880" s="28">
        <v>0</v>
      </c>
      <c r="AJ880" s="28">
        <v>0</v>
      </c>
      <c r="AK880" s="28">
        <v>0</v>
      </c>
      <c r="AL880" s="28">
        <v>13.0424235</v>
      </c>
      <c r="AM880" s="28">
        <v>13.0424235</v>
      </c>
      <c r="AN880" s="28">
        <v>0</v>
      </c>
      <c r="AO880" s="28">
        <v>0</v>
      </c>
      <c r="AP880" s="28">
        <v>0</v>
      </c>
      <c r="AQ880" s="28">
        <v>0</v>
      </c>
      <c r="AR880" s="28">
        <v>0</v>
      </c>
      <c r="AS880" s="28">
        <v>0</v>
      </c>
      <c r="AT880" s="28">
        <v>13.0424235</v>
      </c>
      <c r="AU880" s="28">
        <v>17.88996152</v>
      </c>
      <c r="AV880" s="28">
        <v>80.439272340000002</v>
      </c>
      <c r="AW880" s="28">
        <v>98.329233860000002</v>
      </c>
      <c r="AX880" s="28">
        <v>0</v>
      </c>
      <c r="AY880" s="28">
        <v>4.4060351999999998</v>
      </c>
      <c r="AZ880" s="27">
        <v>93.923198659999997</v>
      </c>
      <c r="BA880" s="13"/>
    </row>
    <row r="881" spans="2:53" x14ac:dyDescent="0.2">
      <c r="B881" s="18" t="s">
        <v>933</v>
      </c>
      <c r="C881" s="28">
        <v>5.6914053300000003</v>
      </c>
      <c r="D881" s="28">
        <v>1.9517646399999997</v>
      </c>
      <c r="E881" s="28">
        <v>0.96567714999999987</v>
      </c>
      <c r="F881" s="28">
        <v>0.59192637000000003</v>
      </c>
      <c r="G881" s="28">
        <v>0.39416111999999998</v>
      </c>
      <c r="H881" s="28">
        <v>3.7396406900000003</v>
      </c>
      <c r="I881" s="28">
        <v>0.93748208</v>
      </c>
      <c r="J881" s="28">
        <v>2.6781137500000001</v>
      </c>
      <c r="K881" s="28">
        <v>0</v>
      </c>
      <c r="L881" s="28">
        <v>0.12404485999999999</v>
      </c>
      <c r="M881" s="28">
        <v>135.91383225999999</v>
      </c>
      <c r="N881" s="28">
        <v>135.817577</v>
      </c>
      <c r="O881" s="28">
        <v>9.6255259999999995E-2</v>
      </c>
      <c r="P881" s="28">
        <v>0</v>
      </c>
      <c r="Q881" s="28">
        <v>0</v>
      </c>
      <c r="R881" s="28">
        <v>141.60523759</v>
      </c>
      <c r="S881" s="28">
        <v>60.810755159999999</v>
      </c>
      <c r="T881" s="28">
        <v>2.9211798900000003</v>
      </c>
      <c r="U881" s="28">
        <v>12.520663170000001</v>
      </c>
      <c r="V881" s="28">
        <v>0</v>
      </c>
      <c r="W881" s="28">
        <v>0.19491</v>
      </c>
      <c r="X881" s="28">
        <v>4.2666426199999998</v>
      </c>
      <c r="Y881" s="28">
        <v>19.50493372</v>
      </c>
      <c r="Z881" s="28">
        <v>0</v>
      </c>
      <c r="AA881" s="28">
        <v>100.21908455999998</v>
      </c>
      <c r="AB881" s="28">
        <v>41.386153030000017</v>
      </c>
      <c r="AC881" s="28">
        <v>0</v>
      </c>
      <c r="AD881" s="28">
        <v>0</v>
      </c>
      <c r="AE881" s="28">
        <v>0</v>
      </c>
      <c r="AF881" s="28">
        <v>0</v>
      </c>
      <c r="AG881" s="28">
        <v>0</v>
      </c>
      <c r="AH881" s="28">
        <v>0</v>
      </c>
      <c r="AI881" s="28">
        <v>0</v>
      </c>
      <c r="AJ881" s="28">
        <v>0</v>
      </c>
      <c r="AK881" s="28">
        <v>0</v>
      </c>
      <c r="AL881" s="28">
        <v>3.1644784599999998</v>
      </c>
      <c r="AM881" s="28">
        <v>3.1644784599999998</v>
      </c>
      <c r="AN881" s="28">
        <v>0</v>
      </c>
      <c r="AO881" s="28">
        <v>0</v>
      </c>
      <c r="AP881" s="28">
        <v>0</v>
      </c>
      <c r="AQ881" s="28">
        <v>0</v>
      </c>
      <c r="AR881" s="28">
        <v>0</v>
      </c>
      <c r="AS881" s="28">
        <v>14.328306230000001</v>
      </c>
      <c r="AT881" s="28">
        <v>17.492784690000001</v>
      </c>
      <c r="AU881" s="28">
        <v>23.893368340000016</v>
      </c>
      <c r="AV881" s="28">
        <v>14.899839</v>
      </c>
      <c r="AW881" s="28">
        <v>38.793207340000016</v>
      </c>
      <c r="AX881" s="28">
        <v>0</v>
      </c>
      <c r="AY881" s="28">
        <v>4.9552217699999996</v>
      </c>
      <c r="AZ881" s="27">
        <v>33.837985570000015</v>
      </c>
      <c r="BA881" s="15"/>
    </row>
    <row r="882" spans="2:53" x14ac:dyDescent="0.2">
      <c r="B882" s="18" t="s">
        <v>934</v>
      </c>
      <c r="C882" s="28">
        <v>4.7975752099999998</v>
      </c>
      <c r="D882" s="28">
        <v>2.2668578500000001</v>
      </c>
      <c r="E882" s="28">
        <v>1.1491706000000002</v>
      </c>
      <c r="F882" s="28">
        <v>0.82006325000000002</v>
      </c>
      <c r="G882" s="28">
        <v>0.297624</v>
      </c>
      <c r="H882" s="28">
        <v>2.5307173600000001</v>
      </c>
      <c r="I882" s="28">
        <v>0.96124405000000002</v>
      </c>
      <c r="J882" s="28">
        <v>1.56038202</v>
      </c>
      <c r="K882" s="28">
        <v>0</v>
      </c>
      <c r="L882" s="28">
        <v>9.0912900000000001E-3</v>
      </c>
      <c r="M882" s="28">
        <v>101.904321</v>
      </c>
      <c r="N882" s="28">
        <v>101.904321</v>
      </c>
      <c r="O882" s="28">
        <v>0</v>
      </c>
      <c r="P882" s="28">
        <v>0</v>
      </c>
      <c r="Q882" s="28">
        <v>0</v>
      </c>
      <c r="R882" s="28">
        <v>106.70189621</v>
      </c>
      <c r="S882" s="28">
        <v>74.858737269999992</v>
      </c>
      <c r="T882" s="28">
        <v>0.32971018000000002</v>
      </c>
      <c r="U882" s="28">
        <v>6.5818569599999996</v>
      </c>
      <c r="V882" s="28">
        <v>0</v>
      </c>
      <c r="W882" s="28">
        <v>0</v>
      </c>
      <c r="X882" s="28">
        <v>3.0564103199999999</v>
      </c>
      <c r="Y882" s="28">
        <v>3.2456421400000002</v>
      </c>
      <c r="Z882" s="28">
        <v>0</v>
      </c>
      <c r="AA882" s="28">
        <v>88.072356869999993</v>
      </c>
      <c r="AB882" s="28">
        <v>18.629539340000008</v>
      </c>
      <c r="AC882" s="28">
        <v>0</v>
      </c>
      <c r="AD882" s="28">
        <v>0</v>
      </c>
      <c r="AE882" s="28">
        <v>0</v>
      </c>
      <c r="AF882" s="28">
        <v>0</v>
      </c>
      <c r="AG882" s="28">
        <v>0</v>
      </c>
      <c r="AH882" s="28">
        <v>0</v>
      </c>
      <c r="AI882" s="28">
        <v>0</v>
      </c>
      <c r="AJ882" s="28">
        <v>0</v>
      </c>
      <c r="AK882" s="28">
        <v>0</v>
      </c>
      <c r="AL882" s="28">
        <v>1.7417409099999999</v>
      </c>
      <c r="AM882" s="28">
        <v>1.7417409099999999</v>
      </c>
      <c r="AN882" s="28">
        <v>0</v>
      </c>
      <c r="AO882" s="28">
        <v>0</v>
      </c>
      <c r="AP882" s="28">
        <v>0</v>
      </c>
      <c r="AQ882" s="28">
        <v>0</v>
      </c>
      <c r="AR882" s="28">
        <v>0</v>
      </c>
      <c r="AS882" s="28">
        <v>0</v>
      </c>
      <c r="AT882" s="28">
        <v>1.7417409099999999</v>
      </c>
      <c r="AU882" s="28">
        <v>16.887798430000007</v>
      </c>
      <c r="AV882" s="28">
        <v>39.905489669999994</v>
      </c>
      <c r="AW882" s="28">
        <v>56.793288099999998</v>
      </c>
      <c r="AX882" s="28">
        <v>0.88245587999999997</v>
      </c>
      <c r="AY882" s="28">
        <v>0</v>
      </c>
      <c r="AZ882" s="27">
        <v>55.910832219999996</v>
      </c>
      <c r="BA882" s="15"/>
    </row>
    <row r="883" spans="2:53" x14ac:dyDescent="0.2">
      <c r="B883" s="18" t="s">
        <v>935</v>
      </c>
      <c r="C883" s="28">
        <v>11.04034637</v>
      </c>
      <c r="D883" s="28">
        <v>4.4621817300000002</v>
      </c>
      <c r="E883" s="28">
        <v>1.6502722700000001</v>
      </c>
      <c r="F883" s="28">
        <v>2.3412644399999998</v>
      </c>
      <c r="G883" s="28">
        <v>0.47064502000000003</v>
      </c>
      <c r="H883" s="28">
        <v>6.5781646399999998</v>
      </c>
      <c r="I883" s="28">
        <v>0.94018838999999998</v>
      </c>
      <c r="J883" s="28">
        <v>1.12002245</v>
      </c>
      <c r="K883" s="28">
        <v>4.21160099</v>
      </c>
      <c r="L883" s="28">
        <v>0.30635280999999998</v>
      </c>
      <c r="M883" s="28">
        <v>116.97331872999999</v>
      </c>
      <c r="N883" s="28">
        <v>102.60489099999999</v>
      </c>
      <c r="O883" s="28">
        <v>6.0427730000000006E-2</v>
      </c>
      <c r="P883" s="28">
        <v>0</v>
      </c>
      <c r="Q883" s="28">
        <v>14.308</v>
      </c>
      <c r="R883" s="28">
        <v>128.0136651</v>
      </c>
      <c r="S883" s="28">
        <v>73.571892779999999</v>
      </c>
      <c r="T883" s="28">
        <v>0.47050213000000002</v>
      </c>
      <c r="U883" s="28">
        <v>5.40632964</v>
      </c>
      <c r="V883" s="28">
        <v>0</v>
      </c>
      <c r="W883" s="28">
        <v>0</v>
      </c>
      <c r="X883" s="28">
        <v>2.4640297999999996</v>
      </c>
      <c r="Y883" s="28">
        <v>9.1831958300000007</v>
      </c>
      <c r="Z883" s="28">
        <v>0</v>
      </c>
      <c r="AA883" s="28">
        <v>91.095950180000003</v>
      </c>
      <c r="AB883" s="28">
        <v>36.917714919999995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8">
        <v>0</v>
      </c>
      <c r="AJ883" s="28">
        <v>0</v>
      </c>
      <c r="AK883" s="28">
        <v>0</v>
      </c>
      <c r="AL883" s="28">
        <v>22.226757070000001</v>
      </c>
      <c r="AM883" s="28">
        <v>22.226757070000001</v>
      </c>
      <c r="AN883" s="28">
        <v>0</v>
      </c>
      <c r="AO883" s="28">
        <v>0</v>
      </c>
      <c r="AP883" s="28">
        <v>0</v>
      </c>
      <c r="AQ883" s="28">
        <v>0</v>
      </c>
      <c r="AR883" s="28">
        <v>0</v>
      </c>
      <c r="AS883" s="28">
        <v>0</v>
      </c>
      <c r="AT883" s="28">
        <v>22.226757070000001</v>
      </c>
      <c r="AU883" s="28">
        <v>14.690957849999993</v>
      </c>
      <c r="AV883" s="28">
        <v>33.853255940000004</v>
      </c>
      <c r="AW883" s="28">
        <v>48.544213790000001</v>
      </c>
      <c r="AX883" s="28">
        <v>19.913332830000002</v>
      </c>
      <c r="AY883" s="28">
        <v>4.1519919999999999</v>
      </c>
      <c r="AZ883" s="27">
        <v>24.478888959999999</v>
      </c>
      <c r="BA883" s="15"/>
    </row>
    <row r="884" spans="2:53" x14ac:dyDescent="0.2">
      <c r="B884" s="18" t="s">
        <v>936</v>
      </c>
      <c r="C884" s="28">
        <v>9.8135225600000009</v>
      </c>
      <c r="D884" s="28">
        <v>5.8956764700000006</v>
      </c>
      <c r="E884" s="28">
        <v>2.4685007900000002</v>
      </c>
      <c r="F884" s="28">
        <v>2.77598637</v>
      </c>
      <c r="G884" s="28">
        <v>0.65118931000000002</v>
      </c>
      <c r="H884" s="28">
        <v>3.9178460900000003</v>
      </c>
      <c r="I884" s="28">
        <v>1.4028443100000001</v>
      </c>
      <c r="J884" s="28">
        <v>0.52438499999999999</v>
      </c>
      <c r="K884" s="28">
        <v>1.9146073000000001</v>
      </c>
      <c r="L884" s="28">
        <v>7.600947999999999E-2</v>
      </c>
      <c r="M884" s="28">
        <v>109.39055981999999</v>
      </c>
      <c r="N884" s="28">
        <v>109.22330599999999</v>
      </c>
      <c r="O884" s="28">
        <v>0.15656410999999998</v>
      </c>
      <c r="P884" s="28">
        <v>0</v>
      </c>
      <c r="Q884" s="28">
        <v>1.068971E-2</v>
      </c>
      <c r="R884" s="28">
        <v>119.20408237999999</v>
      </c>
      <c r="S884" s="28">
        <v>67.427853909999996</v>
      </c>
      <c r="T884" s="28">
        <v>0.34003717</v>
      </c>
      <c r="U884" s="28">
        <v>5.9670247699999992</v>
      </c>
      <c r="V884" s="28">
        <v>0</v>
      </c>
      <c r="W884" s="28">
        <v>0</v>
      </c>
      <c r="X884" s="28">
        <v>4.6513827399999998</v>
      </c>
      <c r="Y884" s="28">
        <v>14.123081750000001</v>
      </c>
      <c r="Z884" s="28">
        <v>0</v>
      </c>
      <c r="AA884" s="28">
        <v>92.509380339999993</v>
      </c>
      <c r="AB884" s="28">
        <v>26.694702039999996</v>
      </c>
      <c r="AC884" s="28">
        <v>0</v>
      </c>
      <c r="AD884" s="28">
        <v>0</v>
      </c>
      <c r="AE884" s="28">
        <v>0</v>
      </c>
      <c r="AF884" s="28">
        <v>0</v>
      </c>
      <c r="AG884" s="28">
        <v>0</v>
      </c>
      <c r="AH884" s="28">
        <v>0</v>
      </c>
      <c r="AI884" s="28">
        <v>0</v>
      </c>
      <c r="AJ884" s="28">
        <v>0</v>
      </c>
      <c r="AK884" s="28">
        <v>0</v>
      </c>
      <c r="AL884" s="28">
        <v>3.3005335200000001</v>
      </c>
      <c r="AM884" s="28">
        <v>3.3005335200000001</v>
      </c>
      <c r="AN884" s="28">
        <v>0</v>
      </c>
      <c r="AO884" s="28">
        <v>0</v>
      </c>
      <c r="AP884" s="28">
        <v>0</v>
      </c>
      <c r="AQ884" s="28">
        <v>0</v>
      </c>
      <c r="AR884" s="28">
        <v>0</v>
      </c>
      <c r="AS884" s="28">
        <v>0</v>
      </c>
      <c r="AT884" s="28">
        <v>3.3005335200000001</v>
      </c>
      <c r="AU884" s="28">
        <v>23.394168519999994</v>
      </c>
      <c r="AV884" s="28">
        <v>29.613499260000001</v>
      </c>
      <c r="AW884" s="28">
        <v>53.007667779999991</v>
      </c>
      <c r="AX884" s="28">
        <v>0</v>
      </c>
      <c r="AY884" s="28">
        <v>0</v>
      </c>
      <c r="AZ884" s="27">
        <v>53.007667779999991</v>
      </c>
      <c r="BA884" s="15"/>
    </row>
    <row r="885" spans="2:53" x14ac:dyDescent="0.2">
      <c r="B885" s="18" t="s">
        <v>937</v>
      </c>
      <c r="C885" s="28">
        <v>9.77812166</v>
      </c>
      <c r="D885" s="28">
        <v>3.49947059</v>
      </c>
      <c r="E885" s="28">
        <v>1.6859545899999999</v>
      </c>
      <c r="F885" s="28">
        <v>1.39710114</v>
      </c>
      <c r="G885" s="28">
        <v>0.41641486</v>
      </c>
      <c r="H885" s="28">
        <v>6.2786510699999996</v>
      </c>
      <c r="I885" s="28">
        <v>0.69614233999999997</v>
      </c>
      <c r="J885" s="28">
        <v>0.45690550000000002</v>
      </c>
      <c r="K885" s="28">
        <v>1.85244075</v>
      </c>
      <c r="L885" s="28">
        <v>3.2731624799999999</v>
      </c>
      <c r="M885" s="28">
        <v>97.28049329000001</v>
      </c>
      <c r="N885" s="28">
        <v>97.250471000000005</v>
      </c>
      <c r="O885" s="28">
        <v>3.002229E-2</v>
      </c>
      <c r="P885" s="28">
        <v>0</v>
      </c>
      <c r="Q885" s="28">
        <v>0</v>
      </c>
      <c r="R885" s="28">
        <v>107.05861495000001</v>
      </c>
      <c r="S885" s="28">
        <v>58.777727840000004</v>
      </c>
      <c r="T885" s="28">
        <v>0.68485733999999998</v>
      </c>
      <c r="U885" s="28">
        <v>6.3680564999999998</v>
      </c>
      <c r="V885" s="28">
        <v>0</v>
      </c>
      <c r="W885" s="28">
        <v>0</v>
      </c>
      <c r="X885" s="28">
        <v>3.6885796399999999</v>
      </c>
      <c r="Y885" s="28">
        <v>9.8787455500000014</v>
      </c>
      <c r="Z885" s="28">
        <v>0</v>
      </c>
      <c r="AA885" s="28">
        <v>79.397966870000005</v>
      </c>
      <c r="AB885" s="28">
        <v>27.660648080000001</v>
      </c>
      <c r="AC885" s="28">
        <v>0</v>
      </c>
      <c r="AD885" s="28">
        <v>0</v>
      </c>
      <c r="AE885" s="28">
        <v>0</v>
      </c>
      <c r="AF885" s="28">
        <v>0</v>
      </c>
      <c r="AG885" s="28">
        <v>0</v>
      </c>
      <c r="AH885" s="28">
        <v>0</v>
      </c>
      <c r="AI885" s="28">
        <v>0</v>
      </c>
      <c r="AJ885" s="28">
        <v>0</v>
      </c>
      <c r="AK885" s="28">
        <v>0</v>
      </c>
      <c r="AL885" s="28">
        <v>7.0190900000000003</v>
      </c>
      <c r="AM885" s="28">
        <v>7.0190900000000003</v>
      </c>
      <c r="AN885" s="28">
        <v>0</v>
      </c>
      <c r="AO885" s="28">
        <v>0</v>
      </c>
      <c r="AP885" s="28">
        <v>3.6339821800000003</v>
      </c>
      <c r="AQ885" s="28">
        <v>3.6339821800000003</v>
      </c>
      <c r="AR885" s="28">
        <v>0</v>
      </c>
      <c r="AS885" s="28">
        <v>0</v>
      </c>
      <c r="AT885" s="28">
        <v>10.653072180000001</v>
      </c>
      <c r="AU885" s="28">
        <v>17.007575899999999</v>
      </c>
      <c r="AV885" s="28">
        <v>27.98873291</v>
      </c>
      <c r="AW885" s="28">
        <v>44.996308810000002</v>
      </c>
      <c r="AX885" s="28">
        <v>0</v>
      </c>
      <c r="AY885" s="28">
        <v>0</v>
      </c>
      <c r="AZ885" s="27">
        <v>44.996308810000002</v>
      </c>
      <c r="BA885" s="15"/>
    </row>
    <row r="886" spans="2:53" x14ac:dyDescent="0.2">
      <c r="B886" s="18" t="s">
        <v>314</v>
      </c>
      <c r="C886" s="28">
        <v>5.5155802600000001</v>
      </c>
      <c r="D886" s="28">
        <v>3.0658984800000004</v>
      </c>
      <c r="E886" s="28">
        <v>2.1209530600000002</v>
      </c>
      <c r="F886" s="28">
        <v>0.58041876999999997</v>
      </c>
      <c r="G886" s="28">
        <v>0.36452665000000001</v>
      </c>
      <c r="H886" s="28">
        <v>2.4496817800000001</v>
      </c>
      <c r="I886" s="28">
        <v>0.79374248999999997</v>
      </c>
      <c r="J886" s="28">
        <v>1.6308395600000001</v>
      </c>
      <c r="K886" s="28">
        <v>0</v>
      </c>
      <c r="L886" s="28">
        <v>2.5099730000000001E-2</v>
      </c>
      <c r="M886" s="28">
        <v>102.62316082000001</v>
      </c>
      <c r="N886" s="28">
        <v>102.580268</v>
      </c>
      <c r="O886" s="28">
        <v>4.2892819999999998E-2</v>
      </c>
      <c r="P886" s="28">
        <v>0</v>
      </c>
      <c r="Q886" s="28">
        <v>0</v>
      </c>
      <c r="R886" s="28">
        <v>108.13874108000002</v>
      </c>
      <c r="S886" s="28">
        <v>59.616226840000003</v>
      </c>
      <c r="T886" s="28">
        <v>0.52219703000000006</v>
      </c>
      <c r="U886" s="28">
        <v>8.4733962500000004</v>
      </c>
      <c r="V886" s="28">
        <v>0</v>
      </c>
      <c r="W886" s="28">
        <v>0</v>
      </c>
      <c r="X886" s="28">
        <v>5.08530836</v>
      </c>
      <c r="Y886" s="28">
        <v>7.7923777100000002</v>
      </c>
      <c r="Z886" s="28">
        <v>0</v>
      </c>
      <c r="AA886" s="28">
        <v>81.48950619</v>
      </c>
      <c r="AB886" s="28">
        <v>26.649234890000017</v>
      </c>
      <c r="AC886" s="28">
        <v>0</v>
      </c>
      <c r="AD886" s="28">
        <v>0</v>
      </c>
      <c r="AE886" s="28">
        <v>0</v>
      </c>
      <c r="AF886" s="28">
        <v>0</v>
      </c>
      <c r="AG886" s="28">
        <v>0</v>
      </c>
      <c r="AH886" s="28">
        <v>0</v>
      </c>
      <c r="AI886" s="28">
        <v>0</v>
      </c>
      <c r="AJ886" s="28">
        <v>0</v>
      </c>
      <c r="AK886" s="28">
        <v>0</v>
      </c>
      <c r="AL886" s="28">
        <v>20.030269960000002</v>
      </c>
      <c r="AM886" s="28">
        <v>20.030269960000002</v>
      </c>
      <c r="AN886" s="28">
        <v>0</v>
      </c>
      <c r="AO886" s="28">
        <v>0</v>
      </c>
      <c r="AP886" s="28">
        <v>0</v>
      </c>
      <c r="AQ886" s="28">
        <v>0</v>
      </c>
      <c r="AR886" s="28">
        <v>0</v>
      </c>
      <c r="AS886" s="28">
        <v>0</v>
      </c>
      <c r="AT886" s="28">
        <v>20.030269960000002</v>
      </c>
      <c r="AU886" s="28">
        <v>6.6189649300000148</v>
      </c>
      <c r="AV886" s="28">
        <v>18.075976579999999</v>
      </c>
      <c r="AW886" s="28">
        <v>24.694941510000014</v>
      </c>
      <c r="AX886" s="28">
        <v>2.5164373199999996</v>
      </c>
      <c r="AY886" s="28">
        <v>0.51622597999999997</v>
      </c>
      <c r="AZ886" s="27">
        <v>21.662278210000011</v>
      </c>
      <c r="BA886" s="15"/>
    </row>
    <row r="887" spans="2:53" x14ac:dyDescent="0.2">
      <c r="B887" s="18" t="s">
        <v>938</v>
      </c>
      <c r="C887" s="28">
        <v>12.611878570000002</v>
      </c>
      <c r="D887" s="28">
        <v>4.4727678700000002</v>
      </c>
      <c r="E887" s="28">
        <v>1.4825869199999999</v>
      </c>
      <c r="F887" s="28">
        <v>2.4999060800000001</v>
      </c>
      <c r="G887" s="28">
        <v>0.49027486999999997</v>
      </c>
      <c r="H887" s="28">
        <v>8.1391107000000016</v>
      </c>
      <c r="I887" s="28">
        <v>1.6299298600000001</v>
      </c>
      <c r="J887" s="28">
        <v>1.0972021699999999</v>
      </c>
      <c r="K887" s="28">
        <v>5.41061295</v>
      </c>
      <c r="L887" s="28">
        <v>1.36572E-3</v>
      </c>
      <c r="M887" s="28">
        <v>111.64101861</v>
      </c>
      <c r="N887" s="28">
        <v>111.558504</v>
      </c>
      <c r="O887" s="28">
        <v>8.2514610000000002E-2</v>
      </c>
      <c r="P887" s="28">
        <v>0</v>
      </c>
      <c r="Q887" s="28">
        <v>0</v>
      </c>
      <c r="R887" s="28">
        <v>124.25289718000001</v>
      </c>
      <c r="S887" s="28">
        <v>83.40208804000001</v>
      </c>
      <c r="T887" s="28">
        <v>0.23943901000000001</v>
      </c>
      <c r="U887" s="28">
        <v>8.3685063199999998</v>
      </c>
      <c r="V887" s="28">
        <v>0</v>
      </c>
      <c r="W887" s="28">
        <v>0</v>
      </c>
      <c r="X887" s="28">
        <v>1.4649267399999999</v>
      </c>
      <c r="Y887" s="28">
        <v>8.9863070999999994</v>
      </c>
      <c r="Z887" s="28">
        <v>0</v>
      </c>
      <c r="AA887" s="28">
        <v>102.46126721</v>
      </c>
      <c r="AB887" s="28">
        <v>21.791629970000002</v>
      </c>
      <c r="AC887" s="28">
        <v>0</v>
      </c>
      <c r="AD887" s="28">
        <v>0</v>
      </c>
      <c r="AE887" s="28">
        <v>0</v>
      </c>
      <c r="AF887" s="28">
        <v>0</v>
      </c>
      <c r="AG887" s="28">
        <v>0</v>
      </c>
      <c r="AH887" s="28">
        <v>0</v>
      </c>
      <c r="AI887" s="28">
        <v>0</v>
      </c>
      <c r="AJ887" s="28">
        <v>14.75064989</v>
      </c>
      <c r="AK887" s="28">
        <v>14.75064989</v>
      </c>
      <c r="AL887" s="28">
        <v>13.870628029999999</v>
      </c>
      <c r="AM887" s="28">
        <v>13.870628029999999</v>
      </c>
      <c r="AN887" s="28">
        <v>0</v>
      </c>
      <c r="AO887" s="28">
        <v>0</v>
      </c>
      <c r="AP887" s="28">
        <v>0</v>
      </c>
      <c r="AQ887" s="28">
        <v>0</v>
      </c>
      <c r="AR887" s="28">
        <v>0</v>
      </c>
      <c r="AS887" s="28">
        <v>2.6063735699999997</v>
      </c>
      <c r="AT887" s="28">
        <v>16.477001599999998</v>
      </c>
      <c r="AU887" s="28">
        <v>20.065278260000003</v>
      </c>
      <c r="AV887" s="28">
        <v>21.443459060000002</v>
      </c>
      <c r="AW887" s="28">
        <v>41.508737320000009</v>
      </c>
      <c r="AX887" s="28">
        <v>3.4603120000000001</v>
      </c>
      <c r="AY887" s="28">
        <v>3.0752627499999998</v>
      </c>
      <c r="AZ887" s="27">
        <v>34.973162570000007</v>
      </c>
      <c r="BA887" s="15"/>
    </row>
    <row r="888" spans="2:53" x14ac:dyDescent="0.2">
      <c r="B888" s="18" t="s">
        <v>939</v>
      </c>
      <c r="C888" s="28">
        <v>15.397845410000002</v>
      </c>
      <c r="D888" s="28">
        <v>6.7088449199999998</v>
      </c>
      <c r="E888" s="28">
        <v>3.41083611</v>
      </c>
      <c r="F888" s="28">
        <v>2.8723178700000003</v>
      </c>
      <c r="G888" s="28">
        <v>0.42569094000000002</v>
      </c>
      <c r="H888" s="28">
        <v>8.6890004900000015</v>
      </c>
      <c r="I888" s="28">
        <v>2.09148106</v>
      </c>
      <c r="J888" s="28">
        <v>4.4422930000000003</v>
      </c>
      <c r="K888" s="28">
        <v>0</v>
      </c>
      <c r="L888" s="28">
        <v>2.1552264300000004</v>
      </c>
      <c r="M888" s="28">
        <v>81.001731399999997</v>
      </c>
      <c r="N888" s="28">
        <v>80.950569000000002</v>
      </c>
      <c r="O888" s="28">
        <v>5.1162400000000004E-2</v>
      </c>
      <c r="P888" s="28">
        <v>0</v>
      </c>
      <c r="Q888" s="28">
        <v>0</v>
      </c>
      <c r="R888" s="28">
        <v>96.399576809999999</v>
      </c>
      <c r="S888" s="28">
        <v>75.789854790000007</v>
      </c>
      <c r="T888" s="28">
        <v>0.94235728000000007</v>
      </c>
      <c r="U888" s="28">
        <v>5.1425729000000002</v>
      </c>
      <c r="V888" s="28">
        <v>0</v>
      </c>
      <c r="W888" s="28">
        <v>0</v>
      </c>
      <c r="X888" s="28">
        <v>6.0162191700000003</v>
      </c>
      <c r="Y888" s="28">
        <v>6.0643377000000003</v>
      </c>
      <c r="Z888" s="28">
        <v>0</v>
      </c>
      <c r="AA888" s="28">
        <v>93.955341840000003</v>
      </c>
      <c r="AB888" s="28">
        <v>2.4442349699999966</v>
      </c>
      <c r="AC888" s="28">
        <v>0</v>
      </c>
      <c r="AD888" s="28">
        <v>0</v>
      </c>
      <c r="AE888" s="28">
        <v>0</v>
      </c>
      <c r="AF888" s="28">
        <v>0</v>
      </c>
      <c r="AG888" s="28">
        <v>0</v>
      </c>
      <c r="AH888" s="28">
        <v>0</v>
      </c>
      <c r="AI888" s="28">
        <v>0</v>
      </c>
      <c r="AJ888" s="28">
        <v>25.33211691</v>
      </c>
      <c r="AK888" s="28">
        <v>25.33211691</v>
      </c>
      <c r="AL888" s="28">
        <v>28.674306680000001</v>
      </c>
      <c r="AM888" s="28">
        <v>28.674306680000001</v>
      </c>
      <c r="AN888" s="28">
        <v>0</v>
      </c>
      <c r="AO888" s="28">
        <v>0</v>
      </c>
      <c r="AP888" s="28">
        <v>0</v>
      </c>
      <c r="AQ888" s="28">
        <v>0</v>
      </c>
      <c r="AR888" s="28">
        <v>0</v>
      </c>
      <c r="AS888" s="28">
        <v>0</v>
      </c>
      <c r="AT888" s="28">
        <v>28.674306680000001</v>
      </c>
      <c r="AU888" s="28">
        <v>-0.89795480000000438</v>
      </c>
      <c r="AV888" s="28">
        <v>50.973426580000002</v>
      </c>
      <c r="AW888" s="28">
        <v>50.075471780000001</v>
      </c>
      <c r="AX888" s="28">
        <v>0.85302668999999998</v>
      </c>
      <c r="AY888" s="28">
        <v>3.3175889999999999</v>
      </c>
      <c r="AZ888" s="27">
        <v>45.904856090000003</v>
      </c>
      <c r="BA888" s="15"/>
    </row>
    <row r="889" spans="2:53" x14ac:dyDescent="0.2">
      <c r="B889" s="18" t="s">
        <v>940</v>
      </c>
      <c r="C889" s="28">
        <v>4.5213178700000007</v>
      </c>
      <c r="D889" s="28">
        <v>2.0305546900000002</v>
      </c>
      <c r="E889" s="28">
        <v>1.53761938</v>
      </c>
      <c r="F889" s="28">
        <v>0.35093459000000005</v>
      </c>
      <c r="G889" s="28">
        <v>0.14200072</v>
      </c>
      <c r="H889" s="28">
        <v>2.4907631800000001</v>
      </c>
      <c r="I889" s="28">
        <v>0.76583696999999995</v>
      </c>
      <c r="J889" s="28">
        <v>0.59191556000000001</v>
      </c>
      <c r="K889" s="28">
        <v>1.020375</v>
      </c>
      <c r="L889" s="28">
        <v>0.11263564999999999</v>
      </c>
      <c r="M889" s="28">
        <v>79.332250999999999</v>
      </c>
      <c r="N889" s="28">
        <v>79.332250999999999</v>
      </c>
      <c r="O889" s="28">
        <v>0</v>
      </c>
      <c r="P889" s="28">
        <v>0</v>
      </c>
      <c r="Q889" s="28">
        <v>0</v>
      </c>
      <c r="R889" s="28">
        <v>83.853568870000004</v>
      </c>
      <c r="S889" s="28">
        <v>61.452706670000005</v>
      </c>
      <c r="T889" s="28">
        <v>0.85545190000000004</v>
      </c>
      <c r="U889" s="28">
        <v>5.7293990300000006</v>
      </c>
      <c r="V889" s="28">
        <v>0</v>
      </c>
      <c r="W889" s="28">
        <v>0</v>
      </c>
      <c r="X889" s="28">
        <v>1.53163549</v>
      </c>
      <c r="Y889" s="28">
        <v>3.7871037999999997</v>
      </c>
      <c r="Z889" s="28">
        <v>0</v>
      </c>
      <c r="AA889" s="28">
        <v>73.356296889999996</v>
      </c>
      <c r="AB889" s="28">
        <v>10.497271980000008</v>
      </c>
      <c r="AC889" s="28">
        <v>0</v>
      </c>
      <c r="AD889" s="28">
        <v>0</v>
      </c>
      <c r="AE889" s="28">
        <v>0</v>
      </c>
      <c r="AF889" s="28">
        <v>0</v>
      </c>
      <c r="AG889" s="28">
        <v>0</v>
      </c>
      <c r="AH889" s="28">
        <v>0</v>
      </c>
      <c r="AI889" s="28">
        <v>0</v>
      </c>
      <c r="AJ889" s="28">
        <v>0</v>
      </c>
      <c r="AK889" s="28">
        <v>0</v>
      </c>
      <c r="AL889" s="28">
        <v>0.240255</v>
      </c>
      <c r="AM889" s="28">
        <v>0.240255</v>
      </c>
      <c r="AN889" s="28">
        <v>0</v>
      </c>
      <c r="AO889" s="28">
        <v>0</v>
      </c>
      <c r="AP889" s="28">
        <v>0</v>
      </c>
      <c r="AQ889" s="28">
        <v>0</v>
      </c>
      <c r="AR889" s="28">
        <v>0</v>
      </c>
      <c r="AS889" s="28">
        <v>0</v>
      </c>
      <c r="AT889" s="28">
        <v>0.240255</v>
      </c>
      <c r="AU889" s="28">
        <v>10.257016980000008</v>
      </c>
      <c r="AV889" s="28">
        <v>47.163451470000005</v>
      </c>
      <c r="AW889" s="28">
        <v>57.420468450000016</v>
      </c>
      <c r="AX889" s="28">
        <v>2.9163199999999998</v>
      </c>
      <c r="AY889" s="28">
        <v>0</v>
      </c>
      <c r="AZ889" s="27">
        <v>54.504148450000017</v>
      </c>
      <c r="BA889" s="15"/>
    </row>
    <row r="890" spans="2:53" x14ac:dyDescent="0.2">
      <c r="B890" s="18" t="s">
        <v>941</v>
      </c>
      <c r="C890" s="28">
        <v>24.911050060000001</v>
      </c>
      <c r="D890" s="28">
        <v>2.7212202300000001</v>
      </c>
      <c r="E890" s="28">
        <v>0.61428634999999998</v>
      </c>
      <c r="F890" s="28">
        <v>1.95096768</v>
      </c>
      <c r="G890" s="28">
        <v>0.1559662</v>
      </c>
      <c r="H890" s="28">
        <v>22.189829830000001</v>
      </c>
      <c r="I890" s="28">
        <v>0.82031896999999998</v>
      </c>
      <c r="J890" s="28">
        <v>0.59386169</v>
      </c>
      <c r="K890" s="28">
        <v>5.1704180099999997</v>
      </c>
      <c r="L890" s="28">
        <v>15.605231160000001</v>
      </c>
      <c r="M890" s="28">
        <v>84.662413749999999</v>
      </c>
      <c r="N890" s="28">
        <v>84.483058</v>
      </c>
      <c r="O890" s="28">
        <v>0</v>
      </c>
      <c r="P890" s="28">
        <v>0</v>
      </c>
      <c r="Q890" s="28">
        <v>0.17935575000000001</v>
      </c>
      <c r="R890" s="28">
        <v>109.57346380999999</v>
      </c>
      <c r="S890" s="28">
        <v>41.332857509999997</v>
      </c>
      <c r="T890" s="28">
        <v>0.65</v>
      </c>
      <c r="U890" s="28">
        <v>6.4626919599999999</v>
      </c>
      <c r="V890" s="28">
        <v>0</v>
      </c>
      <c r="W890" s="28">
        <v>0</v>
      </c>
      <c r="X890" s="28">
        <v>2.3705371500000001</v>
      </c>
      <c r="Y890" s="28">
        <v>23.397490780000002</v>
      </c>
      <c r="Z890" s="28">
        <v>0</v>
      </c>
      <c r="AA890" s="28">
        <v>74.213577399999991</v>
      </c>
      <c r="AB890" s="28">
        <v>35.359886410000001</v>
      </c>
      <c r="AC890" s="28">
        <v>0</v>
      </c>
      <c r="AD890" s="28">
        <v>0</v>
      </c>
      <c r="AE890" s="28">
        <v>0</v>
      </c>
      <c r="AF890" s="28">
        <v>0</v>
      </c>
      <c r="AG890" s="28">
        <v>0</v>
      </c>
      <c r="AH890" s="28">
        <v>0</v>
      </c>
      <c r="AI890" s="28">
        <v>0</v>
      </c>
      <c r="AJ890" s="28">
        <v>0</v>
      </c>
      <c r="AK890" s="28">
        <v>0</v>
      </c>
      <c r="AL890" s="28">
        <v>35.299351010000002</v>
      </c>
      <c r="AM890" s="28">
        <v>11.365837619999999</v>
      </c>
      <c r="AN890" s="28">
        <v>0</v>
      </c>
      <c r="AO890" s="28">
        <v>23.933513390000002</v>
      </c>
      <c r="AP890" s="28">
        <v>0</v>
      </c>
      <c r="AQ890" s="28">
        <v>0</v>
      </c>
      <c r="AR890" s="28">
        <v>0</v>
      </c>
      <c r="AS890" s="28">
        <v>0</v>
      </c>
      <c r="AT890" s="28">
        <v>35.299351010000002</v>
      </c>
      <c r="AU890" s="28">
        <v>6.0535399999999129E-2</v>
      </c>
      <c r="AV890" s="28">
        <v>34.125714819999999</v>
      </c>
      <c r="AW890" s="28">
        <v>34.186250219999998</v>
      </c>
      <c r="AX890" s="28">
        <v>0.80538656000000008</v>
      </c>
      <c r="AY890" s="28">
        <v>0</v>
      </c>
      <c r="AZ890" s="27">
        <v>33.380863659999996</v>
      </c>
      <c r="BA890" s="15"/>
    </row>
    <row r="891" spans="2:53" x14ac:dyDescent="0.2">
      <c r="B891" s="18" t="s">
        <v>942</v>
      </c>
      <c r="C891" s="28">
        <v>14.420352509999999</v>
      </c>
      <c r="D891" s="28">
        <v>3.1974104699999999</v>
      </c>
      <c r="E891" s="28">
        <v>1.8217309699999999</v>
      </c>
      <c r="F891" s="28">
        <v>0.96372955000000005</v>
      </c>
      <c r="G891" s="28">
        <v>0.41194995000000001</v>
      </c>
      <c r="H891" s="28">
        <v>11.22294204</v>
      </c>
      <c r="I891" s="28">
        <v>2.8588619500000001</v>
      </c>
      <c r="J891" s="28">
        <v>2.1741917000000002</v>
      </c>
      <c r="K891" s="28">
        <v>2.1878605000000002</v>
      </c>
      <c r="L891" s="28">
        <v>4.0020278899999999</v>
      </c>
      <c r="M891" s="28">
        <v>179.11720711000001</v>
      </c>
      <c r="N891" s="28">
        <v>170.84666425</v>
      </c>
      <c r="O891" s="28">
        <v>0.15608920000000001</v>
      </c>
      <c r="P891" s="28">
        <v>8</v>
      </c>
      <c r="Q891" s="28">
        <v>0.11445366</v>
      </c>
      <c r="R891" s="28">
        <v>193.53755962</v>
      </c>
      <c r="S891" s="28">
        <v>97.368466659999996</v>
      </c>
      <c r="T891" s="28">
        <v>1.403815</v>
      </c>
      <c r="U891" s="28">
        <v>14.050315150000001</v>
      </c>
      <c r="V891" s="28">
        <v>0</v>
      </c>
      <c r="W891" s="28">
        <v>0</v>
      </c>
      <c r="X891" s="28">
        <v>8.6971788800000009</v>
      </c>
      <c r="Y891" s="28">
        <v>18.291880850000002</v>
      </c>
      <c r="Z891" s="28">
        <v>0.61518423</v>
      </c>
      <c r="AA891" s="28">
        <v>140.42684077000001</v>
      </c>
      <c r="AB891" s="28">
        <v>53.110718849999984</v>
      </c>
      <c r="AC891" s="28">
        <v>0</v>
      </c>
      <c r="AD891" s="28">
        <v>0</v>
      </c>
      <c r="AE891" s="28">
        <v>0</v>
      </c>
      <c r="AF891" s="28">
        <v>0</v>
      </c>
      <c r="AG891" s="28">
        <v>33.055997679999997</v>
      </c>
      <c r="AH891" s="28">
        <v>33.055997679999997</v>
      </c>
      <c r="AI891" s="28">
        <v>0</v>
      </c>
      <c r="AJ891" s="28">
        <v>16.470884130000002</v>
      </c>
      <c r="AK891" s="28">
        <v>49.526881809999999</v>
      </c>
      <c r="AL891" s="28">
        <v>55.691856639999997</v>
      </c>
      <c r="AM891" s="28">
        <v>55.691856639999997</v>
      </c>
      <c r="AN891" s="28">
        <v>0</v>
      </c>
      <c r="AO891" s="28">
        <v>0</v>
      </c>
      <c r="AP891" s="28">
        <v>1.1491380900000001</v>
      </c>
      <c r="AQ891" s="28">
        <v>1.1491380900000001</v>
      </c>
      <c r="AR891" s="28">
        <v>0</v>
      </c>
      <c r="AS891" s="28">
        <v>15.054</v>
      </c>
      <c r="AT891" s="28">
        <v>71.894994729999993</v>
      </c>
      <c r="AU891" s="28">
        <v>30.742605929999982</v>
      </c>
      <c r="AV891" s="28">
        <v>96.428408229999988</v>
      </c>
      <c r="AW891" s="28">
        <v>127.17101415999997</v>
      </c>
      <c r="AX891" s="28">
        <v>2.0855906000000002</v>
      </c>
      <c r="AY891" s="28">
        <v>12.295371250000001</v>
      </c>
      <c r="AZ891" s="27">
        <v>112.79005230999996</v>
      </c>
      <c r="BA891" s="15"/>
    </row>
    <row r="892" spans="2:53" x14ac:dyDescent="0.2">
      <c r="B892" s="19" t="s">
        <v>1568</v>
      </c>
      <c r="C892" s="25">
        <v>163.39920319999999</v>
      </c>
      <c r="D892" s="25">
        <v>56.438542870000006</v>
      </c>
      <c r="E892" s="25">
        <v>25.771046849999998</v>
      </c>
      <c r="F892" s="25">
        <v>24.755098590000003</v>
      </c>
      <c r="G892" s="25">
        <v>5.9123974300000013</v>
      </c>
      <c r="H892" s="25">
        <v>106.96066033</v>
      </c>
      <c r="I892" s="25">
        <v>19.13620066</v>
      </c>
      <c r="J892" s="25">
        <v>22.162371890000003</v>
      </c>
      <c r="K892" s="25">
        <v>39.402786259999999</v>
      </c>
      <c r="L892" s="25">
        <v>26.259301520000001</v>
      </c>
      <c r="M892" s="25">
        <v>1654.3886211099998</v>
      </c>
      <c r="N892" s="25">
        <v>1630.6693532500001</v>
      </c>
      <c r="O892" s="25">
        <v>0.97676874000000014</v>
      </c>
      <c r="P892" s="25">
        <v>8</v>
      </c>
      <c r="Q892" s="25">
        <v>14.74249912</v>
      </c>
      <c r="R892" s="25">
        <v>1817.7878243099999</v>
      </c>
      <c r="S892" s="25">
        <v>1037.5792431599998</v>
      </c>
      <c r="T892" s="25">
        <v>11.157710440000001</v>
      </c>
      <c r="U892" s="25">
        <v>122.56251034999998</v>
      </c>
      <c r="V892" s="25">
        <v>0</v>
      </c>
      <c r="W892" s="25">
        <v>8.0146642200000002</v>
      </c>
      <c r="X892" s="25">
        <v>64.41476750999999</v>
      </c>
      <c r="Y892" s="25">
        <v>179.10587890000002</v>
      </c>
      <c r="Z892" s="25">
        <v>0.69273651000000003</v>
      </c>
      <c r="AA892" s="25">
        <v>1423.5275110900002</v>
      </c>
      <c r="AB892" s="25">
        <v>394.26031322000006</v>
      </c>
      <c r="AC892" s="25">
        <v>0</v>
      </c>
      <c r="AD892" s="25">
        <v>0</v>
      </c>
      <c r="AE892" s="25">
        <v>0</v>
      </c>
      <c r="AF892" s="25">
        <v>0</v>
      </c>
      <c r="AG892" s="25">
        <v>33.055997679999997</v>
      </c>
      <c r="AH892" s="25">
        <v>33.055997679999997</v>
      </c>
      <c r="AI892" s="25">
        <v>0</v>
      </c>
      <c r="AJ892" s="25">
        <v>56.553650930000003</v>
      </c>
      <c r="AK892" s="25">
        <v>89.609648609999994</v>
      </c>
      <c r="AL892" s="25">
        <v>239.63031190999999</v>
      </c>
      <c r="AM892" s="25">
        <v>215.69679851999999</v>
      </c>
      <c r="AN892" s="25">
        <v>0</v>
      </c>
      <c r="AO892" s="25">
        <v>23.933513390000002</v>
      </c>
      <c r="AP892" s="25">
        <v>5.9829202700000002</v>
      </c>
      <c r="AQ892" s="25">
        <v>5.9829202700000002</v>
      </c>
      <c r="AR892" s="25">
        <v>0</v>
      </c>
      <c r="AS892" s="25">
        <v>31.9886798</v>
      </c>
      <c r="AT892" s="25">
        <v>277.60191198000001</v>
      </c>
      <c r="AU892" s="25">
        <v>206.26804985000001</v>
      </c>
      <c r="AV892" s="25">
        <v>609.82418475999998</v>
      </c>
      <c r="AW892" s="25">
        <v>816.09223461000011</v>
      </c>
      <c r="AX892" s="25">
        <v>36.629856060000009</v>
      </c>
      <c r="AY892" s="25">
        <v>39.218928090000006</v>
      </c>
      <c r="AZ892" s="25">
        <v>740.24345045999996</v>
      </c>
      <c r="BA892" s="15"/>
    </row>
    <row r="893" spans="2:53" x14ac:dyDescent="0.2">
      <c r="B893" s="57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15"/>
    </row>
    <row r="894" spans="2:53" x14ac:dyDescent="0.2">
      <c r="B894" s="59" t="s">
        <v>108</v>
      </c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15"/>
    </row>
    <row r="895" spans="2:53" x14ac:dyDescent="0.2">
      <c r="B895" s="18" t="s">
        <v>713</v>
      </c>
      <c r="C895" s="28">
        <v>20.32142777</v>
      </c>
      <c r="D895" s="28">
        <v>5.4967574400000005</v>
      </c>
      <c r="E895" s="28">
        <v>3.26749438</v>
      </c>
      <c r="F895" s="28">
        <v>1.67074272</v>
      </c>
      <c r="G895" s="28">
        <v>0.55852033999999995</v>
      </c>
      <c r="H895" s="28">
        <v>14.82467033</v>
      </c>
      <c r="I895" s="28">
        <v>2.9778885600000002</v>
      </c>
      <c r="J895" s="28">
        <v>1.5959496000000002</v>
      </c>
      <c r="K895" s="28">
        <v>9.5587922400000007</v>
      </c>
      <c r="L895" s="28">
        <v>0.69203993000000008</v>
      </c>
      <c r="M895" s="28">
        <v>117.3936252</v>
      </c>
      <c r="N895" s="28">
        <v>117.205665</v>
      </c>
      <c r="O895" s="28">
        <v>0.18796020000000002</v>
      </c>
      <c r="P895" s="28">
        <v>0</v>
      </c>
      <c r="Q895" s="28">
        <v>0</v>
      </c>
      <c r="R895" s="28">
        <v>137.71505296999999</v>
      </c>
      <c r="S895" s="28">
        <v>49.401322659999998</v>
      </c>
      <c r="T895" s="28">
        <v>4.4103719700000008</v>
      </c>
      <c r="U895" s="28">
        <v>9.5932579499999999</v>
      </c>
      <c r="V895" s="28">
        <v>0</v>
      </c>
      <c r="W895" s="28">
        <v>0</v>
      </c>
      <c r="X895" s="28">
        <v>5.6827704199999998</v>
      </c>
      <c r="Y895" s="28">
        <v>25.310659010000002</v>
      </c>
      <c r="Z895" s="28">
        <v>0</v>
      </c>
      <c r="AA895" s="28">
        <v>94.398382010000006</v>
      </c>
      <c r="AB895" s="28">
        <v>43.316670959999982</v>
      </c>
      <c r="AC895" s="28">
        <v>0</v>
      </c>
      <c r="AD895" s="28">
        <v>0</v>
      </c>
      <c r="AE895" s="28">
        <v>0</v>
      </c>
      <c r="AF895" s="28">
        <v>0</v>
      </c>
      <c r="AG895" s="28">
        <v>0</v>
      </c>
      <c r="AH895" s="28">
        <v>0</v>
      </c>
      <c r="AI895" s="28">
        <v>0</v>
      </c>
      <c r="AJ895" s="28">
        <v>2.2960647799999996</v>
      </c>
      <c r="AK895" s="28">
        <v>2.2960647799999996</v>
      </c>
      <c r="AL895" s="28">
        <v>12.008435130000001</v>
      </c>
      <c r="AM895" s="28">
        <v>12.008435130000001</v>
      </c>
      <c r="AN895" s="28">
        <v>0</v>
      </c>
      <c r="AO895" s="28">
        <v>0</v>
      </c>
      <c r="AP895" s="28">
        <v>0</v>
      </c>
      <c r="AQ895" s="28">
        <v>0</v>
      </c>
      <c r="AR895" s="28">
        <v>0</v>
      </c>
      <c r="AS895" s="28">
        <v>0</v>
      </c>
      <c r="AT895" s="28">
        <v>12.008435130000001</v>
      </c>
      <c r="AU895" s="28">
        <v>33.604300609999981</v>
      </c>
      <c r="AV895" s="28">
        <v>47.078194949999997</v>
      </c>
      <c r="AW895" s="28">
        <v>80.682495559999978</v>
      </c>
      <c r="AX895" s="28">
        <v>8.0386449599999992</v>
      </c>
      <c r="AY895" s="28">
        <v>6.3384601299999996</v>
      </c>
      <c r="AZ895" s="27">
        <v>66.305390469999978</v>
      </c>
      <c r="BA895" s="15"/>
    </row>
    <row r="896" spans="2:53" x14ac:dyDescent="0.2">
      <c r="B896" s="18" t="s">
        <v>943</v>
      </c>
      <c r="C896" s="28">
        <v>20.088384399999999</v>
      </c>
      <c r="D896" s="28">
        <v>11.12094632</v>
      </c>
      <c r="E896" s="28">
        <v>4.5545229000000003</v>
      </c>
      <c r="F896" s="28">
        <v>5.7791301700000002</v>
      </c>
      <c r="G896" s="28">
        <v>0.78729325000000006</v>
      </c>
      <c r="H896" s="28">
        <v>8.9674380799999991</v>
      </c>
      <c r="I896" s="28">
        <v>2.4888561400000002</v>
      </c>
      <c r="J896" s="28">
        <v>0.68361107999999993</v>
      </c>
      <c r="K896" s="28">
        <v>5.4923175999999998</v>
      </c>
      <c r="L896" s="28">
        <v>0.30265326000000004</v>
      </c>
      <c r="M896" s="28">
        <v>98.533786020000008</v>
      </c>
      <c r="N896" s="28">
        <v>97.595904000000004</v>
      </c>
      <c r="O896" s="28">
        <v>0</v>
      </c>
      <c r="P896" s="28">
        <v>0.93788201999999998</v>
      </c>
      <c r="Q896" s="28">
        <v>0</v>
      </c>
      <c r="R896" s="28">
        <v>118.62217042</v>
      </c>
      <c r="S896" s="28">
        <v>48.393992990000001</v>
      </c>
      <c r="T896" s="28">
        <v>3.19274572</v>
      </c>
      <c r="U896" s="28">
        <v>9.3821762199999998</v>
      </c>
      <c r="V896" s="28">
        <v>0</v>
      </c>
      <c r="W896" s="28">
        <v>0</v>
      </c>
      <c r="X896" s="28">
        <v>4.2794467599999999</v>
      </c>
      <c r="Y896" s="28">
        <v>15.46339725</v>
      </c>
      <c r="Z896" s="28">
        <v>0</v>
      </c>
      <c r="AA896" s="28">
        <v>80.711758939999996</v>
      </c>
      <c r="AB896" s="28">
        <v>37.910411480000008</v>
      </c>
      <c r="AC896" s="28">
        <v>0</v>
      </c>
      <c r="AD896" s="28">
        <v>0</v>
      </c>
      <c r="AE896" s="28">
        <v>0</v>
      </c>
      <c r="AF896" s="28">
        <v>0</v>
      </c>
      <c r="AG896" s="28">
        <v>0</v>
      </c>
      <c r="AH896" s="28">
        <v>0</v>
      </c>
      <c r="AI896" s="28">
        <v>0</v>
      </c>
      <c r="AJ896" s="28">
        <v>0</v>
      </c>
      <c r="AK896" s="28">
        <v>0</v>
      </c>
      <c r="AL896" s="28">
        <v>3.70913848</v>
      </c>
      <c r="AM896" s="28">
        <v>3.70913848</v>
      </c>
      <c r="AN896" s="28">
        <v>0</v>
      </c>
      <c r="AO896" s="28">
        <v>0</v>
      </c>
      <c r="AP896" s="28">
        <v>2.1892871199999999</v>
      </c>
      <c r="AQ896" s="28">
        <v>2.1892871199999999</v>
      </c>
      <c r="AR896" s="28">
        <v>0</v>
      </c>
      <c r="AS896" s="28">
        <v>0</v>
      </c>
      <c r="AT896" s="28">
        <v>5.8984255999999995</v>
      </c>
      <c r="AU896" s="28">
        <v>32.011985880000012</v>
      </c>
      <c r="AV896" s="28">
        <v>40.318864480000002</v>
      </c>
      <c r="AW896" s="28">
        <v>72.330850360000014</v>
      </c>
      <c r="AX896" s="28">
        <v>1.1992145000000001</v>
      </c>
      <c r="AY896" s="28">
        <v>6.5263488000000001</v>
      </c>
      <c r="AZ896" s="27">
        <v>64.605287060000023</v>
      </c>
      <c r="BA896" s="15"/>
    </row>
    <row r="897" spans="2:53" x14ac:dyDescent="0.2">
      <c r="B897" s="18" t="s">
        <v>944</v>
      </c>
      <c r="C897" s="28">
        <v>9.0404441099999993</v>
      </c>
      <c r="D897" s="28">
        <v>5.7852565</v>
      </c>
      <c r="E897" s="28">
        <v>3.4226585599999999</v>
      </c>
      <c r="F897" s="28">
        <v>2.0940290500000001</v>
      </c>
      <c r="G897" s="28">
        <v>0.26856889</v>
      </c>
      <c r="H897" s="28">
        <v>3.2551876100000001</v>
      </c>
      <c r="I897" s="28">
        <v>1.48213383</v>
      </c>
      <c r="J897" s="28">
        <v>1.67713694</v>
      </c>
      <c r="K897" s="28">
        <v>0</v>
      </c>
      <c r="L897" s="28">
        <v>9.5916840000000003E-2</v>
      </c>
      <c r="M897" s="28">
        <v>103.310592</v>
      </c>
      <c r="N897" s="28">
        <v>103.310592</v>
      </c>
      <c r="O897" s="28">
        <v>0</v>
      </c>
      <c r="P897" s="28">
        <v>0</v>
      </c>
      <c r="Q897" s="28">
        <v>0</v>
      </c>
      <c r="R897" s="28">
        <v>112.35103611</v>
      </c>
      <c r="S897" s="28">
        <v>75.206970420000005</v>
      </c>
      <c r="T897" s="28">
        <v>0.42168336000000001</v>
      </c>
      <c r="U897" s="28">
        <v>7.1856032900000004</v>
      </c>
      <c r="V897" s="28">
        <v>0</v>
      </c>
      <c r="W897" s="28">
        <v>0</v>
      </c>
      <c r="X897" s="28">
        <v>3.34108779</v>
      </c>
      <c r="Y897" s="28">
        <v>14.031030359999999</v>
      </c>
      <c r="Z897" s="28">
        <v>0.45509907999999999</v>
      </c>
      <c r="AA897" s="28">
        <v>100.64147430000001</v>
      </c>
      <c r="AB897" s="28">
        <v>11.709561809999983</v>
      </c>
      <c r="AC897" s="28">
        <v>0</v>
      </c>
      <c r="AD897" s="28">
        <v>0</v>
      </c>
      <c r="AE897" s="28">
        <v>0</v>
      </c>
      <c r="AF897" s="28">
        <v>0</v>
      </c>
      <c r="AG897" s="28">
        <v>0</v>
      </c>
      <c r="AH897" s="28">
        <v>0</v>
      </c>
      <c r="AI897" s="28">
        <v>0</v>
      </c>
      <c r="AJ897" s="28">
        <v>0</v>
      </c>
      <c r="AK897" s="28">
        <v>0</v>
      </c>
      <c r="AL897" s="28">
        <v>1.2619610000000001</v>
      </c>
      <c r="AM897" s="28">
        <v>1.2619610000000001</v>
      </c>
      <c r="AN897" s="28">
        <v>0</v>
      </c>
      <c r="AO897" s="28">
        <v>0</v>
      </c>
      <c r="AP897" s="28">
        <v>2.5553246299999999</v>
      </c>
      <c r="AQ897" s="28">
        <v>2.5553246299999999</v>
      </c>
      <c r="AR897" s="28">
        <v>0</v>
      </c>
      <c r="AS897" s="28">
        <v>0</v>
      </c>
      <c r="AT897" s="28">
        <v>3.8172856299999998</v>
      </c>
      <c r="AU897" s="28">
        <v>7.8922761799999828</v>
      </c>
      <c r="AV897" s="28">
        <v>36.857322279999998</v>
      </c>
      <c r="AW897" s="28">
        <v>44.74959845999998</v>
      </c>
      <c r="AX897" s="28">
        <v>0.21478929000000002</v>
      </c>
      <c r="AY897" s="28">
        <v>0</v>
      </c>
      <c r="AZ897" s="27">
        <v>44.534809169999981</v>
      </c>
      <c r="BA897" s="15"/>
    </row>
    <row r="898" spans="2:53" x14ac:dyDescent="0.2">
      <c r="B898" s="18" t="s">
        <v>945</v>
      </c>
      <c r="C898" s="28">
        <v>35.350343250000002</v>
      </c>
      <c r="D898" s="28">
        <v>9.0302479500000015</v>
      </c>
      <c r="E898" s="28">
        <v>1.7658057600000001</v>
      </c>
      <c r="F898" s="28">
        <v>7.1126747699999999</v>
      </c>
      <c r="G898" s="28">
        <v>0.15176742000000001</v>
      </c>
      <c r="H898" s="28">
        <v>26.320095299999998</v>
      </c>
      <c r="I898" s="28">
        <v>0.77655293000000003</v>
      </c>
      <c r="J898" s="28">
        <v>0.87250568000000006</v>
      </c>
      <c r="K898" s="28">
        <v>0</v>
      </c>
      <c r="L898" s="28">
        <v>24.671036689999998</v>
      </c>
      <c r="M898" s="28">
        <v>76.160929919999987</v>
      </c>
      <c r="N898" s="28">
        <v>76.038383999999994</v>
      </c>
      <c r="O898" s="28">
        <v>0.12254592</v>
      </c>
      <c r="P898" s="28">
        <v>0</v>
      </c>
      <c r="Q898" s="28">
        <v>0</v>
      </c>
      <c r="R898" s="28">
        <v>111.51127316999998</v>
      </c>
      <c r="S898" s="28">
        <v>61.235742299999998</v>
      </c>
      <c r="T898" s="28">
        <v>20.631502469999997</v>
      </c>
      <c r="U898" s="28">
        <v>6.7778450000000001</v>
      </c>
      <c r="V898" s="28">
        <v>0</v>
      </c>
      <c r="W898" s="28">
        <v>0</v>
      </c>
      <c r="X898" s="28">
        <v>1.3255142</v>
      </c>
      <c r="Y898" s="28">
        <v>4.7528238499999995</v>
      </c>
      <c r="Z898" s="28">
        <v>0</v>
      </c>
      <c r="AA898" s="28">
        <v>94.723427819999998</v>
      </c>
      <c r="AB898" s="28">
        <v>16.787845349999984</v>
      </c>
      <c r="AC898" s="28">
        <v>0</v>
      </c>
      <c r="AD898" s="28">
        <v>0</v>
      </c>
      <c r="AE898" s="28">
        <v>0</v>
      </c>
      <c r="AF898" s="28">
        <v>0</v>
      </c>
      <c r="AG898" s="28">
        <v>0</v>
      </c>
      <c r="AH898" s="28">
        <v>0</v>
      </c>
      <c r="AI898" s="28">
        <v>0</v>
      </c>
      <c r="AJ898" s="28">
        <v>31.528241309999999</v>
      </c>
      <c r="AK898" s="28">
        <v>31.528241309999999</v>
      </c>
      <c r="AL898" s="28">
        <v>15.272556980000001</v>
      </c>
      <c r="AM898" s="28">
        <v>15.272556980000001</v>
      </c>
      <c r="AN898" s="28">
        <v>0</v>
      </c>
      <c r="AO898" s="28">
        <v>0</v>
      </c>
      <c r="AP898" s="28">
        <v>0</v>
      </c>
      <c r="AQ898" s="28">
        <v>0</v>
      </c>
      <c r="AR898" s="28">
        <v>0</v>
      </c>
      <c r="AS898" s="28">
        <v>8.8082783300000003</v>
      </c>
      <c r="AT898" s="28">
        <v>24.080835310000001</v>
      </c>
      <c r="AU898" s="28">
        <v>24.235251349999981</v>
      </c>
      <c r="AV898" s="28">
        <v>74.692907579999996</v>
      </c>
      <c r="AW898" s="28">
        <v>98.928158929999981</v>
      </c>
      <c r="AX898" s="28">
        <v>2.4137321300000001</v>
      </c>
      <c r="AY898" s="28">
        <v>9.8977570099999994</v>
      </c>
      <c r="AZ898" s="27">
        <v>86.616669789999975</v>
      </c>
      <c r="BA898" s="15"/>
    </row>
    <row r="899" spans="2:53" x14ac:dyDescent="0.2">
      <c r="B899" s="18" t="s">
        <v>946</v>
      </c>
      <c r="C899" s="28">
        <v>4.63367313</v>
      </c>
      <c r="D899" s="28">
        <v>3.4416554399999995</v>
      </c>
      <c r="E899" s="28">
        <v>2.3896010299999997</v>
      </c>
      <c r="F899" s="28">
        <v>0.73326344999999993</v>
      </c>
      <c r="G899" s="28">
        <v>0.31879096000000001</v>
      </c>
      <c r="H899" s="28">
        <v>1.1920176900000001</v>
      </c>
      <c r="I899" s="28">
        <v>0.60614730000000006</v>
      </c>
      <c r="J899" s="28">
        <v>0.37174180000000001</v>
      </c>
      <c r="K899" s="28">
        <v>0</v>
      </c>
      <c r="L899" s="28">
        <v>0.21412859000000004</v>
      </c>
      <c r="M899" s="28">
        <v>74.328986</v>
      </c>
      <c r="N899" s="28">
        <v>74.328986</v>
      </c>
      <c r="O899" s="28">
        <v>0</v>
      </c>
      <c r="P899" s="28">
        <v>0</v>
      </c>
      <c r="Q899" s="28">
        <v>0</v>
      </c>
      <c r="R899" s="28">
        <v>78.962659130000006</v>
      </c>
      <c r="S899" s="28">
        <v>36.39053783</v>
      </c>
      <c r="T899" s="28">
        <v>0.44502691999999999</v>
      </c>
      <c r="U899" s="28">
        <v>6.6205104299999995</v>
      </c>
      <c r="V899" s="28">
        <v>0</v>
      </c>
      <c r="W899" s="28">
        <v>0</v>
      </c>
      <c r="X899" s="28">
        <v>3.2472861900000001</v>
      </c>
      <c r="Y899" s="28">
        <v>16.13970995</v>
      </c>
      <c r="Z899" s="28">
        <v>0</v>
      </c>
      <c r="AA899" s="28">
        <v>62.843071319999993</v>
      </c>
      <c r="AB899" s="28">
        <v>16.119587810000013</v>
      </c>
      <c r="AC899" s="28">
        <v>0</v>
      </c>
      <c r="AD899" s="28">
        <v>0</v>
      </c>
      <c r="AE899" s="28">
        <v>0</v>
      </c>
      <c r="AF899" s="28">
        <v>0</v>
      </c>
      <c r="AG899" s="28">
        <v>0</v>
      </c>
      <c r="AH899" s="28">
        <v>0</v>
      </c>
      <c r="AI899" s="28">
        <v>0</v>
      </c>
      <c r="AJ899" s="28">
        <v>0</v>
      </c>
      <c r="AK899" s="28">
        <v>0</v>
      </c>
      <c r="AL899" s="28">
        <v>6.0744639999999999</v>
      </c>
      <c r="AM899" s="28">
        <v>6.0744639999999999</v>
      </c>
      <c r="AN899" s="28">
        <v>0</v>
      </c>
      <c r="AO899" s="28">
        <v>0</v>
      </c>
      <c r="AP899" s="28">
        <v>0</v>
      </c>
      <c r="AQ899" s="28">
        <v>0</v>
      </c>
      <c r="AR899" s="28">
        <v>0</v>
      </c>
      <c r="AS899" s="28">
        <v>0</v>
      </c>
      <c r="AT899" s="28">
        <v>6.0744639999999999</v>
      </c>
      <c r="AU899" s="28">
        <v>10.045123810000014</v>
      </c>
      <c r="AV899" s="28">
        <v>33.747828599999998</v>
      </c>
      <c r="AW899" s="28">
        <v>43.792952410000012</v>
      </c>
      <c r="AX899" s="28">
        <v>0.80280509999999994</v>
      </c>
      <c r="AY899" s="28">
        <v>1.9313666999999999</v>
      </c>
      <c r="AZ899" s="27">
        <v>41.058780610000014</v>
      </c>
      <c r="BA899" s="15"/>
    </row>
    <row r="900" spans="2:53" x14ac:dyDescent="0.2">
      <c r="B900" s="19" t="s">
        <v>1568</v>
      </c>
      <c r="C900" s="25">
        <v>89.434272660000005</v>
      </c>
      <c r="D900" s="25">
        <v>34.874863650000002</v>
      </c>
      <c r="E900" s="25">
        <v>15.400082630000002</v>
      </c>
      <c r="F900" s="25">
        <v>17.389840159999999</v>
      </c>
      <c r="G900" s="25">
        <v>2.0849408600000001</v>
      </c>
      <c r="H900" s="25">
        <v>54.559409009999996</v>
      </c>
      <c r="I900" s="25">
        <v>8.3315787600000011</v>
      </c>
      <c r="J900" s="25">
        <v>5.2009451000000002</v>
      </c>
      <c r="K900" s="25">
        <v>15.051109840000001</v>
      </c>
      <c r="L900" s="25">
        <v>25.97577531</v>
      </c>
      <c r="M900" s="25">
        <v>469.72791913999998</v>
      </c>
      <c r="N900" s="25">
        <v>468.47953100000001</v>
      </c>
      <c r="O900" s="25">
        <v>0.31050612</v>
      </c>
      <c r="P900" s="25">
        <v>0.93788201999999998</v>
      </c>
      <c r="Q900" s="25">
        <v>0</v>
      </c>
      <c r="R900" s="25">
        <v>559.16219179999996</v>
      </c>
      <c r="S900" s="25">
        <v>270.62856620000002</v>
      </c>
      <c r="T900" s="25">
        <v>29.101330439999998</v>
      </c>
      <c r="U900" s="25">
        <v>39.559392889999998</v>
      </c>
      <c r="V900" s="25">
        <v>0</v>
      </c>
      <c r="W900" s="25">
        <v>0</v>
      </c>
      <c r="X900" s="25">
        <v>17.87610536</v>
      </c>
      <c r="Y900" s="25">
        <v>75.697620419999993</v>
      </c>
      <c r="Z900" s="25">
        <v>0.45509907999999999</v>
      </c>
      <c r="AA900" s="25">
        <v>433.31811439000001</v>
      </c>
      <c r="AB900" s="25">
        <v>125.84407740999997</v>
      </c>
      <c r="AC900" s="25">
        <v>0</v>
      </c>
      <c r="AD900" s="25">
        <v>0</v>
      </c>
      <c r="AE900" s="25">
        <v>0</v>
      </c>
      <c r="AF900" s="25">
        <v>0</v>
      </c>
      <c r="AG900" s="25">
        <v>0</v>
      </c>
      <c r="AH900" s="25">
        <v>0</v>
      </c>
      <c r="AI900" s="25">
        <v>0</v>
      </c>
      <c r="AJ900" s="25">
        <v>33.82430609</v>
      </c>
      <c r="AK900" s="25">
        <v>33.82430609</v>
      </c>
      <c r="AL900" s="25">
        <v>38.326555590000005</v>
      </c>
      <c r="AM900" s="25">
        <v>38.326555590000005</v>
      </c>
      <c r="AN900" s="25">
        <v>0</v>
      </c>
      <c r="AO900" s="25">
        <v>0</v>
      </c>
      <c r="AP900" s="25">
        <v>4.7446117499999998</v>
      </c>
      <c r="AQ900" s="25">
        <v>4.7446117499999998</v>
      </c>
      <c r="AR900" s="25">
        <v>0</v>
      </c>
      <c r="AS900" s="25">
        <v>8.8082783300000003</v>
      </c>
      <c r="AT900" s="25">
        <v>51.879445670000003</v>
      </c>
      <c r="AU900" s="25">
        <v>107.78893782999998</v>
      </c>
      <c r="AV900" s="25">
        <v>232.69511788999998</v>
      </c>
      <c r="AW900" s="25">
        <v>340.48405571999996</v>
      </c>
      <c r="AX900" s="25">
        <v>12.66918598</v>
      </c>
      <c r="AY900" s="25">
        <v>24.69393264</v>
      </c>
      <c r="AZ900" s="25">
        <v>303.12093709999999</v>
      </c>
      <c r="BA900" s="15"/>
    </row>
    <row r="901" spans="2:53" x14ac:dyDescent="0.2">
      <c r="B901" s="57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15"/>
    </row>
    <row r="902" spans="2:53" x14ac:dyDescent="0.2">
      <c r="B902" s="59" t="s">
        <v>109</v>
      </c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15"/>
    </row>
    <row r="903" spans="2:53" x14ac:dyDescent="0.2">
      <c r="B903" s="18" t="s">
        <v>947</v>
      </c>
      <c r="C903" s="28">
        <v>8.7874675500000006</v>
      </c>
      <c r="D903" s="28">
        <v>5.2865679500000002</v>
      </c>
      <c r="E903" s="28">
        <v>2.6133831600000001</v>
      </c>
      <c r="F903" s="28">
        <v>1.7532049999999999</v>
      </c>
      <c r="G903" s="28">
        <v>0.91997979000000007</v>
      </c>
      <c r="H903" s="28">
        <v>3.5008996000000003</v>
      </c>
      <c r="I903" s="28">
        <v>1.3186290000000001</v>
      </c>
      <c r="J903" s="28">
        <v>2.1822706000000003</v>
      </c>
      <c r="K903" s="28">
        <v>0</v>
      </c>
      <c r="L903" s="28">
        <v>0</v>
      </c>
      <c r="M903" s="28">
        <v>125.01954000000001</v>
      </c>
      <c r="N903" s="28">
        <v>125.01954000000001</v>
      </c>
      <c r="O903" s="28">
        <v>0</v>
      </c>
      <c r="P903" s="28">
        <v>0</v>
      </c>
      <c r="Q903" s="28">
        <v>0</v>
      </c>
      <c r="R903" s="28">
        <v>133.80700755000001</v>
      </c>
      <c r="S903" s="28">
        <v>68.886656310000006</v>
      </c>
      <c r="T903" s="28">
        <v>0</v>
      </c>
      <c r="U903" s="28">
        <v>6.7037711799999995</v>
      </c>
      <c r="V903" s="28">
        <v>0</v>
      </c>
      <c r="W903" s="28">
        <v>0</v>
      </c>
      <c r="X903" s="28">
        <v>5.7852939400000007</v>
      </c>
      <c r="Y903" s="28">
        <v>6.2127015500000002</v>
      </c>
      <c r="Z903" s="28">
        <v>0</v>
      </c>
      <c r="AA903" s="28">
        <v>87.588422980000018</v>
      </c>
      <c r="AB903" s="28">
        <v>46.21858456999999</v>
      </c>
      <c r="AC903" s="28">
        <v>0</v>
      </c>
      <c r="AD903" s="28">
        <v>0</v>
      </c>
      <c r="AE903" s="28">
        <v>0</v>
      </c>
      <c r="AF903" s="28">
        <v>0</v>
      </c>
      <c r="AG903" s="28">
        <v>0</v>
      </c>
      <c r="AH903" s="28">
        <v>0</v>
      </c>
      <c r="AI903" s="28">
        <v>0</v>
      </c>
      <c r="AJ903" s="28">
        <v>0</v>
      </c>
      <c r="AK903" s="28">
        <v>0</v>
      </c>
      <c r="AL903" s="28">
        <v>5.8671544999999998</v>
      </c>
      <c r="AM903" s="28">
        <v>5.8671544999999998</v>
      </c>
      <c r="AN903" s="28">
        <v>0</v>
      </c>
      <c r="AO903" s="28">
        <v>0</v>
      </c>
      <c r="AP903" s="28">
        <v>0</v>
      </c>
      <c r="AQ903" s="28">
        <v>0</v>
      </c>
      <c r="AR903" s="28">
        <v>0</v>
      </c>
      <c r="AS903" s="28">
        <v>0</v>
      </c>
      <c r="AT903" s="28">
        <v>5.8671544999999998</v>
      </c>
      <c r="AU903" s="28">
        <v>40.351430069999992</v>
      </c>
      <c r="AV903" s="28">
        <v>71.785012730000005</v>
      </c>
      <c r="AW903" s="28">
        <v>112.1364428</v>
      </c>
      <c r="AX903" s="28">
        <v>0.63560992999999999</v>
      </c>
      <c r="AY903" s="28">
        <v>0</v>
      </c>
      <c r="AZ903" s="27">
        <v>111.50083287</v>
      </c>
      <c r="BA903" s="15"/>
    </row>
    <row r="904" spans="2:53" x14ac:dyDescent="0.2">
      <c r="B904" s="18" t="s">
        <v>948</v>
      </c>
      <c r="C904" s="28">
        <v>11.53926381</v>
      </c>
      <c r="D904" s="28">
        <v>4.7781316999999994</v>
      </c>
      <c r="E904" s="28">
        <v>2.9486617800000001</v>
      </c>
      <c r="F904" s="28">
        <v>1.15281894</v>
      </c>
      <c r="G904" s="28">
        <v>0.67665098000000001</v>
      </c>
      <c r="H904" s="28">
        <v>6.7611321100000001</v>
      </c>
      <c r="I904" s="28">
        <v>1.37157448</v>
      </c>
      <c r="J904" s="28">
        <v>0.38580654999999997</v>
      </c>
      <c r="K904" s="28">
        <v>4.6993218299999997</v>
      </c>
      <c r="L904" s="28">
        <v>0.30442924999999998</v>
      </c>
      <c r="M904" s="28">
        <v>103.53116978</v>
      </c>
      <c r="N904" s="28">
        <v>101.832444</v>
      </c>
      <c r="O904" s="28">
        <v>0</v>
      </c>
      <c r="P904" s="28">
        <v>1.69872578</v>
      </c>
      <c r="Q904" s="28">
        <v>0</v>
      </c>
      <c r="R904" s="28">
        <v>115.07043358999999</v>
      </c>
      <c r="S904" s="28">
        <v>61.401579630000001</v>
      </c>
      <c r="T904" s="28">
        <v>2.22008238</v>
      </c>
      <c r="U904" s="28">
        <v>7.1677128699999999</v>
      </c>
      <c r="V904" s="28">
        <v>0</v>
      </c>
      <c r="W904" s="28">
        <v>0</v>
      </c>
      <c r="X904" s="28">
        <v>2.8027992799999999</v>
      </c>
      <c r="Y904" s="28">
        <v>12.47437291</v>
      </c>
      <c r="Z904" s="28">
        <v>0.46746575000000001</v>
      </c>
      <c r="AA904" s="28">
        <v>86.534012820000001</v>
      </c>
      <c r="AB904" s="28">
        <v>28.536420769999992</v>
      </c>
      <c r="AC904" s="28">
        <v>0</v>
      </c>
      <c r="AD904" s="28">
        <v>0</v>
      </c>
      <c r="AE904" s="28">
        <v>0</v>
      </c>
      <c r="AF904" s="28">
        <v>0</v>
      </c>
      <c r="AG904" s="28">
        <v>0</v>
      </c>
      <c r="AH904" s="28">
        <v>0</v>
      </c>
      <c r="AI904" s="28">
        <v>0</v>
      </c>
      <c r="AJ904" s="28">
        <v>0</v>
      </c>
      <c r="AK904" s="28">
        <v>0</v>
      </c>
      <c r="AL904" s="28">
        <v>18.092345769999998</v>
      </c>
      <c r="AM904" s="28">
        <v>18.092345769999998</v>
      </c>
      <c r="AN904" s="28">
        <v>0</v>
      </c>
      <c r="AO904" s="28">
        <v>0</v>
      </c>
      <c r="AP904" s="28">
        <v>2.4999999900000001</v>
      </c>
      <c r="AQ904" s="28">
        <v>2.4999999900000001</v>
      </c>
      <c r="AR904" s="28">
        <v>0</v>
      </c>
      <c r="AS904" s="28">
        <v>0</v>
      </c>
      <c r="AT904" s="28">
        <v>20.592345759999997</v>
      </c>
      <c r="AU904" s="28">
        <v>7.9440750099999953</v>
      </c>
      <c r="AV904" s="28">
        <v>24.069216659999999</v>
      </c>
      <c r="AW904" s="28">
        <v>32.013291669999994</v>
      </c>
      <c r="AX904" s="28">
        <v>0.68690659999999992</v>
      </c>
      <c r="AY904" s="28">
        <v>20.196591569999999</v>
      </c>
      <c r="AZ904" s="27">
        <v>11.129793499999995</v>
      </c>
      <c r="BA904" s="15"/>
    </row>
    <row r="905" spans="2:53" x14ac:dyDescent="0.2">
      <c r="B905" s="18" t="s">
        <v>949</v>
      </c>
      <c r="C905" s="28">
        <v>7.8141662800000002</v>
      </c>
      <c r="D905" s="28">
        <v>3.4209892800000001</v>
      </c>
      <c r="E905" s="28">
        <v>2.1163869100000001</v>
      </c>
      <c r="F905" s="28">
        <v>1.0523386699999999</v>
      </c>
      <c r="G905" s="28">
        <v>0.25226370000000004</v>
      </c>
      <c r="H905" s="28">
        <v>4.3931769999999997</v>
      </c>
      <c r="I905" s="28">
        <v>0.91691876000000005</v>
      </c>
      <c r="J905" s="28">
        <v>0.58382268000000004</v>
      </c>
      <c r="K905" s="28">
        <v>2.6603342799999998</v>
      </c>
      <c r="L905" s="28">
        <v>0.23210127999999999</v>
      </c>
      <c r="M905" s="28">
        <v>82.341232000000005</v>
      </c>
      <c r="N905" s="28">
        <v>82.341232000000005</v>
      </c>
      <c r="O905" s="28">
        <v>0</v>
      </c>
      <c r="P905" s="28">
        <v>0</v>
      </c>
      <c r="Q905" s="28">
        <v>0</v>
      </c>
      <c r="R905" s="28">
        <v>90.15539828</v>
      </c>
      <c r="S905" s="28">
        <v>35.956412229999998</v>
      </c>
      <c r="T905" s="28">
        <v>1.58125816</v>
      </c>
      <c r="U905" s="28">
        <v>6.1378837900000001</v>
      </c>
      <c r="V905" s="28">
        <v>0</v>
      </c>
      <c r="W905" s="28">
        <v>0.87403031999999992</v>
      </c>
      <c r="X905" s="28">
        <v>6.6942484800000006</v>
      </c>
      <c r="Y905" s="28">
        <v>12.639383630000001</v>
      </c>
      <c r="Z905" s="28">
        <v>1.64595102</v>
      </c>
      <c r="AA905" s="28">
        <v>65.529167629999989</v>
      </c>
      <c r="AB905" s="28">
        <v>24.626230650000011</v>
      </c>
      <c r="AC905" s="28">
        <v>0</v>
      </c>
      <c r="AD905" s="28">
        <v>0</v>
      </c>
      <c r="AE905" s="28">
        <v>0</v>
      </c>
      <c r="AF905" s="28">
        <v>0</v>
      </c>
      <c r="AG905" s="28">
        <v>0</v>
      </c>
      <c r="AH905" s="28">
        <v>0</v>
      </c>
      <c r="AI905" s="28">
        <v>0</v>
      </c>
      <c r="AJ905" s="28">
        <v>0</v>
      </c>
      <c r="AK905" s="28">
        <v>0</v>
      </c>
      <c r="AL905" s="28">
        <v>15.668325640000001</v>
      </c>
      <c r="AM905" s="28">
        <v>15.668325640000001</v>
      </c>
      <c r="AN905" s="28">
        <v>0</v>
      </c>
      <c r="AO905" s="28">
        <v>0</v>
      </c>
      <c r="AP905" s="28">
        <v>2.78966337</v>
      </c>
      <c r="AQ905" s="28">
        <v>2.78966337</v>
      </c>
      <c r="AR905" s="28">
        <v>0</v>
      </c>
      <c r="AS905" s="28">
        <v>0</v>
      </c>
      <c r="AT905" s="28">
        <v>18.457989010000002</v>
      </c>
      <c r="AU905" s="28">
        <v>6.1682416400000086</v>
      </c>
      <c r="AV905" s="28">
        <v>40.609304829999999</v>
      </c>
      <c r="AW905" s="28">
        <v>46.777546470000004</v>
      </c>
      <c r="AX905" s="28">
        <v>2.77310246</v>
      </c>
      <c r="AY905" s="28">
        <v>5.8593441799999999</v>
      </c>
      <c r="AZ905" s="27">
        <v>38.145099830000007</v>
      </c>
      <c r="BA905" s="15"/>
    </row>
    <row r="906" spans="2:53" x14ac:dyDescent="0.2">
      <c r="B906" s="18" t="s">
        <v>950</v>
      </c>
      <c r="C906" s="28">
        <v>5.8112646500000009</v>
      </c>
      <c r="D906" s="28">
        <v>3.5639395200000008</v>
      </c>
      <c r="E906" s="28">
        <v>3.1515791900000005</v>
      </c>
      <c r="F906" s="28">
        <v>0.21729914</v>
      </c>
      <c r="G906" s="28">
        <v>0.19506119</v>
      </c>
      <c r="H906" s="28">
        <v>2.2473251300000001</v>
      </c>
      <c r="I906" s="28">
        <v>0.55769089999999999</v>
      </c>
      <c r="J906" s="28">
        <v>0.77705312999999998</v>
      </c>
      <c r="K906" s="28">
        <v>5.3769999999999998E-2</v>
      </c>
      <c r="L906" s="28">
        <v>0.85881110000000005</v>
      </c>
      <c r="M906" s="28">
        <v>76.853815999999995</v>
      </c>
      <c r="N906" s="28">
        <v>76.853815999999995</v>
      </c>
      <c r="O906" s="28">
        <v>0</v>
      </c>
      <c r="P906" s="28">
        <v>0</v>
      </c>
      <c r="Q906" s="28">
        <v>0</v>
      </c>
      <c r="R906" s="28">
        <v>82.665080649999993</v>
      </c>
      <c r="S906" s="28">
        <v>38.754889909999996</v>
      </c>
      <c r="T906" s="28">
        <v>0.72170981000000001</v>
      </c>
      <c r="U906" s="28">
        <v>5.5013868200000005</v>
      </c>
      <c r="V906" s="28">
        <v>0</v>
      </c>
      <c r="W906" s="28">
        <v>0</v>
      </c>
      <c r="X906" s="28">
        <v>3.93509354</v>
      </c>
      <c r="Y906" s="28">
        <v>7.6514863600000007</v>
      </c>
      <c r="Z906" s="28">
        <v>0.38760619000000002</v>
      </c>
      <c r="AA906" s="28">
        <v>56.952172629999993</v>
      </c>
      <c r="AB906" s="28">
        <v>25.71290802</v>
      </c>
      <c r="AC906" s="28">
        <v>0</v>
      </c>
      <c r="AD906" s="28">
        <v>0</v>
      </c>
      <c r="AE906" s="28">
        <v>0</v>
      </c>
      <c r="AF906" s="28">
        <v>0</v>
      </c>
      <c r="AG906" s="28">
        <v>0</v>
      </c>
      <c r="AH906" s="28">
        <v>0</v>
      </c>
      <c r="AI906" s="28">
        <v>0</v>
      </c>
      <c r="AJ906" s="28">
        <v>0</v>
      </c>
      <c r="AK906" s="28">
        <v>0</v>
      </c>
      <c r="AL906" s="28">
        <v>5.71069987</v>
      </c>
      <c r="AM906" s="28">
        <v>5.71069987</v>
      </c>
      <c r="AN906" s="28">
        <v>0</v>
      </c>
      <c r="AO906" s="28">
        <v>0</v>
      </c>
      <c r="AP906" s="28">
        <v>1.4922696499999999</v>
      </c>
      <c r="AQ906" s="28">
        <v>1.4922696499999999</v>
      </c>
      <c r="AR906" s="28">
        <v>0</v>
      </c>
      <c r="AS906" s="28">
        <v>0</v>
      </c>
      <c r="AT906" s="28">
        <v>7.2029695199999999</v>
      </c>
      <c r="AU906" s="28">
        <v>18.509938500000001</v>
      </c>
      <c r="AV906" s="28">
        <v>61.605684520000004</v>
      </c>
      <c r="AW906" s="28">
        <v>80.115623020000001</v>
      </c>
      <c r="AX906" s="28">
        <v>0</v>
      </c>
      <c r="AY906" s="28">
        <v>13.197134289999999</v>
      </c>
      <c r="AZ906" s="27">
        <v>66.918488730000007</v>
      </c>
      <c r="BA906" s="15"/>
    </row>
    <row r="907" spans="2:53" x14ac:dyDescent="0.2">
      <c r="B907" s="18" t="s">
        <v>951</v>
      </c>
      <c r="C907" s="28">
        <v>22.199318579999996</v>
      </c>
      <c r="D907" s="28">
        <v>13.72580059</v>
      </c>
      <c r="E907" s="28">
        <v>7.1317238000000005</v>
      </c>
      <c r="F907" s="28">
        <v>6.0354144100000005</v>
      </c>
      <c r="G907" s="28">
        <v>0.55866238000000001</v>
      </c>
      <c r="H907" s="28">
        <v>8.4735179899999977</v>
      </c>
      <c r="I907" s="28">
        <v>2.2820807999999997</v>
      </c>
      <c r="J907" s="28">
        <v>1.5130459999999999</v>
      </c>
      <c r="K907" s="28">
        <v>4.4020668799999996</v>
      </c>
      <c r="L907" s="28">
        <v>0.27632431000000002</v>
      </c>
      <c r="M907" s="28">
        <v>95.980661620000006</v>
      </c>
      <c r="N907" s="28">
        <v>81.727742000000006</v>
      </c>
      <c r="O907" s="28">
        <v>0</v>
      </c>
      <c r="P907" s="28">
        <v>0</v>
      </c>
      <c r="Q907" s="28">
        <v>14.252919619999998</v>
      </c>
      <c r="R907" s="28">
        <v>118.1799802</v>
      </c>
      <c r="S907" s="28">
        <v>60.577071189999998</v>
      </c>
      <c r="T907" s="28">
        <v>2.4763027499999999</v>
      </c>
      <c r="U907" s="28">
        <v>4.4410752899999997</v>
      </c>
      <c r="V907" s="28">
        <v>0</v>
      </c>
      <c r="W907" s="28">
        <v>0</v>
      </c>
      <c r="X907" s="28">
        <v>1.1936830900000002</v>
      </c>
      <c r="Y907" s="28">
        <v>7.9682769000000002</v>
      </c>
      <c r="Z907" s="28">
        <v>0</v>
      </c>
      <c r="AA907" s="28">
        <v>76.65640922</v>
      </c>
      <c r="AB907" s="28">
        <v>41.523570980000002</v>
      </c>
      <c r="AC907" s="28">
        <v>0</v>
      </c>
      <c r="AD907" s="28">
        <v>0</v>
      </c>
      <c r="AE907" s="28">
        <v>0</v>
      </c>
      <c r="AF907" s="28">
        <v>0</v>
      </c>
      <c r="AG907" s="28">
        <v>0</v>
      </c>
      <c r="AH907" s="28">
        <v>0</v>
      </c>
      <c r="AI907" s="28">
        <v>0</v>
      </c>
      <c r="AJ907" s="28">
        <v>0</v>
      </c>
      <c r="AK907" s="28">
        <v>0</v>
      </c>
      <c r="AL907" s="28">
        <v>1.1549703500000001</v>
      </c>
      <c r="AM907" s="28">
        <v>1.1549703500000001</v>
      </c>
      <c r="AN907" s="28">
        <v>0</v>
      </c>
      <c r="AO907" s="28">
        <v>0</v>
      </c>
      <c r="AP907" s="28">
        <v>0</v>
      </c>
      <c r="AQ907" s="28">
        <v>0</v>
      </c>
      <c r="AR907" s="28">
        <v>0</v>
      </c>
      <c r="AS907" s="28">
        <v>0</v>
      </c>
      <c r="AT907" s="28">
        <v>1.1549703500000001</v>
      </c>
      <c r="AU907" s="28">
        <v>40.368600630000003</v>
      </c>
      <c r="AV907" s="28">
        <v>102.41627647</v>
      </c>
      <c r="AW907" s="28">
        <v>142.78487710000002</v>
      </c>
      <c r="AX907" s="28">
        <v>0.59283140000000001</v>
      </c>
      <c r="AY907" s="28">
        <v>25.042727410000001</v>
      </c>
      <c r="AZ907" s="27">
        <v>117.14931829000002</v>
      </c>
      <c r="BA907" s="15"/>
    </row>
    <row r="908" spans="2:53" x14ac:dyDescent="0.2">
      <c r="B908" s="18" t="s">
        <v>952</v>
      </c>
      <c r="C908" s="28">
        <v>13.501042120000001</v>
      </c>
      <c r="D908" s="28">
        <v>7.48036952</v>
      </c>
      <c r="E908" s="28">
        <v>3.43004935</v>
      </c>
      <c r="F908" s="28">
        <v>3.7449937900000001</v>
      </c>
      <c r="G908" s="28">
        <v>0.30532638000000001</v>
      </c>
      <c r="H908" s="28">
        <v>6.0206726000000002</v>
      </c>
      <c r="I908" s="28">
        <v>1.04730385</v>
      </c>
      <c r="J908" s="28">
        <v>0.94267000000000001</v>
      </c>
      <c r="K908" s="28">
        <v>4.03069875</v>
      </c>
      <c r="L908" s="28">
        <v>0</v>
      </c>
      <c r="M908" s="28">
        <v>88.037315000000007</v>
      </c>
      <c r="N908" s="28">
        <v>88.037315000000007</v>
      </c>
      <c r="O908" s="28">
        <v>0</v>
      </c>
      <c r="P908" s="28">
        <v>0</v>
      </c>
      <c r="Q908" s="28">
        <v>0</v>
      </c>
      <c r="R908" s="28">
        <v>101.53835712</v>
      </c>
      <c r="S908" s="28">
        <v>54.181875240000004</v>
      </c>
      <c r="T908" s="28">
        <v>0.97981404999999999</v>
      </c>
      <c r="U908" s="28">
        <v>6.2637181599999998</v>
      </c>
      <c r="V908" s="28">
        <v>0</v>
      </c>
      <c r="W908" s="28">
        <v>0</v>
      </c>
      <c r="X908" s="28">
        <v>3.0877937799999997</v>
      </c>
      <c r="Y908" s="28">
        <v>9.4873089400000001</v>
      </c>
      <c r="Z908" s="28">
        <v>0</v>
      </c>
      <c r="AA908" s="28">
        <v>74.000510170000013</v>
      </c>
      <c r="AB908" s="28">
        <v>27.537846949999988</v>
      </c>
      <c r="AC908" s="28">
        <v>0</v>
      </c>
      <c r="AD908" s="28">
        <v>0</v>
      </c>
      <c r="AE908" s="28">
        <v>0</v>
      </c>
      <c r="AF908" s="28">
        <v>0</v>
      </c>
      <c r="AG908" s="28">
        <v>0</v>
      </c>
      <c r="AH908" s="28">
        <v>0</v>
      </c>
      <c r="AI908" s="28">
        <v>0</v>
      </c>
      <c r="AJ908" s="28">
        <v>0</v>
      </c>
      <c r="AK908" s="28">
        <v>0</v>
      </c>
      <c r="AL908" s="28">
        <v>1.66399352</v>
      </c>
      <c r="AM908" s="28">
        <v>1.66399352</v>
      </c>
      <c r="AN908" s="28">
        <v>0</v>
      </c>
      <c r="AO908" s="28">
        <v>0</v>
      </c>
      <c r="AP908" s="28">
        <v>0</v>
      </c>
      <c r="AQ908" s="28">
        <v>0</v>
      </c>
      <c r="AR908" s="28">
        <v>0</v>
      </c>
      <c r="AS908" s="28">
        <v>1.9685591200000001</v>
      </c>
      <c r="AT908" s="28">
        <v>3.6325526400000001</v>
      </c>
      <c r="AU908" s="28">
        <v>23.905294309999988</v>
      </c>
      <c r="AV908" s="28">
        <v>47.691721019999996</v>
      </c>
      <c r="AW908" s="28">
        <v>71.597015329999977</v>
      </c>
      <c r="AX908" s="28">
        <v>0.31508644000000002</v>
      </c>
      <c r="AY908" s="28">
        <v>21.467321089999999</v>
      </c>
      <c r="AZ908" s="27">
        <v>49.814607799999976</v>
      </c>
      <c r="BA908" s="15"/>
    </row>
    <row r="909" spans="2:53" x14ac:dyDescent="0.2">
      <c r="B909" s="18" t="s">
        <v>953</v>
      </c>
      <c r="C909" s="28">
        <v>28.438130000000001</v>
      </c>
      <c r="D909" s="28">
        <v>13.655232460000001</v>
      </c>
      <c r="E909" s="28">
        <v>8.8959648700000002</v>
      </c>
      <c r="F909" s="28">
        <v>3.5896070400000002</v>
      </c>
      <c r="G909" s="28">
        <v>1.1696605500000001</v>
      </c>
      <c r="H909" s="28">
        <v>14.782897539999999</v>
      </c>
      <c r="I909" s="28">
        <v>4.1856517899999997</v>
      </c>
      <c r="J909" s="28">
        <v>0.64272843000000002</v>
      </c>
      <c r="K909" s="28">
        <v>9.691732609999999</v>
      </c>
      <c r="L909" s="28">
        <v>0.26278471000000003</v>
      </c>
      <c r="M909" s="28">
        <v>117.130127</v>
      </c>
      <c r="N909" s="28">
        <v>117.130127</v>
      </c>
      <c r="O909" s="28">
        <v>0</v>
      </c>
      <c r="P909" s="28">
        <v>0</v>
      </c>
      <c r="Q909" s="28">
        <v>0</v>
      </c>
      <c r="R909" s="28">
        <v>145.56825700000002</v>
      </c>
      <c r="S909" s="28">
        <v>62.535351240000004</v>
      </c>
      <c r="T909" s="28">
        <v>1.2373041</v>
      </c>
      <c r="U909" s="28">
        <v>8.4499264600000004</v>
      </c>
      <c r="V909" s="28">
        <v>0</v>
      </c>
      <c r="W909" s="28">
        <v>1.48418775</v>
      </c>
      <c r="X909" s="28">
        <v>3.6825139600000001</v>
      </c>
      <c r="Y909" s="28">
        <v>13.254866289999999</v>
      </c>
      <c r="Z909" s="28">
        <v>0</v>
      </c>
      <c r="AA909" s="28">
        <v>90.644149799999994</v>
      </c>
      <c r="AB909" s="28">
        <v>54.924107200000023</v>
      </c>
      <c r="AC909" s="28">
        <v>0</v>
      </c>
      <c r="AD909" s="28">
        <v>0</v>
      </c>
      <c r="AE909" s="28">
        <v>0</v>
      </c>
      <c r="AF909" s="28">
        <v>0</v>
      </c>
      <c r="AG909" s="28">
        <v>0</v>
      </c>
      <c r="AH909" s="28">
        <v>0</v>
      </c>
      <c r="AI909" s="28">
        <v>0</v>
      </c>
      <c r="AJ909" s="28">
        <v>0</v>
      </c>
      <c r="AK909" s="28">
        <v>0</v>
      </c>
      <c r="AL909" s="28">
        <v>0.73291499999999998</v>
      </c>
      <c r="AM909" s="28">
        <v>0.73291499999999998</v>
      </c>
      <c r="AN909" s="28">
        <v>0</v>
      </c>
      <c r="AO909" s="28">
        <v>0</v>
      </c>
      <c r="AP909" s="28">
        <v>0</v>
      </c>
      <c r="AQ909" s="28">
        <v>0</v>
      </c>
      <c r="AR909" s="28">
        <v>0</v>
      </c>
      <c r="AS909" s="28">
        <v>0</v>
      </c>
      <c r="AT909" s="28">
        <v>0.73291499999999998</v>
      </c>
      <c r="AU909" s="28">
        <v>54.191192200000025</v>
      </c>
      <c r="AV909" s="28">
        <v>147.84443473000002</v>
      </c>
      <c r="AW909" s="28">
        <v>202.03562693000003</v>
      </c>
      <c r="AX909" s="28">
        <v>0</v>
      </c>
      <c r="AY909" s="28">
        <v>13.846024400000001</v>
      </c>
      <c r="AZ909" s="27">
        <v>188.18960253000003</v>
      </c>
      <c r="BA909" s="15"/>
    </row>
    <row r="910" spans="2:53" x14ac:dyDescent="0.2">
      <c r="B910" s="18" t="s">
        <v>954</v>
      </c>
      <c r="C910" s="28">
        <v>12.42906413</v>
      </c>
      <c r="D910" s="28">
        <v>6.6229579300000001</v>
      </c>
      <c r="E910" s="28">
        <v>4.09736133</v>
      </c>
      <c r="F910" s="28">
        <v>2.1034099300000002</v>
      </c>
      <c r="G910" s="28">
        <v>0.42218666999999999</v>
      </c>
      <c r="H910" s="28">
        <v>5.8061061999999994</v>
      </c>
      <c r="I910" s="28">
        <v>1.5857677400000001</v>
      </c>
      <c r="J910" s="28">
        <v>0.36572250000000001</v>
      </c>
      <c r="K910" s="28">
        <v>2.85650044</v>
      </c>
      <c r="L910" s="28">
        <v>0.99811552000000003</v>
      </c>
      <c r="M910" s="28">
        <v>117.783719</v>
      </c>
      <c r="N910" s="28">
        <v>117.783719</v>
      </c>
      <c r="O910" s="28">
        <v>0</v>
      </c>
      <c r="P910" s="28">
        <v>0</v>
      </c>
      <c r="Q910" s="28">
        <v>0</v>
      </c>
      <c r="R910" s="28">
        <v>130.21278312999999</v>
      </c>
      <c r="S910" s="28">
        <v>83.059256879999992</v>
      </c>
      <c r="T910" s="28">
        <v>1.4841898500000001</v>
      </c>
      <c r="U910" s="28">
        <v>6.4839151299999997</v>
      </c>
      <c r="V910" s="28">
        <v>0</v>
      </c>
      <c r="W910" s="28">
        <v>0</v>
      </c>
      <c r="X910" s="28">
        <v>2.1318903300000001</v>
      </c>
      <c r="Y910" s="28">
        <v>4.1891937300000004</v>
      </c>
      <c r="Z910" s="28">
        <v>0</v>
      </c>
      <c r="AA910" s="28">
        <v>97.348445920000003</v>
      </c>
      <c r="AB910" s="28">
        <v>32.864337209999988</v>
      </c>
      <c r="AC910" s="28">
        <v>0</v>
      </c>
      <c r="AD910" s="28">
        <v>0</v>
      </c>
      <c r="AE910" s="28">
        <v>0</v>
      </c>
      <c r="AF910" s="28">
        <v>0</v>
      </c>
      <c r="AG910" s="28">
        <v>0</v>
      </c>
      <c r="AH910" s="28">
        <v>0</v>
      </c>
      <c r="AI910" s="28">
        <v>0</v>
      </c>
      <c r="AJ910" s="28">
        <v>0</v>
      </c>
      <c r="AK910" s="28">
        <v>0</v>
      </c>
      <c r="AL910" s="28">
        <v>1.5791999999999999</v>
      </c>
      <c r="AM910" s="28">
        <v>1.5791999999999999</v>
      </c>
      <c r="AN910" s="28">
        <v>0</v>
      </c>
      <c r="AO910" s="28">
        <v>0</v>
      </c>
      <c r="AP910" s="28">
        <v>0</v>
      </c>
      <c r="AQ910" s="28">
        <v>0</v>
      </c>
      <c r="AR910" s="28">
        <v>0</v>
      </c>
      <c r="AS910" s="28">
        <v>0</v>
      </c>
      <c r="AT910" s="28">
        <v>1.5791999999999999</v>
      </c>
      <c r="AU910" s="28">
        <v>31.285137209999988</v>
      </c>
      <c r="AV910" s="28">
        <v>77.072127990000013</v>
      </c>
      <c r="AW910" s="28">
        <v>108.3572652</v>
      </c>
      <c r="AX910" s="28">
        <v>0</v>
      </c>
      <c r="AY910" s="28">
        <v>0</v>
      </c>
      <c r="AZ910" s="27">
        <v>108.3572652</v>
      </c>
      <c r="BA910" s="15"/>
    </row>
    <row r="911" spans="2:53" x14ac:dyDescent="0.2">
      <c r="B911" s="18" t="s">
        <v>955</v>
      </c>
      <c r="C911" s="28">
        <v>4.9967704899999994</v>
      </c>
      <c r="D911" s="28">
        <v>2.2238660499999998</v>
      </c>
      <c r="E911" s="28">
        <v>0.96137195999999991</v>
      </c>
      <c r="F911" s="28">
        <v>1.0596241899999999</v>
      </c>
      <c r="G911" s="28">
        <v>0.20286989999999999</v>
      </c>
      <c r="H911" s="28">
        <v>2.7729044399999996</v>
      </c>
      <c r="I911" s="28">
        <v>0.63304945999999995</v>
      </c>
      <c r="J911" s="28">
        <v>1.2057289499999999</v>
      </c>
      <c r="K911" s="28">
        <v>0</v>
      </c>
      <c r="L911" s="28">
        <v>0.93412603000000005</v>
      </c>
      <c r="M911" s="28">
        <v>80.089424930000007</v>
      </c>
      <c r="N911" s="28">
        <v>65.340180000000004</v>
      </c>
      <c r="O911" s="28">
        <v>2.5403599999999998E-2</v>
      </c>
      <c r="P911" s="28">
        <v>0</v>
      </c>
      <c r="Q911" s="28">
        <v>14.723841330000001</v>
      </c>
      <c r="R911" s="28">
        <v>85.08619542000001</v>
      </c>
      <c r="S911" s="28">
        <v>34.779984349999999</v>
      </c>
      <c r="T911" s="28">
        <v>0.68211182999999997</v>
      </c>
      <c r="U911" s="28">
        <v>4.4352305799999998</v>
      </c>
      <c r="V911" s="28">
        <v>0</v>
      </c>
      <c r="W911" s="28">
        <v>0</v>
      </c>
      <c r="X911" s="28">
        <v>2.0163130900000001</v>
      </c>
      <c r="Y911" s="28">
        <v>5.6037558299999999</v>
      </c>
      <c r="Z911" s="28">
        <v>0</v>
      </c>
      <c r="AA911" s="28">
        <v>47.517395679999993</v>
      </c>
      <c r="AB911" s="28">
        <v>37.568799740000017</v>
      </c>
      <c r="AC911" s="28">
        <v>0</v>
      </c>
      <c r="AD911" s="28">
        <v>0</v>
      </c>
      <c r="AE911" s="28">
        <v>0</v>
      </c>
      <c r="AF911" s="28">
        <v>0</v>
      </c>
      <c r="AG911" s="28">
        <v>0</v>
      </c>
      <c r="AH911" s="28">
        <v>0</v>
      </c>
      <c r="AI911" s="28">
        <v>0</v>
      </c>
      <c r="AJ911" s="28">
        <v>0</v>
      </c>
      <c r="AK911" s="28">
        <v>0</v>
      </c>
      <c r="AL911" s="28">
        <v>4.6865789600000003</v>
      </c>
      <c r="AM911" s="28">
        <v>4.6865789600000003</v>
      </c>
      <c r="AN911" s="28">
        <v>0</v>
      </c>
      <c r="AO911" s="28">
        <v>0</v>
      </c>
      <c r="AP911" s="28">
        <v>0</v>
      </c>
      <c r="AQ911" s="28">
        <v>0</v>
      </c>
      <c r="AR911" s="28">
        <v>0</v>
      </c>
      <c r="AS911" s="28">
        <v>0</v>
      </c>
      <c r="AT911" s="28">
        <v>4.6865789600000003</v>
      </c>
      <c r="AU911" s="28">
        <v>32.882220780000019</v>
      </c>
      <c r="AV911" s="28">
        <v>65.926609290000002</v>
      </c>
      <c r="AW911" s="28">
        <v>98.808830070000027</v>
      </c>
      <c r="AX911" s="28">
        <v>1.8977106499999998</v>
      </c>
      <c r="AY911" s="28">
        <v>12.993</v>
      </c>
      <c r="AZ911" s="27">
        <v>83.918119420000039</v>
      </c>
      <c r="BA911" s="15"/>
    </row>
    <row r="912" spans="2:53" x14ac:dyDescent="0.2">
      <c r="B912" s="18" t="s">
        <v>956</v>
      </c>
      <c r="C912" s="28">
        <v>5.1322635999999999</v>
      </c>
      <c r="D912" s="28">
        <v>2.7378760799999999</v>
      </c>
      <c r="E912" s="28">
        <v>2.4396560200000001</v>
      </c>
      <c r="F912" s="28">
        <v>0.14403605</v>
      </c>
      <c r="G912" s="28">
        <v>0.15418401000000001</v>
      </c>
      <c r="H912" s="28">
        <v>2.39438752</v>
      </c>
      <c r="I912" s="28">
        <v>0.38253350000000003</v>
      </c>
      <c r="J912" s="28">
        <v>0.73671790000000004</v>
      </c>
      <c r="K912" s="28">
        <v>1.2088049999999999</v>
      </c>
      <c r="L912" s="28">
        <v>6.6331119999999993E-2</v>
      </c>
      <c r="M912" s="28">
        <v>61.393031999999998</v>
      </c>
      <c r="N912" s="28">
        <v>61.393031999999998</v>
      </c>
      <c r="O912" s="28">
        <v>0</v>
      </c>
      <c r="P912" s="28">
        <v>0</v>
      </c>
      <c r="Q912" s="28">
        <v>0</v>
      </c>
      <c r="R912" s="28">
        <v>66.525295599999993</v>
      </c>
      <c r="S912" s="28">
        <v>43.8311846</v>
      </c>
      <c r="T912" s="28">
        <v>1.04499214</v>
      </c>
      <c r="U912" s="28">
        <v>3.8426569900000001</v>
      </c>
      <c r="V912" s="28">
        <v>0</v>
      </c>
      <c r="W912" s="28">
        <v>0</v>
      </c>
      <c r="X912" s="28">
        <v>1.7248750800000001</v>
      </c>
      <c r="Y912" s="28">
        <v>7.6331668099999996</v>
      </c>
      <c r="Z912" s="28">
        <v>0</v>
      </c>
      <c r="AA912" s="28">
        <v>58.076875619999996</v>
      </c>
      <c r="AB912" s="28">
        <v>8.4484199799999971</v>
      </c>
      <c r="AC912" s="28">
        <v>0</v>
      </c>
      <c r="AD912" s="28">
        <v>0</v>
      </c>
      <c r="AE912" s="28">
        <v>0</v>
      </c>
      <c r="AF912" s="28">
        <v>0</v>
      </c>
      <c r="AG912" s="28">
        <v>0</v>
      </c>
      <c r="AH912" s="28">
        <v>0</v>
      </c>
      <c r="AI912" s="28">
        <v>0</v>
      </c>
      <c r="AJ912" s="28">
        <v>0</v>
      </c>
      <c r="AK912" s="28">
        <v>0</v>
      </c>
      <c r="AL912" s="28">
        <v>0.61284397000000002</v>
      </c>
      <c r="AM912" s="28">
        <v>0.61284397000000002</v>
      </c>
      <c r="AN912" s="28">
        <v>0</v>
      </c>
      <c r="AO912" s="28">
        <v>0</v>
      </c>
      <c r="AP912" s="28">
        <v>0</v>
      </c>
      <c r="AQ912" s="28">
        <v>0</v>
      </c>
      <c r="AR912" s="28">
        <v>0</v>
      </c>
      <c r="AS912" s="28">
        <v>0</v>
      </c>
      <c r="AT912" s="28">
        <v>0.61284397000000002</v>
      </c>
      <c r="AU912" s="28">
        <v>7.8355760099999969</v>
      </c>
      <c r="AV912" s="28">
        <v>8.2647447599999992</v>
      </c>
      <c r="AW912" s="28">
        <v>16.100320769999996</v>
      </c>
      <c r="AX912" s="28">
        <v>0.73296198999999995</v>
      </c>
      <c r="AY912" s="28">
        <v>0</v>
      </c>
      <c r="AZ912" s="27">
        <v>15.367358779999996</v>
      </c>
      <c r="BA912" s="15"/>
    </row>
    <row r="913" spans="2:53" x14ac:dyDescent="0.2">
      <c r="B913" s="18" t="s">
        <v>512</v>
      </c>
      <c r="C913" s="28">
        <v>22.02418003</v>
      </c>
      <c r="D913" s="28">
        <v>12.04750031</v>
      </c>
      <c r="E913" s="28">
        <v>6.7055395500000001</v>
      </c>
      <c r="F913" s="28">
        <v>4.7837202799999998</v>
      </c>
      <c r="G913" s="28">
        <v>0.55824047999999993</v>
      </c>
      <c r="H913" s="28">
        <v>9.9766797199999999</v>
      </c>
      <c r="I913" s="28">
        <v>1.7235686399999999</v>
      </c>
      <c r="J913" s="28">
        <v>3.2169377400000001</v>
      </c>
      <c r="K913" s="28">
        <v>4.8515907699999996</v>
      </c>
      <c r="L913" s="28">
        <v>0.18458257</v>
      </c>
      <c r="M913" s="28">
        <v>125.36071200000001</v>
      </c>
      <c r="N913" s="28">
        <v>125.36071200000001</v>
      </c>
      <c r="O913" s="28">
        <v>0</v>
      </c>
      <c r="P913" s="28">
        <v>0</v>
      </c>
      <c r="Q913" s="28">
        <v>0</v>
      </c>
      <c r="R913" s="28">
        <v>147.38489203</v>
      </c>
      <c r="S913" s="28">
        <v>81.61283186</v>
      </c>
      <c r="T913" s="28">
        <v>2.1664694900000003</v>
      </c>
      <c r="U913" s="28">
        <v>8.2107545900000005</v>
      </c>
      <c r="V913" s="28">
        <v>0</v>
      </c>
      <c r="W913" s="28">
        <v>0</v>
      </c>
      <c r="X913" s="28">
        <v>4.4313760000000002</v>
      </c>
      <c r="Y913" s="28">
        <v>11.949688419999999</v>
      </c>
      <c r="Z913" s="28">
        <v>2.1025713100000001</v>
      </c>
      <c r="AA913" s="28">
        <v>110.47369166999999</v>
      </c>
      <c r="AB913" s="28">
        <v>36.911200360000009</v>
      </c>
      <c r="AC913" s="28">
        <v>0</v>
      </c>
      <c r="AD913" s="28">
        <v>0</v>
      </c>
      <c r="AE913" s="28">
        <v>0</v>
      </c>
      <c r="AF913" s="28">
        <v>0</v>
      </c>
      <c r="AG913" s="28">
        <v>19.891396109999999</v>
      </c>
      <c r="AH913" s="28">
        <v>19.891396109999999</v>
      </c>
      <c r="AI913" s="28">
        <v>0</v>
      </c>
      <c r="AJ913" s="28">
        <v>0</v>
      </c>
      <c r="AK913" s="28">
        <v>19.891396109999999</v>
      </c>
      <c r="AL913" s="28">
        <v>17.799665510000001</v>
      </c>
      <c r="AM913" s="28">
        <v>17.799665510000001</v>
      </c>
      <c r="AN913" s="28">
        <v>0</v>
      </c>
      <c r="AO913" s="28">
        <v>0</v>
      </c>
      <c r="AP913" s="28">
        <v>1.74122179</v>
      </c>
      <c r="AQ913" s="28">
        <v>1.74122179</v>
      </c>
      <c r="AR913" s="28">
        <v>0</v>
      </c>
      <c r="AS913" s="28">
        <v>0</v>
      </c>
      <c r="AT913" s="28">
        <v>19.540887300000001</v>
      </c>
      <c r="AU913" s="28">
        <v>37.26170917000001</v>
      </c>
      <c r="AV913" s="28">
        <v>53.70858418000001</v>
      </c>
      <c r="AW913" s="28">
        <v>90.97029335000002</v>
      </c>
      <c r="AX913" s="28">
        <v>4.5178520300000002</v>
      </c>
      <c r="AY913" s="28">
        <v>25.151837739999998</v>
      </c>
      <c r="AZ913" s="27">
        <v>61.300603580000022</v>
      </c>
      <c r="BA913" s="15"/>
    </row>
    <row r="914" spans="2:53" x14ac:dyDescent="0.2">
      <c r="B914" s="18" t="s">
        <v>957</v>
      </c>
      <c r="C914" s="28">
        <v>24.05264433</v>
      </c>
      <c r="D914" s="28">
        <v>10.77652228</v>
      </c>
      <c r="E914" s="28">
        <v>7.1699489100000005</v>
      </c>
      <c r="F914" s="28">
        <v>2.68933906</v>
      </c>
      <c r="G914" s="28">
        <v>0.91723431000000011</v>
      </c>
      <c r="H914" s="28">
        <v>13.27612205</v>
      </c>
      <c r="I914" s="28">
        <v>1.0862303899999999</v>
      </c>
      <c r="J914" s="28">
        <v>1.0582955000000001</v>
      </c>
      <c r="K914" s="28">
        <v>5.8332269999999999</v>
      </c>
      <c r="L914" s="28">
        <v>5.29836916</v>
      </c>
      <c r="M914" s="28">
        <v>165.973422</v>
      </c>
      <c r="N914" s="28">
        <v>150.46042199999999</v>
      </c>
      <c r="O914" s="28">
        <v>0</v>
      </c>
      <c r="P914" s="28">
        <v>0</v>
      </c>
      <c r="Q914" s="28">
        <v>15.513</v>
      </c>
      <c r="R914" s="28">
        <v>190.02606632999999</v>
      </c>
      <c r="S914" s="28">
        <v>102.03818242</v>
      </c>
      <c r="T914" s="28">
        <v>2.6420617499999999</v>
      </c>
      <c r="U914" s="28">
        <v>11.645510380000001</v>
      </c>
      <c r="V914" s="28">
        <v>0</v>
      </c>
      <c r="W914" s="28">
        <v>0</v>
      </c>
      <c r="X914" s="28">
        <v>5.6180809099999998</v>
      </c>
      <c r="Y914" s="28">
        <v>18.037101320000001</v>
      </c>
      <c r="Z914" s="28">
        <v>3.5260942000000002</v>
      </c>
      <c r="AA914" s="28">
        <v>143.50703098</v>
      </c>
      <c r="AB914" s="28">
        <v>46.519035349999996</v>
      </c>
      <c r="AC914" s="28">
        <v>0</v>
      </c>
      <c r="AD914" s="28">
        <v>0</v>
      </c>
      <c r="AE914" s="28">
        <v>0</v>
      </c>
      <c r="AF914" s="28">
        <v>0</v>
      </c>
      <c r="AG914" s="28">
        <v>5.5363763600000002</v>
      </c>
      <c r="AH914" s="28">
        <v>5.5363763600000002</v>
      </c>
      <c r="AI914" s="28">
        <v>0</v>
      </c>
      <c r="AJ914" s="28">
        <v>0</v>
      </c>
      <c r="AK914" s="28">
        <v>5.5363763600000002</v>
      </c>
      <c r="AL914" s="28">
        <v>23.77830003</v>
      </c>
      <c r="AM914" s="28">
        <v>23.77830003</v>
      </c>
      <c r="AN914" s="28">
        <v>0</v>
      </c>
      <c r="AO914" s="28">
        <v>0</v>
      </c>
      <c r="AP914" s="28">
        <v>0.88461537999999995</v>
      </c>
      <c r="AQ914" s="28">
        <v>0.88461537999999995</v>
      </c>
      <c r="AR914" s="28">
        <v>0</v>
      </c>
      <c r="AS914" s="28">
        <v>0</v>
      </c>
      <c r="AT914" s="28">
        <v>24.66291541</v>
      </c>
      <c r="AU914" s="28">
        <v>27.392496299999994</v>
      </c>
      <c r="AV914" s="28">
        <v>59.962749910000007</v>
      </c>
      <c r="AW914" s="28">
        <v>87.355246210000004</v>
      </c>
      <c r="AX914" s="28">
        <v>6.104693619999999</v>
      </c>
      <c r="AY914" s="28">
        <v>3.0006894500000003</v>
      </c>
      <c r="AZ914" s="27">
        <v>78.249863140000016</v>
      </c>
      <c r="BA914" s="15"/>
    </row>
    <row r="915" spans="2:53" x14ac:dyDescent="0.2">
      <c r="B915" s="18" t="s">
        <v>958</v>
      </c>
      <c r="C915" s="28">
        <v>15.266104390000002</v>
      </c>
      <c r="D915" s="28">
        <v>3.4575294000000003</v>
      </c>
      <c r="E915" s="28">
        <v>1.1480917500000001</v>
      </c>
      <c r="F915" s="28">
        <v>1.8143451000000002</v>
      </c>
      <c r="G915" s="28">
        <v>0.49509254999999996</v>
      </c>
      <c r="H915" s="28">
        <v>11.808574990000002</v>
      </c>
      <c r="I915" s="28">
        <v>6.0872128200000004</v>
      </c>
      <c r="J915" s="28">
        <v>4.0414269699999998</v>
      </c>
      <c r="K915" s="28">
        <v>1.3211181999999999</v>
      </c>
      <c r="L915" s="28">
        <v>0.358817</v>
      </c>
      <c r="M915" s="28">
        <v>137.00511284000001</v>
      </c>
      <c r="N915" s="28">
        <v>136.93805800000001</v>
      </c>
      <c r="O915" s="28">
        <v>6.7054839999999991E-2</v>
      </c>
      <c r="P915" s="28">
        <v>0</v>
      </c>
      <c r="Q915" s="28">
        <v>0</v>
      </c>
      <c r="R915" s="28">
        <v>152.27121723000002</v>
      </c>
      <c r="S915" s="28">
        <v>106.19836544</v>
      </c>
      <c r="T915" s="28">
        <v>1.77857026</v>
      </c>
      <c r="U915" s="28">
        <v>11.470719519999999</v>
      </c>
      <c r="V915" s="28">
        <v>0</v>
      </c>
      <c r="W915" s="28">
        <v>3.5506402000000001</v>
      </c>
      <c r="X915" s="28">
        <v>10.59006963</v>
      </c>
      <c r="Y915" s="28">
        <v>10.49022398</v>
      </c>
      <c r="Z915" s="28">
        <v>0</v>
      </c>
      <c r="AA915" s="28">
        <v>144.07858902999999</v>
      </c>
      <c r="AB915" s="28">
        <v>8.1926282000000299</v>
      </c>
      <c r="AC915" s="28">
        <v>0</v>
      </c>
      <c r="AD915" s="28">
        <v>0</v>
      </c>
      <c r="AE915" s="28">
        <v>0</v>
      </c>
      <c r="AF915" s="28">
        <v>0</v>
      </c>
      <c r="AG915" s="28">
        <v>0</v>
      </c>
      <c r="AH915" s="28">
        <v>0</v>
      </c>
      <c r="AI915" s="28">
        <v>0</v>
      </c>
      <c r="AJ915" s="28">
        <v>0</v>
      </c>
      <c r="AK915" s="28">
        <v>0</v>
      </c>
      <c r="AL915" s="28">
        <v>1.67292471</v>
      </c>
      <c r="AM915" s="28">
        <v>1.67292471</v>
      </c>
      <c r="AN915" s="28">
        <v>0</v>
      </c>
      <c r="AO915" s="28">
        <v>0</v>
      </c>
      <c r="AP915" s="28">
        <v>0</v>
      </c>
      <c r="AQ915" s="28">
        <v>0</v>
      </c>
      <c r="AR915" s="28">
        <v>0</v>
      </c>
      <c r="AS915" s="28">
        <v>0</v>
      </c>
      <c r="AT915" s="28">
        <v>1.67292471</v>
      </c>
      <c r="AU915" s="28">
        <v>6.5197034900000297</v>
      </c>
      <c r="AV915" s="28">
        <v>9.9702721499999996</v>
      </c>
      <c r="AW915" s="28">
        <v>16.489975640000029</v>
      </c>
      <c r="AX915" s="28">
        <v>3.4253589199999999</v>
      </c>
      <c r="AY915" s="28">
        <v>0</v>
      </c>
      <c r="AZ915" s="27">
        <v>13.064616720000028</v>
      </c>
      <c r="BA915" s="15"/>
    </row>
    <row r="916" spans="2:53" x14ac:dyDescent="0.2">
      <c r="B916" s="18" t="s">
        <v>630</v>
      </c>
      <c r="C916" s="28">
        <v>23.35716841</v>
      </c>
      <c r="D916" s="28">
        <v>14.634608760000001</v>
      </c>
      <c r="E916" s="28">
        <v>1.8454895699999998</v>
      </c>
      <c r="F916" s="28">
        <v>9.1665563300000006</v>
      </c>
      <c r="G916" s="28">
        <v>3.6225628599999999</v>
      </c>
      <c r="H916" s="28">
        <v>8.7225596500000009</v>
      </c>
      <c r="I916" s="28">
        <v>3.3294926600000001</v>
      </c>
      <c r="J916" s="28">
        <v>0.21773595000000001</v>
      </c>
      <c r="K916" s="28">
        <v>3.35840534</v>
      </c>
      <c r="L916" s="28">
        <v>1.8169256999999999</v>
      </c>
      <c r="M916" s="28">
        <v>100.02698700000001</v>
      </c>
      <c r="N916" s="28">
        <v>100.02698700000001</v>
      </c>
      <c r="O916" s="28">
        <v>0</v>
      </c>
      <c r="P916" s="28">
        <v>0</v>
      </c>
      <c r="Q916" s="28">
        <v>0</v>
      </c>
      <c r="R916" s="28">
        <v>123.38415541000001</v>
      </c>
      <c r="S916" s="28">
        <v>64.287544139999994</v>
      </c>
      <c r="T916" s="28">
        <v>1.25</v>
      </c>
      <c r="U916" s="28">
        <v>9.7563887400000002</v>
      </c>
      <c r="V916" s="28">
        <v>0</v>
      </c>
      <c r="W916" s="28">
        <v>0</v>
      </c>
      <c r="X916" s="28">
        <v>7.5766127399999998</v>
      </c>
      <c r="Y916" s="28">
        <v>9.7720211700000004</v>
      </c>
      <c r="Z916" s="28">
        <v>0</v>
      </c>
      <c r="AA916" s="28">
        <v>92.642566790000004</v>
      </c>
      <c r="AB916" s="28">
        <v>30.741588620000002</v>
      </c>
      <c r="AC916" s="28">
        <v>0</v>
      </c>
      <c r="AD916" s="28">
        <v>0</v>
      </c>
      <c r="AE916" s="28">
        <v>0</v>
      </c>
      <c r="AF916" s="28">
        <v>0</v>
      </c>
      <c r="AG916" s="28">
        <v>0</v>
      </c>
      <c r="AH916" s="28">
        <v>0</v>
      </c>
      <c r="AI916" s="28">
        <v>0</v>
      </c>
      <c r="AJ916" s="28">
        <v>0</v>
      </c>
      <c r="AK916" s="28">
        <v>0</v>
      </c>
      <c r="AL916" s="28">
        <v>0.46148499999999998</v>
      </c>
      <c r="AM916" s="28">
        <v>0.46148499999999998</v>
      </c>
      <c r="AN916" s="28">
        <v>0</v>
      </c>
      <c r="AO916" s="28">
        <v>0</v>
      </c>
      <c r="AP916" s="28">
        <v>0</v>
      </c>
      <c r="AQ916" s="28">
        <v>0</v>
      </c>
      <c r="AR916" s="28">
        <v>0</v>
      </c>
      <c r="AS916" s="28">
        <v>0</v>
      </c>
      <c r="AT916" s="28">
        <v>0.46148499999999998</v>
      </c>
      <c r="AU916" s="28">
        <v>30.280103620000002</v>
      </c>
      <c r="AV916" s="28">
        <v>40.977914630000001</v>
      </c>
      <c r="AW916" s="28">
        <v>71.258018250000006</v>
      </c>
      <c r="AX916" s="28">
        <v>1.1048291699999999</v>
      </c>
      <c r="AY916" s="28">
        <v>6.7744372899999998</v>
      </c>
      <c r="AZ916" s="27">
        <v>63.378751790000003</v>
      </c>
      <c r="BA916" s="15"/>
    </row>
    <row r="917" spans="2:53" x14ac:dyDescent="0.2">
      <c r="B917" s="18" t="s">
        <v>959</v>
      </c>
      <c r="C917" s="28">
        <v>27.838144840000002</v>
      </c>
      <c r="D917" s="28">
        <v>10.62371547</v>
      </c>
      <c r="E917" s="28">
        <v>2.5295829100000002</v>
      </c>
      <c r="F917" s="28">
        <v>7.4955110700000001</v>
      </c>
      <c r="G917" s="28">
        <v>0.59862148999999998</v>
      </c>
      <c r="H917" s="28">
        <v>17.214429370000001</v>
      </c>
      <c r="I917" s="28">
        <v>2.1999587900000002</v>
      </c>
      <c r="J917" s="28">
        <v>1.6021639999999999</v>
      </c>
      <c r="K917" s="28">
        <v>13.054232820000001</v>
      </c>
      <c r="L917" s="28">
        <v>0.35807376000000002</v>
      </c>
      <c r="M917" s="28">
        <v>105.28911248</v>
      </c>
      <c r="N917" s="28">
        <v>105.25526499999999</v>
      </c>
      <c r="O917" s="28">
        <v>3.3847480000000006E-2</v>
      </c>
      <c r="P917" s="28">
        <v>0</v>
      </c>
      <c r="Q917" s="28">
        <v>0</v>
      </c>
      <c r="R917" s="28">
        <v>133.12725732000001</v>
      </c>
      <c r="S917" s="28">
        <v>44.186177180000001</v>
      </c>
      <c r="T917" s="28">
        <v>0.69008821999999992</v>
      </c>
      <c r="U917" s="28">
        <v>6.3962601699999997</v>
      </c>
      <c r="V917" s="28">
        <v>0</v>
      </c>
      <c r="W917" s="28">
        <v>0.8243895</v>
      </c>
      <c r="X917" s="28">
        <v>4.1688550600000003</v>
      </c>
      <c r="Y917" s="28">
        <v>20.54112503</v>
      </c>
      <c r="Z917" s="28">
        <v>0</v>
      </c>
      <c r="AA917" s="28">
        <v>76.806895159999996</v>
      </c>
      <c r="AB917" s="28">
        <v>56.320362160000016</v>
      </c>
      <c r="AC917" s="28">
        <v>0</v>
      </c>
      <c r="AD917" s="28">
        <v>0</v>
      </c>
      <c r="AE917" s="28">
        <v>0</v>
      </c>
      <c r="AF917" s="28">
        <v>0</v>
      </c>
      <c r="AG917" s="28">
        <v>0</v>
      </c>
      <c r="AH917" s="28">
        <v>0</v>
      </c>
      <c r="AI917" s="28">
        <v>0</v>
      </c>
      <c r="AJ917" s="28">
        <v>0</v>
      </c>
      <c r="AK917" s="28">
        <v>0</v>
      </c>
      <c r="AL917" s="28">
        <v>37.464308209999999</v>
      </c>
      <c r="AM917" s="28">
        <v>37.464308209999999</v>
      </c>
      <c r="AN917" s="28">
        <v>0</v>
      </c>
      <c r="AO917" s="28">
        <v>0</v>
      </c>
      <c r="AP917" s="28">
        <v>0</v>
      </c>
      <c r="AQ917" s="28">
        <v>0</v>
      </c>
      <c r="AR917" s="28">
        <v>0</v>
      </c>
      <c r="AS917" s="28">
        <v>0</v>
      </c>
      <c r="AT917" s="28">
        <v>37.464308209999999</v>
      </c>
      <c r="AU917" s="28">
        <v>18.856053950000017</v>
      </c>
      <c r="AV917" s="28">
        <v>49.257155560000001</v>
      </c>
      <c r="AW917" s="28">
        <v>68.113209510000019</v>
      </c>
      <c r="AX917" s="28">
        <v>5.6327669299999998</v>
      </c>
      <c r="AY917" s="28">
        <v>5.1524658399999996</v>
      </c>
      <c r="AZ917" s="27">
        <v>57.327976740000018</v>
      </c>
      <c r="BA917" s="15"/>
    </row>
    <row r="918" spans="2:53" x14ac:dyDescent="0.2">
      <c r="B918" s="18" t="s">
        <v>960</v>
      </c>
      <c r="C918" s="28">
        <v>8.9447598399999997</v>
      </c>
      <c r="D918" s="28">
        <v>4.5830853600000001</v>
      </c>
      <c r="E918" s="28">
        <v>3.28397125</v>
      </c>
      <c r="F918" s="28">
        <v>0.96428431000000003</v>
      </c>
      <c r="G918" s="28">
        <v>0.33482980000000001</v>
      </c>
      <c r="H918" s="28">
        <v>4.3616744800000005</v>
      </c>
      <c r="I918" s="28">
        <v>0.68529043999999995</v>
      </c>
      <c r="J918" s="28">
        <v>0.72268893000000001</v>
      </c>
      <c r="K918" s="28">
        <v>2.8559750199999998</v>
      </c>
      <c r="L918" s="28">
        <v>9.7720089999999996E-2</v>
      </c>
      <c r="M918" s="28">
        <v>88.734348760000003</v>
      </c>
      <c r="N918" s="28">
        <v>88.722334000000004</v>
      </c>
      <c r="O918" s="28">
        <v>1.2014760000000001E-2</v>
      </c>
      <c r="P918" s="28">
        <v>0</v>
      </c>
      <c r="Q918" s="28">
        <v>0</v>
      </c>
      <c r="R918" s="28">
        <v>97.679108600000006</v>
      </c>
      <c r="S918" s="28">
        <v>39.819017280000004</v>
      </c>
      <c r="T918" s="28">
        <v>0.76687496999999993</v>
      </c>
      <c r="U918" s="28">
        <v>6.9160893099999994</v>
      </c>
      <c r="V918" s="28">
        <v>0</v>
      </c>
      <c r="W918" s="28">
        <v>0</v>
      </c>
      <c r="X918" s="28">
        <v>5.4416192699999995</v>
      </c>
      <c r="Y918" s="28">
        <v>11.485426759999999</v>
      </c>
      <c r="Z918" s="28">
        <v>0</v>
      </c>
      <c r="AA918" s="28">
        <v>64.42902758999999</v>
      </c>
      <c r="AB918" s="28">
        <v>33.250081010000017</v>
      </c>
      <c r="AC918" s="28">
        <v>0</v>
      </c>
      <c r="AD918" s="28">
        <v>0</v>
      </c>
      <c r="AE918" s="28">
        <v>0</v>
      </c>
      <c r="AF918" s="28">
        <v>0</v>
      </c>
      <c r="AG918" s="28">
        <v>0</v>
      </c>
      <c r="AH918" s="28">
        <v>0</v>
      </c>
      <c r="AI918" s="28">
        <v>0</v>
      </c>
      <c r="AJ918" s="28">
        <v>0</v>
      </c>
      <c r="AK918" s="28">
        <v>0</v>
      </c>
      <c r="AL918" s="28">
        <v>17.522139399999997</v>
      </c>
      <c r="AM918" s="28">
        <v>17.522139399999997</v>
      </c>
      <c r="AN918" s="28">
        <v>0</v>
      </c>
      <c r="AO918" s="28">
        <v>0</v>
      </c>
      <c r="AP918" s="28">
        <v>0</v>
      </c>
      <c r="AQ918" s="28">
        <v>0</v>
      </c>
      <c r="AR918" s="28">
        <v>0</v>
      </c>
      <c r="AS918" s="28">
        <v>0</v>
      </c>
      <c r="AT918" s="28">
        <v>17.522139399999997</v>
      </c>
      <c r="AU918" s="28">
        <v>15.72794161000002</v>
      </c>
      <c r="AV918" s="28">
        <v>58.833132340000006</v>
      </c>
      <c r="AW918" s="28">
        <v>74.561073950000022</v>
      </c>
      <c r="AX918" s="28">
        <v>5.8528705399999996</v>
      </c>
      <c r="AY918" s="28">
        <v>0</v>
      </c>
      <c r="AZ918" s="27">
        <v>68.708203410000024</v>
      </c>
      <c r="BA918" s="15"/>
    </row>
    <row r="919" spans="2:53" x14ac:dyDescent="0.2">
      <c r="B919" s="18" t="s">
        <v>961</v>
      </c>
      <c r="C919" s="28">
        <v>24.083226349999997</v>
      </c>
      <c r="D919" s="28">
        <v>17.274341099999997</v>
      </c>
      <c r="E919" s="28">
        <v>12.18106708</v>
      </c>
      <c r="F919" s="28">
        <v>4.1493677999999994</v>
      </c>
      <c r="G919" s="28">
        <v>0.94390622000000002</v>
      </c>
      <c r="H919" s="28">
        <v>6.8088852500000003</v>
      </c>
      <c r="I919" s="28">
        <v>2.33237972</v>
      </c>
      <c r="J919" s="28">
        <v>4.1180081099999999</v>
      </c>
      <c r="K919" s="28">
        <v>0.15231410000000001</v>
      </c>
      <c r="L919" s="28">
        <v>0.20618332</v>
      </c>
      <c r="M919" s="28">
        <v>142.47614543</v>
      </c>
      <c r="N919" s="28">
        <v>142.47614543</v>
      </c>
      <c r="O919" s="28">
        <v>0</v>
      </c>
      <c r="P919" s="28">
        <v>0</v>
      </c>
      <c r="Q919" s="28">
        <v>0</v>
      </c>
      <c r="R919" s="28">
        <v>166.55937177999999</v>
      </c>
      <c r="S919" s="28">
        <v>82.794882939999994</v>
      </c>
      <c r="T919" s="28">
        <v>0.67410223999999996</v>
      </c>
      <c r="U919" s="28">
        <v>9.8700548699999988</v>
      </c>
      <c r="V919" s="28">
        <v>0</v>
      </c>
      <c r="W919" s="28">
        <v>0</v>
      </c>
      <c r="X919" s="28">
        <v>8.0944969100000002</v>
      </c>
      <c r="Y919" s="28">
        <v>14.70941987</v>
      </c>
      <c r="Z919" s="28">
        <v>0.41343269999999999</v>
      </c>
      <c r="AA919" s="28">
        <v>116.55638953</v>
      </c>
      <c r="AB919" s="28">
        <v>50.002982249999988</v>
      </c>
      <c r="AC919" s="28">
        <v>0</v>
      </c>
      <c r="AD919" s="28">
        <v>0</v>
      </c>
      <c r="AE919" s="28">
        <v>0</v>
      </c>
      <c r="AF919" s="28">
        <v>0</v>
      </c>
      <c r="AG919" s="28">
        <v>0</v>
      </c>
      <c r="AH919" s="28">
        <v>0</v>
      </c>
      <c r="AI919" s="28">
        <v>0</v>
      </c>
      <c r="AJ919" s="28">
        <v>0</v>
      </c>
      <c r="AK919" s="28">
        <v>0</v>
      </c>
      <c r="AL919" s="28">
        <v>11.111043109999999</v>
      </c>
      <c r="AM919" s="28">
        <v>11.111043109999999</v>
      </c>
      <c r="AN919" s="28">
        <v>0</v>
      </c>
      <c r="AO919" s="28">
        <v>0</v>
      </c>
      <c r="AP919" s="28">
        <v>2.9634401000000001</v>
      </c>
      <c r="AQ919" s="28">
        <v>2.9634401000000001</v>
      </c>
      <c r="AR919" s="28">
        <v>0</v>
      </c>
      <c r="AS919" s="28">
        <v>3.58685009</v>
      </c>
      <c r="AT919" s="28">
        <v>17.661333299999999</v>
      </c>
      <c r="AU919" s="28">
        <v>32.341648949999993</v>
      </c>
      <c r="AV919" s="28">
        <v>105.18628596000001</v>
      </c>
      <c r="AW919" s="28">
        <v>137.52793491</v>
      </c>
      <c r="AX919" s="28">
        <v>2.2715934399999997</v>
      </c>
      <c r="AY919" s="28">
        <v>0</v>
      </c>
      <c r="AZ919" s="27">
        <v>135.25634147</v>
      </c>
      <c r="BA919" s="15"/>
    </row>
    <row r="920" spans="2:53" x14ac:dyDescent="0.2">
      <c r="B920" s="18" t="s">
        <v>962</v>
      </c>
      <c r="C920" s="28">
        <v>37.79240738</v>
      </c>
      <c r="D920" s="28">
        <v>13.901565360000001</v>
      </c>
      <c r="E920" s="28">
        <v>4.0870866000000001</v>
      </c>
      <c r="F920" s="28">
        <v>9.0368539999999999</v>
      </c>
      <c r="G920" s="28">
        <v>0.77762476000000003</v>
      </c>
      <c r="H920" s="28">
        <v>23.890842019999997</v>
      </c>
      <c r="I920" s="28">
        <v>1.8516645300000001</v>
      </c>
      <c r="J920" s="28">
        <v>1.4392227399999999</v>
      </c>
      <c r="K920" s="28">
        <v>19.495238199999999</v>
      </c>
      <c r="L920" s="28">
        <v>1.10471655</v>
      </c>
      <c r="M920" s="28">
        <v>100.04351525</v>
      </c>
      <c r="N920" s="28">
        <v>100.017888</v>
      </c>
      <c r="O920" s="28">
        <v>2.5627250000000001E-2</v>
      </c>
      <c r="P920" s="28">
        <v>0</v>
      </c>
      <c r="Q920" s="28">
        <v>0</v>
      </c>
      <c r="R920" s="28">
        <v>137.83592263</v>
      </c>
      <c r="S920" s="28">
        <v>64.4475379</v>
      </c>
      <c r="T920" s="28">
        <v>1.38738008</v>
      </c>
      <c r="U920" s="28">
        <v>7.5560110099999998</v>
      </c>
      <c r="V920" s="28">
        <v>0</v>
      </c>
      <c r="W920" s="28">
        <v>0</v>
      </c>
      <c r="X920" s="28">
        <v>8.4853192699999997</v>
      </c>
      <c r="Y920" s="28">
        <v>14.499073730000001</v>
      </c>
      <c r="Z920" s="28">
        <v>0</v>
      </c>
      <c r="AA920" s="28">
        <v>96.375321990000018</v>
      </c>
      <c r="AB920" s="28">
        <v>41.460600639999981</v>
      </c>
      <c r="AC920" s="28">
        <v>0</v>
      </c>
      <c r="AD920" s="28">
        <v>0</v>
      </c>
      <c r="AE920" s="28">
        <v>0</v>
      </c>
      <c r="AF920" s="28">
        <v>0</v>
      </c>
      <c r="AG920" s="28">
        <v>0</v>
      </c>
      <c r="AH920" s="28">
        <v>0</v>
      </c>
      <c r="AI920" s="28">
        <v>0</v>
      </c>
      <c r="AJ920" s="28">
        <v>0</v>
      </c>
      <c r="AK920" s="28">
        <v>0</v>
      </c>
      <c r="AL920" s="28">
        <v>5.0421683000000002</v>
      </c>
      <c r="AM920" s="28">
        <v>5.0421683000000002</v>
      </c>
      <c r="AN920" s="28">
        <v>0</v>
      </c>
      <c r="AO920" s="28">
        <v>0</v>
      </c>
      <c r="AP920" s="28">
        <v>0</v>
      </c>
      <c r="AQ920" s="28">
        <v>0</v>
      </c>
      <c r="AR920" s="28">
        <v>0</v>
      </c>
      <c r="AS920" s="28">
        <v>0</v>
      </c>
      <c r="AT920" s="28">
        <v>5.0421683000000002</v>
      </c>
      <c r="AU920" s="28">
        <v>36.418432339999981</v>
      </c>
      <c r="AV920" s="28">
        <v>18.022309239999998</v>
      </c>
      <c r="AW920" s="28">
        <v>54.44074157999998</v>
      </c>
      <c r="AX920" s="28">
        <v>1.7013133500000002</v>
      </c>
      <c r="AY920" s="28">
        <v>0</v>
      </c>
      <c r="AZ920" s="27">
        <v>52.73942822999998</v>
      </c>
      <c r="BA920" s="15"/>
    </row>
    <row r="921" spans="2:53" x14ac:dyDescent="0.2">
      <c r="B921" s="18" t="s">
        <v>963</v>
      </c>
      <c r="C921" s="28">
        <v>19.42495478</v>
      </c>
      <c r="D921" s="28">
        <v>7.966212249999999</v>
      </c>
      <c r="E921" s="28">
        <v>2.8617372099999998</v>
      </c>
      <c r="F921" s="28">
        <v>4.6968302699999995</v>
      </c>
      <c r="G921" s="28">
        <v>0.40764477000000005</v>
      </c>
      <c r="H921" s="28">
        <v>11.45874253</v>
      </c>
      <c r="I921" s="28">
        <v>1.57617852</v>
      </c>
      <c r="J921" s="28">
        <v>0.43820999999999999</v>
      </c>
      <c r="K921" s="28">
        <v>2.47747289</v>
      </c>
      <c r="L921" s="28">
        <v>6.96688112</v>
      </c>
      <c r="M921" s="28">
        <v>82.003043000000005</v>
      </c>
      <c r="N921" s="28">
        <v>82.003043000000005</v>
      </c>
      <c r="O921" s="28">
        <v>0</v>
      </c>
      <c r="P921" s="28">
        <v>0</v>
      </c>
      <c r="Q921" s="28">
        <v>0</v>
      </c>
      <c r="R921" s="28">
        <v>101.42799778</v>
      </c>
      <c r="S921" s="28">
        <v>45.121579600000004</v>
      </c>
      <c r="T921" s="28">
        <v>0.75945099999999999</v>
      </c>
      <c r="U921" s="28">
        <v>5.3859789800000009</v>
      </c>
      <c r="V921" s="28">
        <v>0</v>
      </c>
      <c r="W921" s="28">
        <v>0</v>
      </c>
      <c r="X921" s="28">
        <v>1.8814347300000001</v>
      </c>
      <c r="Y921" s="28">
        <v>4.4179225500000001</v>
      </c>
      <c r="Z921" s="28">
        <v>0</v>
      </c>
      <c r="AA921" s="28">
        <v>57.566366860000009</v>
      </c>
      <c r="AB921" s="28">
        <v>43.861630919999989</v>
      </c>
      <c r="AC921" s="28">
        <v>0</v>
      </c>
      <c r="AD921" s="28">
        <v>0</v>
      </c>
      <c r="AE921" s="28">
        <v>0</v>
      </c>
      <c r="AF921" s="28">
        <v>0</v>
      </c>
      <c r="AG921" s="28">
        <v>0</v>
      </c>
      <c r="AH921" s="28">
        <v>0</v>
      </c>
      <c r="AI921" s="28">
        <v>0</v>
      </c>
      <c r="AJ921" s="28">
        <v>0</v>
      </c>
      <c r="AK921" s="28">
        <v>0</v>
      </c>
      <c r="AL921" s="28">
        <v>29.762331940000003</v>
      </c>
      <c r="AM921" s="28">
        <v>29.762331940000003</v>
      </c>
      <c r="AN921" s="28">
        <v>0</v>
      </c>
      <c r="AO921" s="28">
        <v>0</v>
      </c>
      <c r="AP921" s="28">
        <v>0</v>
      </c>
      <c r="AQ921" s="28">
        <v>0</v>
      </c>
      <c r="AR921" s="28">
        <v>0</v>
      </c>
      <c r="AS921" s="28">
        <v>0</v>
      </c>
      <c r="AT921" s="28">
        <v>29.762331940000003</v>
      </c>
      <c r="AU921" s="28">
        <v>14.099298979999986</v>
      </c>
      <c r="AV921" s="28">
        <v>116.81172984</v>
      </c>
      <c r="AW921" s="28">
        <v>130.91102881999998</v>
      </c>
      <c r="AX921" s="28">
        <v>0</v>
      </c>
      <c r="AY921" s="28">
        <v>0</v>
      </c>
      <c r="AZ921" s="27">
        <v>130.91102881999998</v>
      </c>
      <c r="BA921" s="15"/>
    </row>
    <row r="922" spans="2:53" x14ac:dyDescent="0.2">
      <c r="B922" s="18" t="s">
        <v>964</v>
      </c>
      <c r="C922" s="28">
        <v>8.4557957600000009</v>
      </c>
      <c r="D922" s="28">
        <v>4.09950949</v>
      </c>
      <c r="E922" s="28">
        <v>3.3497613200000003</v>
      </c>
      <c r="F922" s="28">
        <v>0.54723873000000001</v>
      </c>
      <c r="G922" s="28">
        <v>0.20250944000000001</v>
      </c>
      <c r="H922" s="28">
        <v>4.35628627</v>
      </c>
      <c r="I922" s="28">
        <v>1.07191766</v>
      </c>
      <c r="J922" s="28">
        <v>3.0939945899999999</v>
      </c>
      <c r="K922" s="28">
        <v>0</v>
      </c>
      <c r="L922" s="28">
        <v>0.19037402</v>
      </c>
      <c r="M922" s="28">
        <v>93.676313780000001</v>
      </c>
      <c r="N922" s="28">
        <v>93.585417000000007</v>
      </c>
      <c r="O922" s="28">
        <v>4.742354E-2</v>
      </c>
      <c r="P922" s="28">
        <v>4.3473240000000003E-2</v>
      </c>
      <c r="Q922" s="28">
        <v>0</v>
      </c>
      <c r="R922" s="28">
        <v>102.13210954</v>
      </c>
      <c r="S922" s="28">
        <v>52.861982959999999</v>
      </c>
      <c r="T922" s="28">
        <v>1.6949874899999999</v>
      </c>
      <c r="U922" s="28">
        <v>5.3902833000000001</v>
      </c>
      <c r="V922" s="28">
        <v>0</v>
      </c>
      <c r="W922" s="28">
        <v>0</v>
      </c>
      <c r="X922" s="28">
        <v>1.94690922</v>
      </c>
      <c r="Y922" s="28">
        <v>4.7000427400000007</v>
      </c>
      <c r="Z922" s="28">
        <v>0.52764021999999999</v>
      </c>
      <c r="AA922" s="28">
        <v>67.121845930000006</v>
      </c>
      <c r="AB922" s="28">
        <v>35.010263609999996</v>
      </c>
      <c r="AC922" s="28">
        <v>0</v>
      </c>
      <c r="AD922" s="28">
        <v>0</v>
      </c>
      <c r="AE922" s="28">
        <v>0</v>
      </c>
      <c r="AF922" s="28">
        <v>0</v>
      </c>
      <c r="AG922" s="28">
        <v>0</v>
      </c>
      <c r="AH922" s="28">
        <v>0</v>
      </c>
      <c r="AI922" s="28">
        <v>0</v>
      </c>
      <c r="AJ922" s="28">
        <v>1.2696410200000001</v>
      </c>
      <c r="AK922" s="28">
        <v>1.2696410200000001</v>
      </c>
      <c r="AL922" s="28">
        <v>12.093483340000001</v>
      </c>
      <c r="AM922" s="28">
        <v>12.093483340000001</v>
      </c>
      <c r="AN922" s="28">
        <v>0</v>
      </c>
      <c r="AO922" s="28">
        <v>0</v>
      </c>
      <c r="AP922" s="28">
        <v>2.4999999599999998</v>
      </c>
      <c r="AQ922" s="28">
        <v>2.4999999599999998</v>
      </c>
      <c r="AR922" s="28">
        <v>0</v>
      </c>
      <c r="AS922" s="28">
        <v>0</v>
      </c>
      <c r="AT922" s="28">
        <v>14.593483300000001</v>
      </c>
      <c r="AU922" s="28">
        <v>21.686421329999995</v>
      </c>
      <c r="AV922" s="28">
        <v>107.72903942000001</v>
      </c>
      <c r="AW922" s="28">
        <v>129.41546074999999</v>
      </c>
      <c r="AX922" s="28">
        <v>4.4704286500000006</v>
      </c>
      <c r="AY922" s="28">
        <v>19.591658289999998</v>
      </c>
      <c r="AZ922" s="27">
        <v>105.35337380999999</v>
      </c>
      <c r="BA922" s="15"/>
    </row>
    <row r="923" spans="2:53" x14ac:dyDescent="0.2">
      <c r="B923" s="18" t="s">
        <v>965</v>
      </c>
      <c r="C923" s="28">
        <v>25.96980181</v>
      </c>
      <c r="D923" s="28">
        <v>11.252132400000001</v>
      </c>
      <c r="E923" s="28">
        <v>7.14036984</v>
      </c>
      <c r="F923" s="28">
        <v>3.0991319900000001</v>
      </c>
      <c r="G923" s="28">
        <v>1.01263057</v>
      </c>
      <c r="H923" s="28">
        <v>14.717669409999999</v>
      </c>
      <c r="I923" s="28">
        <v>2.7637188399999997</v>
      </c>
      <c r="J923" s="28">
        <v>11.80518988</v>
      </c>
      <c r="K923" s="28">
        <v>0</v>
      </c>
      <c r="L923" s="28">
        <v>0.14876069</v>
      </c>
      <c r="M923" s="28">
        <v>142.05130066999999</v>
      </c>
      <c r="N923" s="28">
        <v>141.967704</v>
      </c>
      <c r="O923" s="28">
        <v>8.3596669999999998E-2</v>
      </c>
      <c r="P923" s="28">
        <v>0</v>
      </c>
      <c r="Q923" s="28">
        <v>0</v>
      </c>
      <c r="R923" s="28">
        <v>168.02110248</v>
      </c>
      <c r="S923" s="28">
        <v>51.621767240000004</v>
      </c>
      <c r="T923" s="28">
        <v>2.4786345499999998</v>
      </c>
      <c r="U923" s="28">
        <v>11.35502752</v>
      </c>
      <c r="V923" s="28">
        <v>0</v>
      </c>
      <c r="W923" s="28">
        <v>0.75405312999999996</v>
      </c>
      <c r="X923" s="28">
        <v>7.1342951500000007</v>
      </c>
      <c r="Y923" s="28">
        <v>32.827231529999999</v>
      </c>
      <c r="Z923" s="28">
        <v>1.5575505000000001</v>
      </c>
      <c r="AA923" s="28">
        <v>107.72855962000001</v>
      </c>
      <c r="AB923" s="28">
        <v>60.292542859999983</v>
      </c>
      <c r="AC923" s="28">
        <v>0</v>
      </c>
      <c r="AD923" s="28">
        <v>0</v>
      </c>
      <c r="AE923" s="28">
        <v>0</v>
      </c>
      <c r="AF923" s="28">
        <v>0</v>
      </c>
      <c r="AG923" s="28">
        <v>0</v>
      </c>
      <c r="AH923" s="28">
        <v>0</v>
      </c>
      <c r="AI923" s="28">
        <v>0</v>
      </c>
      <c r="AJ923" s="28">
        <v>0</v>
      </c>
      <c r="AK923" s="28">
        <v>0</v>
      </c>
      <c r="AL923" s="28">
        <v>9.6338458199999994</v>
      </c>
      <c r="AM923" s="28">
        <v>9.6338458199999994</v>
      </c>
      <c r="AN923" s="28">
        <v>0</v>
      </c>
      <c r="AO923" s="28">
        <v>0</v>
      </c>
      <c r="AP923" s="28">
        <v>5.4463839199999997</v>
      </c>
      <c r="AQ923" s="28">
        <v>5.4463839199999997</v>
      </c>
      <c r="AR923" s="28">
        <v>0</v>
      </c>
      <c r="AS923" s="28">
        <v>0</v>
      </c>
      <c r="AT923" s="28">
        <v>15.08022974</v>
      </c>
      <c r="AU923" s="28">
        <v>45.212313119999983</v>
      </c>
      <c r="AV923" s="28">
        <v>77.853100549999994</v>
      </c>
      <c r="AW923" s="28">
        <v>123.06541366999997</v>
      </c>
      <c r="AX923" s="28">
        <v>1.96914631</v>
      </c>
      <c r="AY923" s="28">
        <v>8.0994312199999996</v>
      </c>
      <c r="AZ923" s="27">
        <v>112.99683613999997</v>
      </c>
      <c r="BA923" s="15"/>
    </row>
    <row r="924" spans="2:53" x14ac:dyDescent="0.2">
      <c r="B924" s="18" t="s">
        <v>966</v>
      </c>
      <c r="C924" s="28">
        <v>36.926939149999995</v>
      </c>
      <c r="D924" s="28">
        <v>8.7371716999999993</v>
      </c>
      <c r="E924" s="28">
        <v>4.9979834399999996</v>
      </c>
      <c r="F924" s="28">
        <v>2.67974946</v>
      </c>
      <c r="G924" s="28">
        <v>1.0594388000000001</v>
      </c>
      <c r="H924" s="28">
        <v>28.189767449999998</v>
      </c>
      <c r="I924" s="28">
        <v>1.66988538</v>
      </c>
      <c r="J924" s="28">
        <v>1.57424498</v>
      </c>
      <c r="K924" s="28">
        <v>24.945637089999998</v>
      </c>
      <c r="L924" s="28">
        <v>0</v>
      </c>
      <c r="M924" s="28">
        <v>164.84766500000001</v>
      </c>
      <c r="N924" s="28">
        <v>164.84766500000001</v>
      </c>
      <c r="O924" s="28">
        <v>0</v>
      </c>
      <c r="P924" s="28">
        <v>0</v>
      </c>
      <c r="Q924" s="28">
        <v>0</v>
      </c>
      <c r="R924" s="28">
        <v>201.77460415000002</v>
      </c>
      <c r="S924" s="28">
        <v>102.45279316</v>
      </c>
      <c r="T924" s="28">
        <v>2.4961376800000004</v>
      </c>
      <c r="U924" s="28">
        <v>11.430527980000001</v>
      </c>
      <c r="V924" s="28">
        <v>0</v>
      </c>
      <c r="W924" s="28">
        <v>0</v>
      </c>
      <c r="X924" s="28">
        <v>10.244773390000001</v>
      </c>
      <c r="Y924" s="28">
        <v>33.616430659999999</v>
      </c>
      <c r="Z924" s="28">
        <v>3.1953116400000003</v>
      </c>
      <c r="AA924" s="28">
        <v>163.43597450999999</v>
      </c>
      <c r="AB924" s="28">
        <v>38.338629640000022</v>
      </c>
      <c r="AC924" s="28">
        <v>0</v>
      </c>
      <c r="AD924" s="28">
        <v>0</v>
      </c>
      <c r="AE924" s="28">
        <v>0</v>
      </c>
      <c r="AF924" s="28">
        <v>0</v>
      </c>
      <c r="AG924" s="28">
        <v>0</v>
      </c>
      <c r="AH924" s="28">
        <v>0</v>
      </c>
      <c r="AI924" s="28">
        <v>0</v>
      </c>
      <c r="AJ924" s="28">
        <v>0</v>
      </c>
      <c r="AK924" s="28">
        <v>0</v>
      </c>
      <c r="AL924" s="28">
        <v>3.0438158</v>
      </c>
      <c r="AM924" s="28">
        <v>3.0438158</v>
      </c>
      <c r="AN924" s="28">
        <v>0</v>
      </c>
      <c r="AO924" s="28">
        <v>0</v>
      </c>
      <c r="AP924" s="28">
        <v>7.0320376600000003</v>
      </c>
      <c r="AQ924" s="28">
        <v>7.0320376600000003</v>
      </c>
      <c r="AR924" s="28">
        <v>0</v>
      </c>
      <c r="AS924" s="28">
        <v>0</v>
      </c>
      <c r="AT924" s="28">
        <v>10.075853460000001</v>
      </c>
      <c r="AU924" s="28">
        <v>28.262776180000021</v>
      </c>
      <c r="AV924" s="28">
        <v>44.50516897</v>
      </c>
      <c r="AW924" s="28">
        <v>72.767945150000017</v>
      </c>
      <c r="AX924" s="28">
        <v>0</v>
      </c>
      <c r="AY924" s="28">
        <v>10.70155636</v>
      </c>
      <c r="AZ924" s="27">
        <v>62.066388790000019</v>
      </c>
      <c r="BA924" s="15"/>
    </row>
    <row r="925" spans="2:53" x14ac:dyDescent="0.2">
      <c r="B925" s="18" t="s">
        <v>967</v>
      </c>
      <c r="C925" s="28">
        <v>21.311494959999997</v>
      </c>
      <c r="D925" s="28">
        <v>11.038050169999998</v>
      </c>
      <c r="E925" s="28">
        <v>4.6093972999999995</v>
      </c>
      <c r="F925" s="28">
        <v>5.7433412099999996</v>
      </c>
      <c r="G925" s="28">
        <v>0.68531165999999999</v>
      </c>
      <c r="H925" s="28">
        <v>10.273444790000001</v>
      </c>
      <c r="I925" s="28">
        <v>2.6069489300000002</v>
      </c>
      <c r="J925" s="28">
        <v>1.0527034</v>
      </c>
      <c r="K925" s="28">
        <v>6.1820520199999995</v>
      </c>
      <c r="L925" s="28">
        <v>0.43174044</v>
      </c>
      <c r="M925" s="28">
        <v>78.988006999999996</v>
      </c>
      <c r="N925" s="28">
        <v>78.988006999999996</v>
      </c>
      <c r="O925" s="28">
        <v>0</v>
      </c>
      <c r="P925" s="28">
        <v>0</v>
      </c>
      <c r="Q925" s="28">
        <v>0</v>
      </c>
      <c r="R925" s="28">
        <v>100.29950195999999</v>
      </c>
      <c r="S925" s="28">
        <v>51.007850619999999</v>
      </c>
      <c r="T925" s="28">
        <v>2.24144605</v>
      </c>
      <c r="U925" s="28">
        <v>8.1079229999999995</v>
      </c>
      <c r="V925" s="28">
        <v>0</v>
      </c>
      <c r="W925" s="28">
        <v>0</v>
      </c>
      <c r="X925" s="28">
        <v>3.8426141400000002</v>
      </c>
      <c r="Y925" s="28">
        <v>11.984192500000001</v>
      </c>
      <c r="Z925" s="28">
        <v>0.32013759000000003</v>
      </c>
      <c r="AA925" s="28">
        <v>77.504163900000009</v>
      </c>
      <c r="AB925" s="28">
        <v>22.795338059999978</v>
      </c>
      <c r="AC925" s="28">
        <v>0</v>
      </c>
      <c r="AD925" s="28">
        <v>0</v>
      </c>
      <c r="AE925" s="28">
        <v>0</v>
      </c>
      <c r="AF925" s="28">
        <v>0</v>
      </c>
      <c r="AG925" s="28">
        <v>0</v>
      </c>
      <c r="AH925" s="28">
        <v>0</v>
      </c>
      <c r="AI925" s="28">
        <v>0</v>
      </c>
      <c r="AJ925" s="28">
        <v>0</v>
      </c>
      <c r="AK925" s="28">
        <v>0</v>
      </c>
      <c r="AL925" s="28">
        <v>1.4182503400000002</v>
      </c>
      <c r="AM925" s="28">
        <v>1.4182503400000002</v>
      </c>
      <c r="AN925" s="28">
        <v>0</v>
      </c>
      <c r="AO925" s="28">
        <v>0</v>
      </c>
      <c r="AP925" s="28">
        <v>2.1660706800000002</v>
      </c>
      <c r="AQ925" s="28">
        <v>2.1660706800000002</v>
      </c>
      <c r="AR925" s="28">
        <v>0</v>
      </c>
      <c r="AS925" s="28">
        <v>0</v>
      </c>
      <c r="AT925" s="28">
        <v>3.5843210200000004</v>
      </c>
      <c r="AU925" s="28">
        <v>19.211017039999977</v>
      </c>
      <c r="AV925" s="28">
        <v>29.044135699999998</v>
      </c>
      <c r="AW925" s="28">
        <v>48.255152739999971</v>
      </c>
      <c r="AX925" s="28">
        <v>2.0750550800000003</v>
      </c>
      <c r="AY925" s="28">
        <v>0.87227964000000002</v>
      </c>
      <c r="AZ925" s="27">
        <v>45.307818019999971</v>
      </c>
      <c r="BA925" s="15"/>
    </row>
    <row r="926" spans="2:53" x14ac:dyDescent="0.2">
      <c r="B926" s="18" t="s">
        <v>662</v>
      </c>
      <c r="C926" s="28">
        <v>39.970690889999993</v>
      </c>
      <c r="D926" s="28">
        <v>2.8363056999999996</v>
      </c>
      <c r="E926" s="28">
        <v>1.5558203199999998</v>
      </c>
      <c r="F926" s="28">
        <v>0.91798897999999995</v>
      </c>
      <c r="G926" s="28">
        <v>0.3624964</v>
      </c>
      <c r="H926" s="28">
        <v>37.134385189999996</v>
      </c>
      <c r="I926" s="28">
        <v>0.60581847</v>
      </c>
      <c r="J926" s="28">
        <v>2.4240925299999998</v>
      </c>
      <c r="K926" s="28">
        <v>0</v>
      </c>
      <c r="L926" s="28">
        <v>34.104474189999998</v>
      </c>
      <c r="M926" s="28">
        <v>87.776904309999992</v>
      </c>
      <c r="N926" s="28">
        <v>87.724041999999997</v>
      </c>
      <c r="O926" s="28">
        <v>5.2862309999999996E-2</v>
      </c>
      <c r="P926" s="28">
        <v>0</v>
      </c>
      <c r="Q926" s="28">
        <v>0</v>
      </c>
      <c r="R926" s="28">
        <v>127.74759519999998</v>
      </c>
      <c r="S926" s="28">
        <v>77.509685050000002</v>
      </c>
      <c r="T926" s="28">
        <v>1.1294409699999999</v>
      </c>
      <c r="U926" s="28">
        <v>4.9463546699999998</v>
      </c>
      <c r="V926" s="28">
        <v>0</v>
      </c>
      <c r="W926" s="28">
        <v>0</v>
      </c>
      <c r="X926" s="28">
        <v>2.7087636600000002</v>
      </c>
      <c r="Y926" s="28">
        <v>4.4150334999999998</v>
      </c>
      <c r="Z926" s="28">
        <v>0</v>
      </c>
      <c r="AA926" s="28">
        <v>90.709277850000007</v>
      </c>
      <c r="AB926" s="28">
        <v>37.038317349999971</v>
      </c>
      <c r="AC926" s="28">
        <v>0</v>
      </c>
      <c r="AD926" s="28">
        <v>0</v>
      </c>
      <c r="AE926" s="28">
        <v>0</v>
      </c>
      <c r="AF926" s="28">
        <v>0</v>
      </c>
      <c r="AG926" s="28">
        <v>0</v>
      </c>
      <c r="AH926" s="28">
        <v>0</v>
      </c>
      <c r="AI926" s="28">
        <v>0</v>
      </c>
      <c r="AJ926" s="28">
        <v>0</v>
      </c>
      <c r="AK926" s="28">
        <v>0</v>
      </c>
      <c r="AL926" s="28">
        <v>3.0567563600000001</v>
      </c>
      <c r="AM926" s="28">
        <v>3.0567563600000001</v>
      </c>
      <c r="AN926" s="28">
        <v>0</v>
      </c>
      <c r="AO926" s="28">
        <v>0</v>
      </c>
      <c r="AP926" s="28">
        <v>0</v>
      </c>
      <c r="AQ926" s="28">
        <v>0</v>
      </c>
      <c r="AR926" s="28">
        <v>0</v>
      </c>
      <c r="AS926" s="28">
        <v>0</v>
      </c>
      <c r="AT926" s="28">
        <v>3.0567563600000001</v>
      </c>
      <c r="AU926" s="28">
        <v>33.98156098999997</v>
      </c>
      <c r="AV926" s="28">
        <v>85.759944029999986</v>
      </c>
      <c r="AW926" s="28">
        <v>119.74150501999995</v>
      </c>
      <c r="AX926" s="28">
        <v>4.40172629</v>
      </c>
      <c r="AY926" s="28">
        <v>11.7552389</v>
      </c>
      <c r="AZ926" s="27">
        <v>103.58453982999995</v>
      </c>
      <c r="BA926" s="15"/>
    </row>
    <row r="927" spans="2:53" x14ac:dyDescent="0.2">
      <c r="B927" s="18" t="s">
        <v>968</v>
      </c>
      <c r="C927" s="28">
        <v>21.692246750000002</v>
      </c>
      <c r="D927" s="28">
        <v>8.299433350000001</v>
      </c>
      <c r="E927" s="28">
        <v>4.5905064100000006</v>
      </c>
      <c r="F927" s="28">
        <v>2.8662767400000004</v>
      </c>
      <c r="G927" s="28">
        <v>0.8426501999999999</v>
      </c>
      <c r="H927" s="28">
        <v>13.392813400000001</v>
      </c>
      <c r="I927" s="28">
        <v>0.47333829999999999</v>
      </c>
      <c r="J927" s="28">
        <v>3.0258354300000003</v>
      </c>
      <c r="K927" s="28">
        <v>9.4113730600000007</v>
      </c>
      <c r="L927" s="28">
        <v>0.48226660999999998</v>
      </c>
      <c r="M927" s="28">
        <v>117.40235534999999</v>
      </c>
      <c r="N927" s="28">
        <v>117.40235534999999</v>
      </c>
      <c r="O927" s="28">
        <v>0</v>
      </c>
      <c r="P927" s="28">
        <v>0</v>
      </c>
      <c r="Q927" s="28">
        <v>0</v>
      </c>
      <c r="R927" s="28">
        <v>139.0946021</v>
      </c>
      <c r="S927" s="28">
        <v>52.680032869999998</v>
      </c>
      <c r="T927" s="28">
        <v>1.55583844</v>
      </c>
      <c r="U927" s="28">
        <v>9.6232735299999987</v>
      </c>
      <c r="V927" s="28">
        <v>0</v>
      </c>
      <c r="W927" s="28">
        <v>1.87471809</v>
      </c>
      <c r="X927" s="28">
        <v>4.6624593600000006</v>
      </c>
      <c r="Y927" s="28">
        <v>22.412290339999998</v>
      </c>
      <c r="Z927" s="28">
        <v>1.03427457</v>
      </c>
      <c r="AA927" s="28">
        <v>93.842887199999993</v>
      </c>
      <c r="AB927" s="28">
        <v>45.25171490000001</v>
      </c>
      <c r="AC927" s="28">
        <v>0</v>
      </c>
      <c r="AD927" s="28">
        <v>0</v>
      </c>
      <c r="AE927" s="28">
        <v>0</v>
      </c>
      <c r="AF927" s="28">
        <v>0</v>
      </c>
      <c r="AG927" s="28">
        <v>2.8378454999999998</v>
      </c>
      <c r="AH927" s="28">
        <v>2.8378454999999998</v>
      </c>
      <c r="AI927" s="28">
        <v>0</v>
      </c>
      <c r="AJ927" s="28">
        <v>0</v>
      </c>
      <c r="AK927" s="28">
        <v>2.8378454999999998</v>
      </c>
      <c r="AL927" s="28">
        <v>7.5854123700000002</v>
      </c>
      <c r="AM927" s="28">
        <v>7.5854123700000002</v>
      </c>
      <c r="AN927" s="28">
        <v>0</v>
      </c>
      <c r="AO927" s="28">
        <v>0</v>
      </c>
      <c r="AP927" s="28">
        <v>0</v>
      </c>
      <c r="AQ927" s="28">
        <v>0</v>
      </c>
      <c r="AR927" s="28">
        <v>0</v>
      </c>
      <c r="AS927" s="28">
        <v>0</v>
      </c>
      <c r="AT927" s="28">
        <v>7.5854123700000002</v>
      </c>
      <c r="AU927" s="28">
        <v>40.50414803000001</v>
      </c>
      <c r="AV927" s="28">
        <v>128.46050912000001</v>
      </c>
      <c r="AW927" s="28">
        <v>168.96465715000002</v>
      </c>
      <c r="AX927" s="28">
        <v>1.9394109499999999</v>
      </c>
      <c r="AY927" s="28">
        <v>9.8384773499999998</v>
      </c>
      <c r="AZ927" s="27">
        <v>157.18676885000002</v>
      </c>
      <c r="BA927" s="15"/>
    </row>
    <row r="928" spans="2:53" x14ac:dyDescent="0.2">
      <c r="B928" s="18" t="s">
        <v>969</v>
      </c>
      <c r="C928" s="28">
        <v>14.127945220000001</v>
      </c>
      <c r="D928" s="28">
        <v>3.8166801399999999</v>
      </c>
      <c r="E928" s="28">
        <v>1.6029959300000001</v>
      </c>
      <c r="F928" s="28">
        <v>1.7071101499999999</v>
      </c>
      <c r="G928" s="28">
        <v>0.50657406000000005</v>
      </c>
      <c r="H928" s="28">
        <v>10.31126508</v>
      </c>
      <c r="I928" s="28">
        <v>1.4109321699999999</v>
      </c>
      <c r="J928" s="28">
        <v>1.2366280600000001</v>
      </c>
      <c r="K928" s="28">
        <v>2.3828170000000002</v>
      </c>
      <c r="L928" s="28">
        <v>5.28088785</v>
      </c>
      <c r="M928" s="28">
        <v>97.652587999999994</v>
      </c>
      <c r="N928" s="28">
        <v>97.652587999999994</v>
      </c>
      <c r="O928" s="28">
        <v>0</v>
      </c>
      <c r="P928" s="28">
        <v>0</v>
      </c>
      <c r="Q928" s="28">
        <v>0</v>
      </c>
      <c r="R928" s="28">
        <v>111.78053322</v>
      </c>
      <c r="S928" s="28">
        <v>56.224822549999999</v>
      </c>
      <c r="T928" s="28">
        <v>0.90785378000000005</v>
      </c>
      <c r="U928" s="28">
        <v>6.8282777399999999</v>
      </c>
      <c r="V928" s="28">
        <v>0</v>
      </c>
      <c r="W928" s="28">
        <v>0</v>
      </c>
      <c r="X928" s="28">
        <v>5.5075470900000001</v>
      </c>
      <c r="Y928" s="28">
        <v>6.2409702100000004</v>
      </c>
      <c r="Z928" s="28">
        <v>0</v>
      </c>
      <c r="AA928" s="28">
        <v>75.709471370000003</v>
      </c>
      <c r="AB928" s="28">
        <v>36.071061849999992</v>
      </c>
      <c r="AC928" s="28">
        <v>0</v>
      </c>
      <c r="AD928" s="28">
        <v>0</v>
      </c>
      <c r="AE928" s="28">
        <v>0</v>
      </c>
      <c r="AF928" s="28">
        <v>0</v>
      </c>
      <c r="AG928" s="28">
        <v>0</v>
      </c>
      <c r="AH928" s="28">
        <v>0</v>
      </c>
      <c r="AI928" s="28">
        <v>0</v>
      </c>
      <c r="AJ928" s="28">
        <v>0</v>
      </c>
      <c r="AK928" s="28">
        <v>0</v>
      </c>
      <c r="AL928" s="28">
        <v>1.02300652</v>
      </c>
      <c r="AM928" s="28">
        <v>1.02300652</v>
      </c>
      <c r="AN928" s="28">
        <v>0</v>
      </c>
      <c r="AO928" s="28">
        <v>0</v>
      </c>
      <c r="AP928" s="28">
        <v>0</v>
      </c>
      <c r="AQ928" s="28">
        <v>0</v>
      </c>
      <c r="AR928" s="28">
        <v>0</v>
      </c>
      <c r="AS928" s="28">
        <v>0</v>
      </c>
      <c r="AT928" s="28">
        <v>1.02300652</v>
      </c>
      <c r="AU928" s="28">
        <v>35.04805532999999</v>
      </c>
      <c r="AV928" s="28">
        <v>71.847334719999992</v>
      </c>
      <c r="AW928" s="28">
        <v>106.89539004999997</v>
      </c>
      <c r="AX928" s="28">
        <v>4.4046495500000002</v>
      </c>
      <c r="AY928" s="28">
        <v>4.6011109000000001</v>
      </c>
      <c r="AZ928" s="27">
        <v>97.889629599999978</v>
      </c>
      <c r="BA928" s="15"/>
    </row>
    <row r="929" spans="2:53" x14ac:dyDescent="0.2">
      <c r="B929" s="18" t="s">
        <v>970</v>
      </c>
      <c r="C929" s="28">
        <v>24.993806080000002</v>
      </c>
      <c r="D929" s="28">
        <v>11.135325210000001</v>
      </c>
      <c r="E929" s="28">
        <v>4.0274672699999998</v>
      </c>
      <c r="F929" s="28">
        <v>6.1829389199999998</v>
      </c>
      <c r="G929" s="28">
        <v>0.92491902000000004</v>
      </c>
      <c r="H929" s="28">
        <v>13.858480870000001</v>
      </c>
      <c r="I929" s="28">
        <v>2.6747477900000001</v>
      </c>
      <c r="J929" s="28">
        <v>1.9154209</v>
      </c>
      <c r="K929" s="28">
        <v>9.0162887999999999</v>
      </c>
      <c r="L929" s="28">
        <v>0.25202338000000002</v>
      </c>
      <c r="M929" s="28">
        <v>144.40658400000001</v>
      </c>
      <c r="N929" s="28">
        <v>144.40658400000001</v>
      </c>
      <c r="O929" s="28">
        <v>0</v>
      </c>
      <c r="P929" s="28">
        <v>0</v>
      </c>
      <c r="Q929" s="28">
        <v>0</v>
      </c>
      <c r="R929" s="28">
        <v>169.40039008000002</v>
      </c>
      <c r="S929" s="28">
        <v>65.188681389999999</v>
      </c>
      <c r="T929" s="28">
        <v>3.3165037100000001</v>
      </c>
      <c r="U929" s="28">
        <v>11.20841353</v>
      </c>
      <c r="V929" s="28">
        <v>0</v>
      </c>
      <c r="W929" s="28">
        <v>0</v>
      </c>
      <c r="X929" s="28">
        <v>5.5264056100000003</v>
      </c>
      <c r="Y929" s="28">
        <v>16.789493239999999</v>
      </c>
      <c r="Z929" s="28">
        <v>0.84519285</v>
      </c>
      <c r="AA929" s="28">
        <v>102.87469033000001</v>
      </c>
      <c r="AB929" s="28">
        <v>66.525699750000015</v>
      </c>
      <c r="AC929" s="28">
        <v>0</v>
      </c>
      <c r="AD929" s="28">
        <v>0</v>
      </c>
      <c r="AE929" s="28">
        <v>0</v>
      </c>
      <c r="AF929" s="28">
        <v>0</v>
      </c>
      <c r="AG929" s="28">
        <v>0</v>
      </c>
      <c r="AH929" s="28">
        <v>0</v>
      </c>
      <c r="AI929" s="28">
        <v>0</v>
      </c>
      <c r="AJ929" s="28">
        <v>0</v>
      </c>
      <c r="AK929" s="28">
        <v>0</v>
      </c>
      <c r="AL929" s="28">
        <v>8.9511834600000011</v>
      </c>
      <c r="AM929" s="28">
        <v>8.9511834600000011</v>
      </c>
      <c r="AN929" s="28">
        <v>0</v>
      </c>
      <c r="AO929" s="28">
        <v>0</v>
      </c>
      <c r="AP929" s="28">
        <v>1.20535484</v>
      </c>
      <c r="AQ929" s="28">
        <v>1.20535484</v>
      </c>
      <c r="AR929" s="28">
        <v>0</v>
      </c>
      <c r="AS929" s="28">
        <v>0</v>
      </c>
      <c r="AT929" s="28">
        <v>10.156538300000001</v>
      </c>
      <c r="AU929" s="28">
        <v>56.369161450000014</v>
      </c>
      <c r="AV929" s="28">
        <v>86.254927299999991</v>
      </c>
      <c r="AW929" s="28">
        <v>142.62408875</v>
      </c>
      <c r="AX929" s="28">
        <v>1.9562729099999998</v>
      </c>
      <c r="AY929" s="28">
        <v>8.9127239300000003</v>
      </c>
      <c r="AZ929" s="27">
        <v>131.75509191</v>
      </c>
      <c r="BA929" s="15"/>
    </row>
    <row r="930" spans="2:53" x14ac:dyDescent="0.2">
      <c r="B930" s="18" t="s">
        <v>971</v>
      </c>
      <c r="C930" s="28">
        <v>12.75170848</v>
      </c>
      <c r="D930" s="28">
        <v>4.8429276899999998</v>
      </c>
      <c r="E930" s="28">
        <v>3.4575854599999998</v>
      </c>
      <c r="F930" s="28">
        <v>1.02429478</v>
      </c>
      <c r="G930" s="28">
        <v>0.36104744999999999</v>
      </c>
      <c r="H930" s="28">
        <v>7.9087807899999998</v>
      </c>
      <c r="I930" s="28">
        <v>0.50126534</v>
      </c>
      <c r="J930" s="28">
        <v>0.44861789000000002</v>
      </c>
      <c r="K930" s="28">
        <v>6.9588975599999996</v>
      </c>
      <c r="L930" s="28">
        <v>0</v>
      </c>
      <c r="M930" s="28">
        <v>80.938051650000006</v>
      </c>
      <c r="N930" s="28">
        <v>67.469920000000002</v>
      </c>
      <c r="O930" s="28">
        <v>0</v>
      </c>
      <c r="P930" s="28">
        <v>2</v>
      </c>
      <c r="Q930" s="28">
        <v>11.46813165</v>
      </c>
      <c r="R930" s="28">
        <v>93.68976013000001</v>
      </c>
      <c r="S930" s="28">
        <v>35.423120500000003</v>
      </c>
      <c r="T930" s="28">
        <v>0.99937251000000005</v>
      </c>
      <c r="U930" s="28">
        <v>2.7457634</v>
      </c>
      <c r="V930" s="28">
        <v>0</v>
      </c>
      <c r="W930" s="28">
        <v>1.23171594</v>
      </c>
      <c r="X930" s="28">
        <v>2.6253527200000004</v>
      </c>
      <c r="Y930" s="28">
        <v>15.57995423</v>
      </c>
      <c r="Z930" s="28">
        <v>0</v>
      </c>
      <c r="AA930" s="28">
        <v>58.605279300000007</v>
      </c>
      <c r="AB930" s="28">
        <v>35.084480830000004</v>
      </c>
      <c r="AC930" s="28">
        <v>0</v>
      </c>
      <c r="AD930" s="28">
        <v>0</v>
      </c>
      <c r="AE930" s="28">
        <v>0</v>
      </c>
      <c r="AF930" s="28">
        <v>0</v>
      </c>
      <c r="AG930" s="28">
        <v>0</v>
      </c>
      <c r="AH930" s="28">
        <v>0</v>
      </c>
      <c r="AI930" s="28">
        <v>0</v>
      </c>
      <c r="AJ930" s="28">
        <v>0</v>
      </c>
      <c r="AK930" s="28">
        <v>0</v>
      </c>
      <c r="AL930" s="28">
        <v>10.776438449999999</v>
      </c>
      <c r="AM930" s="28">
        <v>10.776438449999999</v>
      </c>
      <c r="AN930" s="28">
        <v>0</v>
      </c>
      <c r="AO930" s="28">
        <v>0</v>
      </c>
      <c r="AP930" s="28">
        <v>0</v>
      </c>
      <c r="AQ930" s="28">
        <v>0</v>
      </c>
      <c r="AR930" s="28">
        <v>0</v>
      </c>
      <c r="AS930" s="28">
        <v>0</v>
      </c>
      <c r="AT930" s="28">
        <v>10.776438449999999</v>
      </c>
      <c r="AU930" s="28">
        <v>24.308042380000003</v>
      </c>
      <c r="AV930" s="28">
        <v>35.082759700000004</v>
      </c>
      <c r="AW930" s="28">
        <v>59.390802080000007</v>
      </c>
      <c r="AX930" s="28">
        <v>3.3232685300000004</v>
      </c>
      <c r="AY930" s="28">
        <v>2.6069873599999998</v>
      </c>
      <c r="AZ930" s="27">
        <v>53.460546190000009</v>
      </c>
      <c r="BA930" s="15"/>
    </row>
    <row r="931" spans="2:53" x14ac:dyDescent="0.2">
      <c r="B931" s="18" t="s">
        <v>972</v>
      </c>
      <c r="C931" s="28">
        <v>8.8482082799999997</v>
      </c>
      <c r="D931" s="28">
        <v>5.5195094499999993</v>
      </c>
      <c r="E931" s="28">
        <v>3.6053524000000001</v>
      </c>
      <c r="F931" s="28">
        <v>1.77886385</v>
      </c>
      <c r="G931" s="28">
        <v>0.1352932</v>
      </c>
      <c r="H931" s="28">
        <v>3.32869883</v>
      </c>
      <c r="I931" s="28">
        <v>0.81622818999999991</v>
      </c>
      <c r="J931" s="28">
        <v>0.73981324000000004</v>
      </c>
      <c r="K931" s="28">
        <v>1.7726573999999999</v>
      </c>
      <c r="L931" s="28">
        <v>0</v>
      </c>
      <c r="M931" s="28">
        <v>67.286157000000003</v>
      </c>
      <c r="N931" s="28">
        <v>67.286157000000003</v>
      </c>
      <c r="O931" s="28">
        <v>0</v>
      </c>
      <c r="P931" s="28">
        <v>0</v>
      </c>
      <c r="Q931" s="28">
        <v>0</v>
      </c>
      <c r="R931" s="28">
        <v>76.134365279999997</v>
      </c>
      <c r="S931" s="28">
        <v>27.975567030000001</v>
      </c>
      <c r="T931" s="28">
        <v>1.5081381200000001</v>
      </c>
      <c r="U931" s="28">
        <v>2.3764511800000001</v>
      </c>
      <c r="V931" s="28">
        <v>0</v>
      </c>
      <c r="W931" s="28">
        <v>0</v>
      </c>
      <c r="X931" s="28">
        <v>3.5453600099999996</v>
      </c>
      <c r="Y931" s="28">
        <v>8.23587837</v>
      </c>
      <c r="Z931" s="28">
        <v>2.1361669999999999E-2</v>
      </c>
      <c r="AA931" s="28">
        <v>43.662756380000005</v>
      </c>
      <c r="AB931" s="28">
        <v>32.471608899999993</v>
      </c>
      <c r="AC931" s="28">
        <v>0</v>
      </c>
      <c r="AD931" s="28">
        <v>0</v>
      </c>
      <c r="AE931" s="28">
        <v>0</v>
      </c>
      <c r="AF931" s="28">
        <v>0</v>
      </c>
      <c r="AG931" s="28">
        <v>0</v>
      </c>
      <c r="AH931" s="28">
        <v>0</v>
      </c>
      <c r="AI931" s="28">
        <v>0</v>
      </c>
      <c r="AJ931" s="28">
        <v>0</v>
      </c>
      <c r="AK931" s="28">
        <v>0</v>
      </c>
      <c r="AL931" s="28">
        <v>1.62583623</v>
      </c>
      <c r="AM931" s="28">
        <v>1.62583623</v>
      </c>
      <c r="AN931" s="28">
        <v>0</v>
      </c>
      <c r="AO931" s="28">
        <v>0</v>
      </c>
      <c r="AP931" s="28">
        <v>0.15610472</v>
      </c>
      <c r="AQ931" s="28">
        <v>0.15610472</v>
      </c>
      <c r="AR931" s="28">
        <v>0</v>
      </c>
      <c r="AS931" s="28">
        <v>0</v>
      </c>
      <c r="AT931" s="28">
        <v>1.7819409500000001</v>
      </c>
      <c r="AU931" s="28">
        <v>30.689667949999993</v>
      </c>
      <c r="AV931" s="28">
        <v>43.745511060000005</v>
      </c>
      <c r="AW931" s="28">
        <v>74.435179009999999</v>
      </c>
      <c r="AX931" s="28">
        <v>1.6648547</v>
      </c>
      <c r="AY931" s="28">
        <v>0.55402300000000004</v>
      </c>
      <c r="AZ931" s="27">
        <v>72.216301309999992</v>
      </c>
      <c r="BA931" s="15"/>
    </row>
    <row r="932" spans="2:53" x14ac:dyDescent="0.2">
      <c r="B932" s="18" t="s">
        <v>973</v>
      </c>
      <c r="C932" s="28">
        <v>54.872556849999995</v>
      </c>
      <c r="D932" s="28">
        <v>33.530142389999995</v>
      </c>
      <c r="E932" s="28">
        <v>14.2679665</v>
      </c>
      <c r="F932" s="28">
        <v>17.747827559999998</v>
      </c>
      <c r="G932" s="28">
        <v>1.51434833</v>
      </c>
      <c r="H932" s="28">
        <v>21.342414459999997</v>
      </c>
      <c r="I932" s="28">
        <v>6.0503519699999995</v>
      </c>
      <c r="J932" s="28">
        <v>3.6617156</v>
      </c>
      <c r="K932" s="28">
        <v>11.064783199999999</v>
      </c>
      <c r="L932" s="28">
        <v>0.56556368999999995</v>
      </c>
      <c r="M932" s="28">
        <v>165.26883099</v>
      </c>
      <c r="N932" s="28">
        <v>164.520375</v>
      </c>
      <c r="O932" s="28">
        <v>0.26376315</v>
      </c>
      <c r="P932" s="28">
        <v>0</v>
      </c>
      <c r="Q932" s="28">
        <v>0.48469284000000001</v>
      </c>
      <c r="R932" s="28">
        <v>220.14138783999999</v>
      </c>
      <c r="S932" s="28">
        <v>93.815882810000005</v>
      </c>
      <c r="T932" s="28">
        <v>3.2034427499999998</v>
      </c>
      <c r="U932" s="28">
        <v>16.61791814</v>
      </c>
      <c r="V932" s="28">
        <v>0</v>
      </c>
      <c r="W932" s="28">
        <v>0</v>
      </c>
      <c r="X932" s="28">
        <v>7.1912357499999997</v>
      </c>
      <c r="Y932" s="28">
        <v>26.20385456</v>
      </c>
      <c r="Z932" s="28">
        <v>0</v>
      </c>
      <c r="AA932" s="28">
        <v>147.03233401</v>
      </c>
      <c r="AB932" s="28">
        <v>73.109053829999993</v>
      </c>
      <c r="AC932" s="28">
        <v>0</v>
      </c>
      <c r="AD932" s="28">
        <v>0</v>
      </c>
      <c r="AE932" s="28">
        <v>0</v>
      </c>
      <c r="AF932" s="28">
        <v>0</v>
      </c>
      <c r="AG932" s="28">
        <v>0</v>
      </c>
      <c r="AH932" s="28">
        <v>0</v>
      </c>
      <c r="AI932" s="28">
        <v>0</v>
      </c>
      <c r="AJ932" s="28">
        <v>0</v>
      </c>
      <c r="AK932" s="28">
        <v>0</v>
      </c>
      <c r="AL932" s="28">
        <v>23.083589170000003</v>
      </c>
      <c r="AM932" s="28">
        <v>23.083589170000003</v>
      </c>
      <c r="AN932" s="28">
        <v>0</v>
      </c>
      <c r="AO932" s="28">
        <v>0</v>
      </c>
      <c r="AP932" s="28">
        <v>0</v>
      </c>
      <c r="AQ932" s="28">
        <v>0</v>
      </c>
      <c r="AR932" s="28">
        <v>0</v>
      </c>
      <c r="AS932" s="28">
        <v>0</v>
      </c>
      <c r="AT932" s="28">
        <v>23.083589170000003</v>
      </c>
      <c r="AU932" s="28">
        <v>50.02546465999999</v>
      </c>
      <c r="AV932" s="28">
        <v>145.12721154000002</v>
      </c>
      <c r="AW932" s="28">
        <v>195.1526762</v>
      </c>
      <c r="AX932" s="28">
        <v>12.048051529999999</v>
      </c>
      <c r="AY932" s="28">
        <v>19.084677550000002</v>
      </c>
      <c r="AZ932" s="27">
        <v>164.01994711999998</v>
      </c>
      <c r="BA932" s="15"/>
    </row>
    <row r="933" spans="2:53" x14ac:dyDescent="0.2">
      <c r="B933" s="18" t="s">
        <v>974</v>
      </c>
      <c r="C933" s="28">
        <v>90.652031929999993</v>
      </c>
      <c r="D933" s="28">
        <v>64.059133949999989</v>
      </c>
      <c r="E933" s="28">
        <v>9.902557289999999</v>
      </c>
      <c r="F933" s="28">
        <v>52.747789939999997</v>
      </c>
      <c r="G933" s="28">
        <v>1.4087867199999999</v>
      </c>
      <c r="H933" s="28">
        <v>26.592897979999996</v>
      </c>
      <c r="I933" s="28">
        <v>17.97685645</v>
      </c>
      <c r="J933" s="28">
        <v>6.3249355400000002</v>
      </c>
      <c r="K933" s="28">
        <v>0</v>
      </c>
      <c r="L933" s="28">
        <v>2.2911059900000001</v>
      </c>
      <c r="M933" s="28">
        <v>114.07125598</v>
      </c>
      <c r="N933" s="28">
        <v>108.068679</v>
      </c>
      <c r="O933" s="28">
        <v>0</v>
      </c>
      <c r="P933" s="28">
        <v>6.0025769800000006</v>
      </c>
      <c r="Q933" s="28">
        <v>0</v>
      </c>
      <c r="R933" s="28">
        <v>204.72328791000001</v>
      </c>
      <c r="S933" s="28">
        <v>66.507916729999991</v>
      </c>
      <c r="T933" s="28">
        <v>2.7017367200000004</v>
      </c>
      <c r="U933" s="28">
        <v>8.2442743699999994</v>
      </c>
      <c r="V933" s="28">
        <v>0</v>
      </c>
      <c r="W933" s="28">
        <v>0</v>
      </c>
      <c r="X933" s="28">
        <v>14.927130419999999</v>
      </c>
      <c r="Y933" s="28">
        <v>11.14098718</v>
      </c>
      <c r="Z933" s="28">
        <v>0</v>
      </c>
      <c r="AA933" s="28">
        <v>103.52204541999998</v>
      </c>
      <c r="AB933" s="28">
        <v>101.20124249000003</v>
      </c>
      <c r="AC933" s="28">
        <v>0</v>
      </c>
      <c r="AD933" s="28">
        <v>0</v>
      </c>
      <c r="AE933" s="28">
        <v>0</v>
      </c>
      <c r="AF933" s="28">
        <v>0</v>
      </c>
      <c r="AG933" s="28">
        <v>0</v>
      </c>
      <c r="AH933" s="28">
        <v>0</v>
      </c>
      <c r="AI933" s="28">
        <v>0</v>
      </c>
      <c r="AJ933" s="28">
        <v>0</v>
      </c>
      <c r="AK933" s="28">
        <v>0</v>
      </c>
      <c r="AL933" s="28">
        <v>38.257061610000001</v>
      </c>
      <c r="AM933" s="28">
        <v>38.257061610000001</v>
      </c>
      <c r="AN933" s="28">
        <v>0</v>
      </c>
      <c r="AO933" s="28">
        <v>0</v>
      </c>
      <c r="AP933" s="28">
        <v>1.1815168700000001</v>
      </c>
      <c r="AQ933" s="28">
        <v>1.1815168700000001</v>
      </c>
      <c r="AR933" s="28">
        <v>0</v>
      </c>
      <c r="AS933" s="28">
        <v>0</v>
      </c>
      <c r="AT933" s="28">
        <v>39.438578480000004</v>
      </c>
      <c r="AU933" s="28">
        <v>61.762664010000023</v>
      </c>
      <c r="AV933" s="28">
        <v>188.95252403000001</v>
      </c>
      <c r="AW933" s="28">
        <v>250.71518804000004</v>
      </c>
      <c r="AX933" s="28">
        <v>0.36271253000000003</v>
      </c>
      <c r="AY933" s="28">
        <v>6.3434665599999995</v>
      </c>
      <c r="AZ933" s="27">
        <v>244.00900895000004</v>
      </c>
      <c r="BA933" s="15"/>
    </row>
    <row r="934" spans="2:53" x14ac:dyDescent="0.2">
      <c r="B934" s="18" t="s">
        <v>975</v>
      </c>
      <c r="C934" s="28">
        <v>27.206206180000002</v>
      </c>
      <c r="D934" s="28">
        <v>15.86478425</v>
      </c>
      <c r="E934" s="28">
        <v>7.212943029999999</v>
      </c>
      <c r="F934" s="28">
        <v>8.6518412200000014</v>
      </c>
      <c r="G934" s="28">
        <v>0</v>
      </c>
      <c r="H934" s="28">
        <v>11.341421930000001</v>
      </c>
      <c r="I934" s="28">
        <v>2.9168656800000003</v>
      </c>
      <c r="J934" s="28">
        <v>2.6603597200000002</v>
      </c>
      <c r="K934" s="28">
        <v>5.7641965300000004</v>
      </c>
      <c r="L934" s="28">
        <v>0</v>
      </c>
      <c r="M934" s="28">
        <v>134.12672028</v>
      </c>
      <c r="N934" s="28">
        <v>134.12672028</v>
      </c>
      <c r="O934" s="28">
        <v>0</v>
      </c>
      <c r="P934" s="28">
        <v>0</v>
      </c>
      <c r="Q934" s="28">
        <v>0</v>
      </c>
      <c r="R934" s="28">
        <v>161.33292646000001</v>
      </c>
      <c r="S934" s="28">
        <v>38.315611369999999</v>
      </c>
      <c r="T934" s="28">
        <v>0.91373795999999996</v>
      </c>
      <c r="U934" s="28">
        <v>7.5197718099999999</v>
      </c>
      <c r="V934" s="28">
        <v>0</v>
      </c>
      <c r="W934" s="28">
        <v>3.6254061800000001</v>
      </c>
      <c r="X934" s="28">
        <v>4.4030803199999999</v>
      </c>
      <c r="Y934" s="28">
        <v>13.40377982</v>
      </c>
      <c r="Z934" s="28">
        <v>0</v>
      </c>
      <c r="AA934" s="28">
        <v>68.181387459999996</v>
      </c>
      <c r="AB934" s="28">
        <v>93.151539000000014</v>
      </c>
      <c r="AC934" s="28">
        <v>0</v>
      </c>
      <c r="AD934" s="28">
        <v>0</v>
      </c>
      <c r="AE934" s="28">
        <v>0</v>
      </c>
      <c r="AF934" s="28">
        <v>0</v>
      </c>
      <c r="AG934" s="28">
        <v>0</v>
      </c>
      <c r="AH934" s="28">
        <v>0</v>
      </c>
      <c r="AI934" s="28">
        <v>0</v>
      </c>
      <c r="AJ934" s="28">
        <v>0</v>
      </c>
      <c r="AK934" s="28">
        <v>0</v>
      </c>
      <c r="AL934" s="28">
        <v>7.7282045400000001</v>
      </c>
      <c r="AM934" s="28">
        <v>7.7282045400000001</v>
      </c>
      <c r="AN934" s="28">
        <v>0</v>
      </c>
      <c r="AO934" s="28">
        <v>0</v>
      </c>
      <c r="AP934" s="28">
        <v>0</v>
      </c>
      <c r="AQ934" s="28">
        <v>0</v>
      </c>
      <c r="AR934" s="28">
        <v>0</v>
      </c>
      <c r="AS934" s="28">
        <v>0</v>
      </c>
      <c r="AT934" s="28">
        <v>7.7282045400000001</v>
      </c>
      <c r="AU934" s="28">
        <v>85.423334460000007</v>
      </c>
      <c r="AV934" s="28">
        <v>151.77836068000002</v>
      </c>
      <c r="AW934" s="28">
        <v>237.20169514000003</v>
      </c>
      <c r="AX934" s="28">
        <v>0</v>
      </c>
      <c r="AY934" s="28">
        <v>0</v>
      </c>
      <c r="AZ934" s="27">
        <v>237.20169514000003</v>
      </c>
      <c r="BA934" s="15"/>
    </row>
    <row r="935" spans="2:53" x14ac:dyDescent="0.2">
      <c r="B935" s="18" t="s">
        <v>976</v>
      </c>
      <c r="C935" s="28">
        <v>7.9759306200000006</v>
      </c>
      <c r="D935" s="28">
        <v>3.63008313</v>
      </c>
      <c r="E935" s="28">
        <v>2.5303054</v>
      </c>
      <c r="F935" s="28">
        <v>0.73429405000000003</v>
      </c>
      <c r="G935" s="28">
        <v>0.36548367999999998</v>
      </c>
      <c r="H935" s="28">
        <v>4.3458474900000006</v>
      </c>
      <c r="I935" s="28">
        <v>1.1057053999999999</v>
      </c>
      <c r="J935" s="28">
        <v>3.0344855000000002</v>
      </c>
      <c r="K935" s="28">
        <v>0</v>
      </c>
      <c r="L935" s="28">
        <v>0.20565659</v>
      </c>
      <c r="M935" s="28">
        <v>99.476069930000008</v>
      </c>
      <c r="N935" s="28">
        <v>99.476069930000008</v>
      </c>
      <c r="O935" s="28">
        <v>0</v>
      </c>
      <c r="P935" s="28">
        <v>0</v>
      </c>
      <c r="Q935" s="28">
        <v>0</v>
      </c>
      <c r="R935" s="28">
        <v>107.45200055000001</v>
      </c>
      <c r="S935" s="28">
        <v>56.564990200000004</v>
      </c>
      <c r="T935" s="28">
        <v>0.42620140000000001</v>
      </c>
      <c r="U935" s="28">
        <v>5.7615822199999993</v>
      </c>
      <c r="V935" s="28">
        <v>0</v>
      </c>
      <c r="W935" s="28">
        <v>0</v>
      </c>
      <c r="X935" s="28">
        <v>4.6652235400000004</v>
      </c>
      <c r="Y935" s="28">
        <v>4.92002542</v>
      </c>
      <c r="Z935" s="28">
        <v>0</v>
      </c>
      <c r="AA935" s="28">
        <v>72.338022780000003</v>
      </c>
      <c r="AB935" s="28">
        <v>35.113977770000005</v>
      </c>
      <c r="AC935" s="28">
        <v>0</v>
      </c>
      <c r="AD935" s="28">
        <v>0</v>
      </c>
      <c r="AE935" s="28">
        <v>0</v>
      </c>
      <c r="AF935" s="28">
        <v>0</v>
      </c>
      <c r="AG935" s="28">
        <v>0</v>
      </c>
      <c r="AH935" s="28">
        <v>0</v>
      </c>
      <c r="AI935" s="28">
        <v>0</v>
      </c>
      <c r="AJ935" s="28">
        <v>0</v>
      </c>
      <c r="AK935" s="28">
        <v>0</v>
      </c>
      <c r="AL935" s="28">
        <v>2.160555</v>
      </c>
      <c r="AM935" s="28">
        <v>2.160555</v>
      </c>
      <c r="AN935" s="28">
        <v>0</v>
      </c>
      <c r="AO935" s="28">
        <v>0</v>
      </c>
      <c r="AP935" s="28">
        <v>0</v>
      </c>
      <c r="AQ935" s="28">
        <v>0</v>
      </c>
      <c r="AR935" s="28">
        <v>0</v>
      </c>
      <c r="AS935" s="28">
        <v>0</v>
      </c>
      <c r="AT935" s="28">
        <v>2.160555</v>
      </c>
      <c r="AU935" s="28">
        <v>32.953422770000003</v>
      </c>
      <c r="AV935" s="28">
        <v>49.293645510000005</v>
      </c>
      <c r="AW935" s="28">
        <v>82.247068280000008</v>
      </c>
      <c r="AX935" s="28">
        <v>8.3150866200000007</v>
      </c>
      <c r="AY935" s="28">
        <v>2.4500000000000002</v>
      </c>
      <c r="AZ935" s="27">
        <v>71.481981660000002</v>
      </c>
      <c r="BA935" s="15"/>
    </row>
    <row r="936" spans="2:53" x14ac:dyDescent="0.2">
      <c r="B936" s="18" t="s">
        <v>977</v>
      </c>
      <c r="C936" s="28">
        <v>11.092837360000001</v>
      </c>
      <c r="D936" s="28">
        <v>6.4564034399999999</v>
      </c>
      <c r="E936" s="28">
        <v>4.3074975499999999</v>
      </c>
      <c r="F936" s="28">
        <v>1.8626042599999999</v>
      </c>
      <c r="G936" s="28">
        <v>0.28630163000000003</v>
      </c>
      <c r="H936" s="28">
        <v>4.63643392</v>
      </c>
      <c r="I936" s="28">
        <v>0.88526391000000004</v>
      </c>
      <c r="J936" s="28">
        <v>0.58853175000000002</v>
      </c>
      <c r="K936" s="28">
        <v>3.1626382599999996</v>
      </c>
      <c r="L936" s="28">
        <v>0</v>
      </c>
      <c r="M936" s="28">
        <v>90.909071999999995</v>
      </c>
      <c r="N936" s="28">
        <v>90.909071999999995</v>
      </c>
      <c r="O936" s="28">
        <v>0</v>
      </c>
      <c r="P936" s="28">
        <v>0</v>
      </c>
      <c r="Q936" s="28">
        <v>0</v>
      </c>
      <c r="R936" s="28">
        <v>102.00190936</v>
      </c>
      <c r="S936" s="28">
        <v>59.575976240000003</v>
      </c>
      <c r="T936" s="28">
        <v>1.9135612</v>
      </c>
      <c r="U936" s="28">
        <v>6.5704690000000001</v>
      </c>
      <c r="V936" s="28">
        <v>0</v>
      </c>
      <c r="W936" s="28">
        <v>4.4647019999999999</v>
      </c>
      <c r="X936" s="28">
        <v>5.4367910000000004</v>
      </c>
      <c r="Y936" s="28">
        <v>6.9133969999999998</v>
      </c>
      <c r="Z936" s="28">
        <v>0</v>
      </c>
      <c r="AA936" s="28">
        <v>84.874896440000001</v>
      </c>
      <c r="AB936" s="28">
        <v>17.127012919999999</v>
      </c>
      <c r="AC936" s="28">
        <v>0</v>
      </c>
      <c r="AD936" s="28">
        <v>0</v>
      </c>
      <c r="AE936" s="28">
        <v>0</v>
      </c>
      <c r="AF936" s="28">
        <v>0</v>
      </c>
      <c r="AG936" s="28">
        <v>0</v>
      </c>
      <c r="AH936" s="28">
        <v>0</v>
      </c>
      <c r="AI936" s="28">
        <v>0</v>
      </c>
      <c r="AJ936" s="28">
        <v>0</v>
      </c>
      <c r="AK936" s="28">
        <v>0</v>
      </c>
      <c r="AL936" s="28">
        <v>1.1599999999999999</v>
      </c>
      <c r="AM936" s="28">
        <v>1.1599999999999999</v>
      </c>
      <c r="AN936" s="28">
        <v>0</v>
      </c>
      <c r="AO936" s="28">
        <v>0</v>
      </c>
      <c r="AP936" s="28">
        <v>0</v>
      </c>
      <c r="AQ936" s="28">
        <v>0</v>
      </c>
      <c r="AR936" s="28">
        <v>0</v>
      </c>
      <c r="AS936" s="28">
        <v>0</v>
      </c>
      <c r="AT936" s="28">
        <v>1.1599999999999999</v>
      </c>
      <c r="AU936" s="28">
        <v>15.967012919999998</v>
      </c>
      <c r="AV936" s="28">
        <v>16.30152034</v>
      </c>
      <c r="AW936" s="28">
        <v>32.268533259999998</v>
      </c>
      <c r="AX936" s="28">
        <v>0.83509834999999999</v>
      </c>
      <c r="AY936" s="28">
        <v>0</v>
      </c>
      <c r="AZ936" s="27">
        <v>31.433434909999999</v>
      </c>
      <c r="BA936" s="15"/>
    </row>
    <row r="937" spans="2:53" x14ac:dyDescent="0.2">
      <c r="B937" s="18" t="s">
        <v>978</v>
      </c>
      <c r="C937" s="28">
        <v>24.646582800000004</v>
      </c>
      <c r="D937" s="28">
        <v>6.0468676400000003</v>
      </c>
      <c r="E937" s="28">
        <v>2.5785541200000002</v>
      </c>
      <c r="F937" s="28">
        <v>2.8954794800000001</v>
      </c>
      <c r="G937" s="28">
        <v>0.57283404000000004</v>
      </c>
      <c r="H937" s="28">
        <v>18.599715160000002</v>
      </c>
      <c r="I937" s="28">
        <v>2.1960095800000001</v>
      </c>
      <c r="J937" s="28">
        <v>1.3712506200000001</v>
      </c>
      <c r="K937" s="28">
        <v>4.6286593800000002</v>
      </c>
      <c r="L937" s="28">
        <v>10.403795580000001</v>
      </c>
      <c r="M937" s="28">
        <v>147.95291885999998</v>
      </c>
      <c r="N937" s="28">
        <v>132.623828</v>
      </c>
      <c r="O937" s="28">
        <v>1.6090860000000002E-2</v>
      </c>
      <c r="P937" s="28">
        <v>15.313000000000001</v>
      </c>
      <c r="Q937" s="28">
        <v>0</v>
      </c>
      <c r="R937" s="28">
        <v>172.59950165999999</v>
      </c>
      <c r="S937" s="28">
        <v>49.700716280000002</v>
      </c>
      <c r="T937" s="28">
        <v>0.85</v>
      </c>
      <c r="U937" s="28">
        <v>10.36521939</v>
      </c>
      <c r="V937" s="28">
        <v>0</v>
      </c>
      <c r="W937" s="28">
        <v>0</v>
      </c>
      <c r="X937" s="28">
        <v>3.6822790599999999</v>
      </c>
      <c r="Y937" s="28">
        <v>12.127996830000001</v>
      </c>
      <c r="Z937" s="28">
        <v>0</v>
      </c>
      <c r="AA937" s="28">
        <v>76.72621156000001</v>
      </c>
      <c r="AB937" s="28">
        <v>95.873290099999977</v>
      </c>
      <c r="AC937" s="28">
        <v>0</v>
      </c>
      <c r="AD937" s="28">
        <v>0</v>
      </c>
      <c r="AE937" s="28">
        <v>0</v>
      </c>
      <c r="AF937" s="28">
        <v>0</v>
      </c>
      <c r="AG937" s="28">
        <v>0</v>
      </c>
      <c r="AH937" s="28">
        <v>0</v>
      </c>
      <c r="AI937" s="28">
        <v>0</v>
      </c>
      <c r="AJ937" s="28">
        <v>0</v>
      </c>
      <c r="AK937" s="28">
        <v>0</v>
      </c>
      <c r="AL937" s="28">
        <v>1.87030585</v>
      </c>
      <c r="AM937" s="28">
        <v>1.87030585</v>
      </c>
      <c r="AN937" s="28">
        <v>0</v>
      </c>
      <c r="AO937" s="28">
        <v>0</v>
      </c>
      <c r="AP937" s="28">
        <v>0</v>
      </c>
      <c r="AQ937" s="28">
        <v>0</v>
      </c>
      <c r="AR937" s="28">
        <v>0</v>
      </c>
      <c r="AS937" s="28">
        <v>0</v>
      </c>
      <c r="AT937" s="28">
        <v>1.87030585</v>
      </c>
      <c r="AU937" s="28">
        <v>94.002984249999983</v>
      </c>
      <c r="AV937" s="28">
        <v>192.28420722999999</v>
      </c>
      <c r="AW937" s="28">
        <v>286.28719147999999</v>
      </c>
      <c r="AX937" s="28">
        <v>3.8639218799999999</v>
      </c>
      <c r="AY937" s="28">
        <v>7.4343131799999993</v>
      </c>
      <c r="AZ937" s="27">
        <v>274.98895641999997</v>
      </c>
      <c r="BA937" s="15"/>
    </row>
    <row r="938" spans="2:53" x14ac:dyDescent="0.2">
      <c r="B938" s="18" t="s">
        <v>585</v>
      </c>
      <c r="C938" s="28">
        <v>52.091730179999999</v>
      </c>
      <c r="D938" s="28">
        <v>16.84553622</v>
      </c>
      <c r="E938" s="28">
        <v>6.6210120799999999</v>
      </c>
      <c r="F938" s="28">
        <v>9.6485262799999987</v>
      </c>
      <c r="G938" s="28">
        <v>0.57599785999999997</v>
      </c>
      <c r="H938" s="28">
        <v>35.246193959999999</v>
      </c>
      <c r="I938" s="28">
        <v>1.6788501200000001</v>
      </c>
      <c r="J938" s="28">
        <v>1.7261168500000001</v>
      </c>
      <c r="K938" s="28">
        <v>2.9812807000000001</v>
      </c>
      <c r="L938" s="28">
        <v>28.85994629</v>
      </c>
      <c r="M938" s="28">
        <v>71.41474857</v>
      </c>
      <c r="N938" s="28">
        <v>71.345160000000007</v>
      </c>
      <c r="O938" s="28">
        <v>6.9588570000000002E-2</v>
      </c>
      <c r="P938" s="28">
        <v>0</v>
      </c>
      <c r="Q938" s="28">
        <v>0</v>
      </c>
      <c r="R938" s="28">
        <v>123.50647875</v>
      </c>
      <c r="S938" s="28">
        <v>37.33957642</v>
      </c>
      <c r="T938" s="28">
        <v>1.1417388100000001</v>
      </c>
      <c r="U938" s="28">
        <v>4.7907664600000004</v>
      </c>
      <c r="V938" s="28">
        <v>0</v>
      </c>
      <c r="W938" s="28">
        <v>0.99347176000000004</v>
      </c>
      <c r="X938" s="28">
        <v>4.0650831299999997</v>
      </c>
      <c r="Y938" s="28">
        <v>7.5843345400000004</v>
      </c>
      <c r="Z938" s="28">
        <v>0</v>
      </c>
      <c r="AA938" s="28">
        <v>55.914971119999997</v>
      </c>
      <c r="AB938" s="28">
        <v>67.591507629999995</v>
      </c>
      <c r="AC938" s="28">
        <v>0</v>
      </c>
      <c r="AD938" s="28">
        <v>0</v>
      </c>
      <c r="AE938" s="28">
        <v>0</v>
      </c>
      <c r="AF938" s="28">
        <v>0</v>
      </c>
      <c r="AG938" s="28">
        <v>0</v>
      </c>
      <c r="AH938" s="28">
        <v>0</v>
      </c>
      <c r="AI938" s="28">
        <v>0</v>
      </c>
      <c r="AJ938" s="28">
        <v>0</v>
      </c>
      <c r="AK938" s="28">
        <v>0</v>
      </c>
      <c r="AL938" s="28">
        <v>8.560610389999999</v>
      </c>
      <c r="AM938" s="28">
        <v>8.560610389999999</v>
      </c>
      <c r="AN938" s="28">
        <v>0</v>
      </c>
      <c r="AO938" s="28">
        <v>0</v>
      </c>
      <c r="AP938" s="28">
        <v>0</v>
      </c>
      <c r="AQ938" s="28">
        <v>0</v>
      </c>
      <c r="AR938" s="28">
        <v>0</v>
      </c>
      <c r="AS938" s="28">
        <v>17.54451336</v>
      </c>
      <c r="AT938" s="28">
        <v>26.105123749999997</v>
      </c>
      <c r="AU938" s="28">
        <v>41.486383879999998</v>
      </c>
      <c r="AV938" s="28">
        <v>73.183075079999995</v>
      </c>
      <c r="AW938" s="28">
        <v>114.66945895999999</v>
      </c>
      <c r="AX938" s="28">
        <v>1.4779792300000001</v>
      </c>
      <c r="AY938" s="28">
        <v>0</v>
      </c>
      <c r="AZ938" s="27">
        <v>113.19147972999998</v>
      </c>
      <c r="BA938" s="15"/>
    </row>
    <row r="939" spans="2:53" x14ac:dyDescent="0.2">
      <c r="B939" s="18" t="s">
        <v>586</v>
      </c>
      <c r="C939" s="28">
        <v>3.9141880200000001</v>
      </c>
      <c r="D939" s="28">
        <v>2.2090603300000002</v>
      </c>
      <c r="E939" s="28">
        <v>1.79153026</v>
      </c>
      <c r="F939" s="28">
        <v>0.27789724999999998</v>
      </c>
      <c r="G939" s="28">
        <v>0.13963282000000002</v>
      </c>
      <c r="H939" s="28">
        <v>1.7051276899999999</v>
      </c>
      <c r="I939" s="28">
        <v>0.19865573</v>
      </c>
      <c r="J939" s="28">
        <v>0.31115500000000001</v>
      </c>
      <c r="K939" s="28">
        <v>0.81475895999999992</v>
      </c>
      <c r="L939" s="28">
        <v>0.38055800000000001</v>
      </c>
      <c r="M939" s="28">
        <v>60.71396223</v>
      </c>
      <c r="N939" s="28">
        <v>60.708162000000002</v>
      </c>
      <c r="O939" s="28">
        <v>0</v>
      </c>
      <c r="P939" s="28">
        <v>0</v>
      </c>
      <c r="Q939" s="28">
        <v>5.80023E-3</v>
      </c>
      <c r="R939" s="28">
        <v>64.628150250000004</v>
      </c>
      <c r="S939" s="28">
        <v>30.946463229999999</v>
      </c>
      <c r="T939" s="28">
        <v>0.19039561999999999</v>
      </c>
      <c r="U939" s="28">
        <v>2.7908617499999999</v>
      </c>
      <c r="V939" s="28">
        <v>0</v>
      </c>
      <c r="W939" s="28">
        <v>0</v>
      </c>
      <c r="X939" s="28">
        <v>2.1767375299999996</v>
      </c>
      <c r="Y939" s="28">
        <v>2.4801733700000002</v>
      </c>
      <c r="Z939" s="28">
        <v>0</v>
      </c>
      <c r="AA939" s="28">
        <v>38.5846315</v>
      </c>
      <c r="AB939" s="28">
        <v>26.043518750000004</v>
      </c>
      <c r="AC939" s="28">
        <v>0</v>
      </c>
      <c r="AD939" s="28">
        <v>0</v>
      </c>
      <c r="AE939" s="28">
        <v>0</v>
      </c>
      <c r="AF939" s="28">
        <v>0</v>
      </c>
      <c r="AG939" s="28">
        <v>0</v>
      </c>
      <c r="AH939" s="28">
        <v>0</v>
      </c>
      <c r="AI939" s="28">
        <v>0</v>
      </c>
      <c r="AJ939" s="28">
        <v>0</v>
      </c>
      <c r="AK939" s="28">
        <v>0</v>
      </c>
      <c r="AL939" s="28">
        <v>1.30916476</v>
      </c>
      <c r="AM939" s="28">
        <v>1.30916476</v>
      </c>
      <c r="AN939" s="28">
        <v>0</v>
      </c>
      <c r="AO939" s="28">
        <v>0</v>
      </c>
      <c r="AP939" s="28">
        <v>0</v>
      </c>
      <c r="AQ939" s="28">
        <v>0</v>
      </c>
      <c r="AR939" s="28">
        <v>0</v>
      </c>
      <c r="AS939" s="28">
        <v>0</v>
      </c>
      <c r="AT939" s="28">
        <v>1.30916476</v>
      </c>
      <c r="AU939" s="28">
        <v>24.734353990000002</v>
      </c>
      <c r="AV939" s="28">
        <v>46.692291609999998</v>
      </c>
      <c r="AW939" s="28">
        <v>71.426645600000001</v>
      </c>
      <c r="AX939" s="28">
        <v>12.59234725</v>
      </c>
      <c r="AY939" s="28">
        <v>0.71227399999999996</v>
      </c>
      <c r="AZ939" s="27">
        <v>58.122024349999997</v>
      </c>
      <c r="BA939" s="15"/>
    </row>
    <row r="940" spans="2:53" x14ac:dyDescent="0.2">
      <c r="B940" s="18" t="s">
        <v>469</v>
      </c>
      <c r="C940" s="28">
        <v>51.783949520000007</v>
      </c>
      <c r="D940" s="28">
        <v>21.841954100000002</v>
      </c>
      <c r="E940" s="28">
        <v>11.19086201</v>
      </c>
      <c r="F940" s="28">
        <v>9.8870014299999998</v>
      </c>
      <c r="G940" s="28">
        <v>0.76409066000000003</v>
      </c>
      <c r="H940" s="28">
        <v>29.941995420000001</v>
      </c>
      <c r="I940" s="28">
        <v>17.533060219999999</v>
      </c>
      <c r="J940" s="28">
        <v>2.36579614</v>
      </c>
      <c r="K940" s="28">
        <v>9.5058701400000007</v>
      </c>
      <c r="L940" s="28">
        <v>0.53726892000000004</v>
      </c>
      <c r="M940" s="28">
        <v>134.29086799999999</v>
      </c>
      <c r="N940" s="28">
        <v>130.79086799999999</v>
      </c>
      <c r="O940" s="28">
        <v>0</v>
      </c>
      <c r="P940" s="28">
        <v>3.5</v>
      </c>
      <c r="Q940" s="28">
        <v>0</v>
      </c>
      <c r="R940" s="28">
        <v>186.07481752000001</v>
      </c>
      <c r="S940" s="28">
        <v>85.397405200000009</v>
      </c>
      <c r="T940" s="28">
        <v>4.4654407699999998</v>
      </c>
      <c r="U940" s="28">
        <v>5.7908350999999998</v>
      </c>
      <c r="V940" s="28">
        <v>0</v>
      </c>
      <c r="W940" s="28">
        <v>0</v>
      </c>
      <c r="X940" s="28">
        <v>3.2658832000000002</v>
      </c>
      <c r="Y940" s="28">
        <v>15.668151119999999</v>
      </c>
      <c r="Z940" s="28">
        <v>0</v>
      </c>
      <c r="AA940" s="28">
        <v>114.58771539000001</v>
      </c>
      <c r="AB940" s="28">
        <v>71.487102129999997</v>
      </c>
      <c r="AC940" s="28">
        <v>0</v>
      </c>
      <c r="AD940" s="28">
        <v>0</v>
      </c>
      <c r="AE940" s="28">
        <v>0</v>
      </c>
      <c r="AF940" s="28">
        <v>0</v>
      </c>
      <c r="AG940" s="28">
        <v>0</v>
      </c>
      <c r="AH940" s="28">
        <v>0</v>
      </c>
      <c r="AI940" s="28">
        <v>0</v>
      </c>
      <c r="AJ940" s="28">
        <v>0</v>
      </c>
      <c r="AK940" s="28">
        <v>0</v>
      </c>
      <c r="AL940" s="28">
        <v>1.15439</v>
      </c>
      <c r="AM940" s="28">
        <v>1.15439</v>
      </c>
      <c r="AN940" s="28">
        <v>0</v>
      </c>
      <c r="AO940" s="28">
        <v>0</v>
      </c>
      <c r="AP940" s="28">
        <v>0</v>
      </c>
      <c r="AQ940" s="28">
        <v>0</v>
      </c>
      <c r="AR940" s="28">
        <v>0</v>
      </c>
      <c r="AS940" s="28">
        <v>0</v>
      </c>
      <c r="AT940" s="28">
        <v>1.15439</v>
      </c>
      <c r="AU940" s="28">
        <v>70.33271212999999</v>
      </c>
      <c r="AV940" s="28">
        <v>110.64621249</v>
      </c>
      <c r="AW940" s="28">
        <v>180.97892461999999</v>
      </c>
      <c r="AX940" s="28">
        <v>2.5093777699999995</v>
      </c>
      <c r="AY940" s="28">
        <v>7.5985756699999998</v>
      </c>
      <c r="AZ940" s="27">
        <v>170.87097118</v>
      </c>
      <c r="BA940" s="15"/>
    </row>
    <row r="941" spans="2:53" x14ac:dyDescent="0.2">
      <c r="B941" s="18" t="s">
        <v>979</v>
      </c>
      <c r="C941" s="28">
        <v>15.865561639999999</v>
      </c>
      <c r="D941" s="28">
        <v>9.2240811799999989</v>
      </c>
      <c r="E941" s="28">
        <v>2.3979201399999996</v>
      </c>
      <c r="F941" s="28">
        <v>6.3663950300000005</v>
      </c>
      <c r="G941" s="28">
        <v>0.45976601</v>
      </c>
      <c r="H941" s="28">
        <v>6.6414804599999995</v>
      </c>
      <c r="I941" s="28">
        <v>3.20828867</v>
      </c>
      <c r="J941" s="28">
        <v>0.43414999999999998</v>
      </c>
      <c r="K941" s="28">
        <v>2.6699709999999999</v>
      </c>
      <c r="L941" s="28">
        <v>0.32907079</v>
      </c>
      <c r="M941" s="28">
        <v>124.902265</v>
      </c>
      <c r="N941" s="28">
        <v>124.902265</v>
      </c>
      <c r="O941" s="28">
        <v>0</v>
      </c>
      <c r="P941" s="28">
        <v>0</v>
      </c>
      <c r="Q941" s="28">
        <v>0</v>
      </c>
      <c r="R941" s="28">
        <v>140.76782664000001</v>
      </c>
      <c r="S941" s="28">
        <v>82.98563944</v>
      </c>
      <c r="T941" s="28">
        <v>1.4883705199999999</v>
      </c>
      <c r="U941" s="28">
        <v>7.7195080999999997</v>
      </c>
      <c r="V941" s="28">
        <v>0</v>
      </c>
      <c r="W941" s="28">
        <v>0</v>
      </c>
      <c r="X941" s="28">
        <v>6.6584350800000003</v>
      </c>
      <c r="Y941" s="28">
        <v>40.032768479999994</v>
      </c>
      <c r="Z941" s="28">
        <v>0</v>
      </c>
      <c r="AA941" s="28">
        <v>138.88472161999999</v>
      </c>
      <c r="AB941" s="28">
        <v>1.8831050200000163</v>
      </c>
      <c r="AC941" s="28">
        <v>0</v>
      </c>
      <c r="AD941" s="28">
        <v>0</v>
      </c>
      <c r="AE941" s="28">
        <v>0</v>
      </c>
      <c r="AF941" s="28">
        <v>0</v>
      </c>
      <c r="AG941" s="28">
        <v>0</v>
      </c>
      <c r="AH941" s="28">
        <v>0</v>
      </c>
      <c r="AI941" s="28">
        <v>0</v>
      </c>
      <c r="AJ941" s="28">
        <v>0</v>
      </c>
      <c r="AK941" s="28">
        <v>0</v>
      </c>
      <c r="AL941" s="28">
        <v>2.9014434599999999</v>
      </c>
      <c r="AM941" s="28">
        <v>2.9014434599999999</v>
      </c>
      <c r="AN941" s="28">
        <v>0</v>
      </c>
      <c r="AO941" s="28">
        <v>0</v>
      </c>
      <c r="AP941" s="28">
        <v>0</v>
      </c>
      <c r="AQ941" s="28">
        <v>0</v>
      </c>
      <c r="AR941" s="28">
        <v>0</v>
      </c>
      <c r="AS941" s="28">
        <v>0</v>
      </c>
      <c r="AT941" s="28">
        <v>2.9014434599999999</v>
      </c>
      <c r="AU941" s="28">
        <v>-1.0183384399999835</v>
      </c>
      <c r="AV941" s="28">
        <v>8.3292811899999997</v>
      </c>
      <c r="AW941" s="28">
        <v>7.3109427500000166</v>
      </c>
      <c r="AX941" s="28">
        <v>0</v>
      </c>
      <c r="AY941" s="28">
        <v>0</v>
      </c>
      <c r="AZ941" s="27">
        <v>7.3109427500000166</v>
      </c>
      <c r="BA941" s="15"/>
    </row>
    <row r="942" spans="2:53" x14ac:dyDescent="0.2">
      <c r="B942" s="18" t="s">
        <v>980</v>
      </c>
      <c r="C942" s="28">
        <v>20.637205080000001</v>
      </c>
      <c r="D942" s="28">
        <v>10.72009038</v>
      </c>
      <c r="E942" s="28">
        <v>6.17426443</v>
      </c>
      <c r="F942" s="28">
        <v>3.9651462400000002</v>
      </c>
      <c r="G942" s="28">
        <v>0.58067970999999996</v>
      </c>
      <c r="H942" s="28">
        <v>9.9171147000000008</v>
      </c>
      <c r="I942" s="28">
        <v>2.1853278199999999</v>
      </c>
      <c r="J942" s="28">
        <v>1.11726149</v>
      </c>
      <c r="K942" s="28">
        <v>6.5842353899999999</v>
      </c>
      <c r="L942" s="28">
        <v>3.0290000000000001E-2</v>
      </c>
      <c r="M942" s="28">
        <v>127.48230389999999</v>
      </c>
      <c r="N942" s="28">
        <v>127.370611</v>
      </c>
      <c r="O942" s="28">
        <v>0.1116929</v>
      </c>
      <c r="P942" s="28">
        <v>0</v>
      </c>
      <c r="Q942" s="28">
        <v>0</v>
      </c>
      <c r="R942" s="28">
        <v>148.11950897999998</v>
      </c>
      <c r="S942" s="28">
        <v>80.348955219999993</v>
      </c>
      <c r="T942" s="28">
        <v>1.75811374</v>
      </c>
      <c r="U942" s="28">
        <v>9.873260890000001</v>
      </c>
      <c r="V942" s="28">
        <v>0</v>
      </c>
      <c r="W942" s="28">
        <v>0</v>
      </c>
      <c r="X942" s="28">
        <v>4.0025865400000002</v>
      </c>
      <c r="Y942" s="28">
        <v>16.726459089999999</v>
      </c>
      <c r="Z942" s="28">
        <v>0.70086042000000004</v>
      </c>
      <c r="AA942" s="28">
        <v>113.41023589999998</v>
      </c>
      <c r="AB942" s="28">
        <v>34.709273080000003</v>
      </c>
      <c r="AC942" s="28">
        <v>0</v>
      </c>
      <c r="AD942" s="28">
        <v>0</v>
      </c>
      <c r="AE942" s="28">
        <v>0</v>
      </c>
      <c r="AF942" s="28">
        <v>0</v>
      </c>
      <c r="AG942" s="28">
        <v>0</v>
      </c>
      <c r="AH942" s="28">
        <v>0</v>
      </c>
      <c r="AI942" s="28">
        <v>0</v>
      </c>
      <c r="AJ942" s="28">
        <v>0</v>
      </c>
      <c r="AK942" s="28">
        <v>0</v>
      </c>
      <c r="AL942" s="28">
        <v>4.1903672599999995</v>
      </c>
      <c r="AM942" s="28">
        <v>4.1903672599999995</v>
      </c>
      <c r="AN942" s="28">
        <v>0</v>
      </c>
      <c r="AO942" s="28">
        <v>0</v>
      </c>
      <c r="AP942" s="28">
        <v>2</v>
      </c>
      <c r="AQ942" s="28">
        <v>2</v>
      </c>
      <c r="AR942" s="28">
        <v>0</v>
      </c>
      <c r="AS942" s="28">
        <v>0</v>
      </c>
      <c r="AT942" s="28">
        <v>6.1903672599999995</v>
      </c>
      <c r="AU942" s="28">
        <v>28.518905820000004</v>
      </c>
      <c r="AV942" s="28">
        <v>108.43098182999999</v>
      </c>
      <c r="AW942" s="28">
        <v>136.94988764999999</v>
      </c>
      <c r="AX942" s="28">
        <v>2.2008563399999996</v>
      </c>
      <c r="AY942" s="28">
        <v>1.45850265</v>
      </c>
      <c r="AZ942" s="27">
        <v>133.29052865999998</v>
      </c>
      <c r="BA942" s="15"/>
    </row>
    <row r="943" spans="2:53" x14ac:dyDescent="0.2">
      <c r="B943" s="18" t="s">
        <v>981</v>
      </c>
      <c r="C943" s="28">
        <v>12.812585519999999</v>
      </c>
      <c r="D943" s="28">
        <v>1.84173933</v>
      </c>
      <c r="E943" s="28">
        <v>0.88882159999999999</v>
      </c>
      <c r="F943" s="28">
        <v>0.66555787</v>
      </c>
      <c r="G943" s="28">
        <v>0.28735985999999997</v>
      </c>
      <c r="H943" s="28">
        <v>10.97084619</v>
      </c>
      <c r="I943" s="28">
        <v>0.50615808000000007</v>
      </c>
      <c r="J943" s="28">
        <v>0.61093509999999995</v>
      </c>
      <c r="K943" s="28">
        <v>3.0952639999999998</v>
      </c>
      <c r="L943" s="28">
        <v>6.7584890099999999</v>
      </c>
      <c r="M943" s="28">
        <v>71.892325</v>
      </c>
      <c r="N943" s="28">
        <v>71.892325</v>
      </c>
      <c r="O943" s="28">
        <v>0</v>
      </c>
      <c r="P943" s="28">
        <v>0</v>
      </c>
      <c r="Q943" s="28">
        <v>0</v>
      </c>
      <c r="R943" s="28">
        <v>84.704910519999999</v>
      </c>
      <c r="S943" s="28">
        <v>32.130024849999998</v>
      </c>
      <c r="T943" s="28">
        <v>0.67651700000000003</v>
      </c>
      <c r="U943" s="28">
        <v>7.2533843499999993</v>
      </c>
      <c r="V943" s="28">
        <v>0</v>
      </c>
      <c r="W943" s="28">
        <v>0</v>
      </c>
      <c r="X943" s="28">
        <v>3.3495777000000002</v>
      </c>
      <c r="Y943" s="28">
        <v>10.44182337</v>
      </c>
      <c r="Z943" s="28">
        <v>0</v>
      </c>
      <c r="AA943" s="28">
        <v>53.851327269999992</v>
      </c>
      <c r="AB943" s="28">
        <v>30.853583250000007</v>
      </c>
      <c r="AC943" s="28">
        <v>0</v>
      </c>
      <c r="AD943" s="28">
        <v>0</v>
      </c>
      <c r="AE943" s="28">
        <v>0</v>
      </c>
      <c r="AF943" s="28">
        <v>0</v>
      </c>
      <c r="AG943" s="28">
        <v>0</v>
      </c>
      <c r="AH943" s="28">
        <v>0</v>
      </c>
      <c r="AI943" s="28">
        <v>0</v>
      </c>
      <c r="AJ943" s="28">
        <v>0</v>
      </c>
      <c r="AK943" s="28">
        <v>0</v>
      </c>
      <c r="AL943" s="28">
        <v>9.6641799099999997</v>
      </c>
      <c r="AM943" s="28">
        <v>9.6641799099999997</v>
      </c>
      <c r="AN943" s="28">
        <v>0</v>
      </c>
      <c r="AO943" s="28">
        <v>0</v>
      </c>
      <c r="AP943" s="28">
        <v>0</v>
      </c>
      <c r="AQ943" s="28">
        <v>0</v>
      </c>
      <c r="AR943" s="28">
        <v>0</v>
      </c>
      <c r="AS943" s="28">
        <v>3.1580722799999998</v>
      </c>
      <c r="AT943" s="28">
        <v>12.82225219</v>
      </c>
      <c r="AU943" s="28">
        <v>18.031331060000007</v>
      </c>
      <c r="AV943" s="28">
        <v>25.392285349999998</v>
      </c>
      <c r="AW943" s="28">
        <v>43.423616410000008</v>
      </c>
      <c r="AX943" s="28">
        <v>4.7531613500000001</v>
      </c>
      <c r="AY943" s="28">
        <v>4.0595227400000002</v>
      </c>
      <c r="AZ943" s="27">
        <v>34.610932320000011</v>
      </c>
      <c r="BA943" s="15"/>
    </row>
    <row r="944" spans="2:53" x14ac:dyDescent="0.2">
      <c r="B944" s="18" t="s">
        <v>982</v>
      </c>
      <c r="C944" s="28">
        <v>15.65763055</v>
      </c>
      <c r="D944" s="28">
        <v>8.6069988099999986</v>
      </c>
      <c r="E944" s="28">
        <v>5.4548158499999992</v>
      </c>
      <c r="F944" s="28">
        <v>2.6425941099999997</v>
      </c>
      <c r="G944" s="28">
        <v>0.50958884999999998</v>
      </c>
      <c r="H944" s="28">
        <v>7.0506317400000009</v>
      </c>
      <c r="I944" s="28">
        <v>0.77575558</v>
      </c>
      <c r="J944" s="28">
        <v>0.97970630000000003</v>
      </c>
      <c r="K944" s="28">
        <v>4.9422246100000002</v>
      </c>
      <c r="L944" s="28">
        <v>0.35294524999999999</v>
      </c>
      <c r="M944" s="28">
        <v>72.18262</v>
      </c>
      <c r="N944" s="28">
        <v>72.18262</v>
      </c>
      <c r="O944" s="28">
        <v>0</v>
      </c>
      <c r="P944" s="28">
        <v>0</v>
      </c>
      <c r="Q944" s="28">
        <v>0</v>
      </c>
      <c r="R944" s="28">
        <v>87.840250550000007</v>
      </c>
      <c r="S944" s="28">
        <v>42.625609369999999</v>
      </c>
      <c r="T944" s="28">
        <v>1.9297930300000001</v>
      </c>
      <c r="U944" s="28">
        <v>4.6174767300000008</v>
      </c>
      <c r="V944" s="28">
        <v>0</v>
      </c>
      <c r="W944" s="28">
        <v>5.0892814800000004</v>
      </c>
      <c r="X944" s="28">
        <v>1.7871915600000001</v>
      </c>
      <c r="Y944" s="28">
        <v>7.5036692599999997</v>
      </c>
      <c r="Z944" s="28">
        <v>0</v>
      </c>
      <c r="AA944" s="28">
        <v>63.553021429999994</v>
      </c>
      <c r="AB944" s="28">
        <v>24.287229120000013</v>
      </c>
      <c r="AC944" s="28">
        <v>0</v>
      </c>
      <c r="AD944" s="28">
        <v>0</v>
      </c>
      <c r="AE944" s="28">
        <v>0</v>
      </c>
      <c r="AF944" s="28">
        <v>0</v>
      </c>
      <c r="AG944" s="28">
        <v>0</v>
      </c>
      <c r="AH944" s="28">
        <v>0</v>
      </c>
      <c r="AI944" s="28">
        <v>0</v>
      </c>
      <c r="AJ944" s="28">
        <v>0</v>
      </c>
      <c r="AK944" s="28">
        <v>0</v>
      </c>
      <c r="AL944" s="28">
        <v>16.605006769999999</v>
      </c>
      <c r="AM944" s="28">
        <v>16.605006769999999</v>
      </c>
      <c r="AN944" s="28">
        <v>0</v>
      </c>
      <c r="AO944" s="28">
        <v>0</v>
      </c>
      <c r="AP944" s="28">
        <v>0</v>
      </c>
      <c r="AQ944" s="28">
        <v>0</v>
      </c>
      <c r="AR944" s="28">
        <v>0</v>
      </c>
      <c r="AS944" s="28">
        <v>0</v>
      </c>
      <c r="AT944" s="28">
        <v>16.605006769999999</v>
      </c>
      <c r="AU944" s="28">
        <v>7.6822223500000142</v>
      </c>
      <c r="AV944" s="28">
        <v>31.965347550000001</v>
      </c>
      <c r="AW944" s="28">
        <v>39.647569900000015</v>
      </c>
      <c r="AX944" s="28">
        <v>2.7099628900000003</v>
      </c>
      <c r="AY944" s="28">
        <v>3.8400794300000003</v>
      </c>
      <c r="AZ944" s="27">
        <v>33.097527580000012</v>
      </c>
      <c r="BA944" s="15"/>
    </row>
    <row r="945" spans="2:53" x14ac:dyDescent="0.2">
      <c r="B945" s="19" t="s">
        <v>1568</v>
      </c>
      <c r="C945" s="25">
        <v>927.68997518999993</v>
      </c>
      <c r="D945" s="25">
        <v>431.21473181999994</v>
      </c>
      <c r="E945" s="25">
        <v>193.85494314999997</v>
      </c>
      <c r="F945" s="25">
        <v>210.28944490999999</v>
      </c>
      <c r="G945" s="25">
        <v>27.07034376</v>
      </c>
      <c r="H945" s="25">
        <v>496.4752433700001</v>
      </c>
      <c r="I945" s="25">
        <v>106.96512707000001</v>
      </c>
      <c r="J945" s="25">
        <v>78.693197190000021</v>
      </c>
      <c r="K945" s="25">
        <v>198.88640923</v>
      </c>
      <c r="L945" s="25">
        <v>111.93050988</v>
      </c>
      <c r="M945" s="25">
        <v>4484.7823235899996</v>
      </c>
      <c r="N945" s="25">
        <v>4398.9671959899988</v>
      </c>
      <c r="O945" s="25">
        <v>0.80896592999999994</v>
      </c>
      <c r="P945" s="25">
        <v>28.557776000000004</v>
      </c>
      <c r="Q945" s="25">
        <v>56.448385669999993</v>
      </c>
      <c r="R945" s="25">
        <v>5412.4722987799996</v>
      </c>
      <c r="S945" s="25">
        <v>2503.6714510699999</v>
      </c>
      <c r="T945" s="25">
        <v>64.530165899999986</v>
      </c>
      <c r="U945" s="25">
        <v>308.56266899999997</v>
      </c>
      <c r="V945" s="25">
        <v>0</v>
      </c>
      <c r="W945" s="25">
        <v>24.76659635</v>
      </c>
      <c r="X945" s="25">
        <v>202.69808427000001</v>
      </c>
      <c r="Y945" s="25">
        <v>534.96545314000014</v>
      </c>
      <c r="Z945" s="25">
        <v>16.745450630000004</v>
      </c>
      <c r="AA945" s="25">
        <v>3655.9398703599991</v>
      </c>
      <c r="AB945" s="25">
        <v>1756.5324284200003</v>
      </c>
      <c r="AC945" s="25">
        <v>0</v>
      </c>
      <c r="AD945" s="25">
        <v>0</v>
      </c>
      <c r="AE945" s="25">
        <v>0</v>
      </c>
      <c r="AF945" s="25">
        <v>0</v>
      </c>
      <c r="AG945" s="25">
        <v>28.265617970000001</v>
      </c>
      <c r="AH945" s="25">
        <v>28.265617970000001</v>
      </c>
      <c r="AI945" s="25">
        <v>0</v>
      </c>
      <c r="AJ945" s="25">
        <v>1.2696410200000001</v>
      </c>
      <c r="AK945" s="25">
        <v>29.535258990000003</v>
      </c>
      <c r="AL945" s="25">
        <v>378.23630119999996</v>
      </c>
      <c r="AM945" s="25">
        <v>378.23630119999996</v>
      </c>
      <c r="AN945" s="25">
        <v>0</v>
      </c>
      <c r="AO945" s="25">
        <v>0</v>
      </c>
      <c r="AP945" s="25">
        <v>34.058678929999999</v>
      </c>
      <c r="AQ945" s="25">
        <v>34.058678929999999</v>
      </c>
      <c r="AR945" s="25">
        <v>0</v>
      </c>
      <c r="AS945" s="25">
        <v>26.257994849999999</v>
      </c>
      <c r="AT945" s="25">
        <v>438.55297497999999</v>
      </c>
      <c r="AU945" s="25">
        <v>1347.5147124299999</v>
      </c>
      <c r="AV945" s="25">
        <v>3018.6746418099992</v>
      </c>
      <c r="AW945" s="25">
        <v>4366.1893542400003</v>
      </c>
      <c r="AX945" s="25">
        <v>116.11885618000001</v>
      </c>
      <c r="AY945" s="25">
        <v>283.19647198999996</v>
      </c>
      <c r="AZ945" s="25">
        <v>3966.8740260699997</v>
      </c>
      <c r="BA945" s="15"/>
    </row>
    <row r="946" spans="2:53" x14ac:dyDescent="0.2">
      <c r="B946" s="57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15"/>
    </row>
    <row r="947" spans="2:53" x14ac:dyDescent="0.2">
      <c r="B947" s="59" t="s">
        <v>110</v>
      </c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15"/>
    </row>
    <row r="948" spans="2:53" x14ac:dyDescent="0.2">
      <c r="B948" s="18" t="s">
        <v>983</v>
      </c>
      <c r="C948" s="28">
        <v>59.085173509999997</v>
      </c>
      <c r="D948" s="28">
        <v>21.47324845</v>
      </c>
      <c r="E948" s="28">
        <v>11.153965300000001</v>
      </c>
      <c r="F948" s="28">
        <v>8.0672837000000008</v>
      </c>
      <c r="G948" s="28">
        <v>2.25199945</v>
      </c>
      <c r="H948" s="28">
        <v>37.611925059999997</v>
      </c>
      <c r="I948" s="28">
        <v>4.1471417099999996</v>
      </c>
      <c r="J948" s="28">
        <v>4.1666536800000005</v>
      </c>
      <c r="K948" s="28">
        <v>15.400867910000001</v>
      </c>
      <c r="L948" s="28">
        <v>13.897261759999999</v>
      </c>
      <c r="M948" s="28">
        <v>151.32466632000001</v>
      </c>
      <c r="N948" s="28">
        <v>148.047009</v>
      </c>
      <c r="O948" s="28">
        <v>3.2776573199999999</v>
      </c>
      <c r="P948" s="28">
        <v>0</v>
      </c>
      <c r="Q948" s="28">
        <v>0</v>
      </c>
      <c r="R948" s="28">
        <v>210.40983983000001</v>
      </c>
      <c r="S948" s="28">
        <v>70.267100020000001</v>
      </c>
      <c r="T948" s="28">
        <v>17.559466480000001</v>
      </c>
      <c r="U948" s="28">
        <v>20.461127140000002</v>
      </c>
      <c r="V948" s="28">
        <v>0</v>
      </c>
      <c r="W948" s="28">
        <v>2.5162494500000001</v>
      </c>
      <c r="X948" s="28">
        <v>89.057544790000009</v>
      </c>
      <c r="Y948" s="28">
        <v>13.85200801</v>
      </c>
      <c r="Z948" s="28">
        <v>3.1324219200000001</v>
      </c>
      <c r="AA948" s="28">
        <v>216.84591781000003</v>
      </c>
      <c r="AB948" s="28">
        <v>-6.4360779800000216</v>
      </c>
      <c r="AC948" s="28">
        <v>0</v>
      </c>
      <c r="AD948" s="28">
        <v>0</v>
      </c>
      <c r="AE948" s="28">
        <v>0</v>
      </c>
      <c r="AF948" s="28">
        <v>0</v>
      </c>
      <c r="AG948" s="28">
        <v>0</v>
      </c>
      <c r="AH948" s="28">
        <v>0</v>
      </c>
      <c r="AI948" s="28">
        <v>0</v>
      </c>
      <c r="AJ948" s="28">
        <v>0</v>
      </c>
      <c r="AK948" s="28">
        <v>0</v>
      </c>
      <c r="AL948" s="28">
        <v>23.933281470000004</v>
      </c>
      <c r="AM948" s="28">
        <v>23.933281470000004</v>
      </c>
      <c r="AN948" s="28">
        <v>0</v>
      </c>
      <c r="AO948" s="28">
        <v>0</v>
      </c>
      <c r="AP948" s="28">
        <v>6.3905473200000005</v>
      </c>
      <c r="AQ948" s="28">
        <v>6.3905473200000005</v>
      </c>
      <c r="AR948" s="28">
        <v>0</v>
      </c>
      <c r="AS948" s="28">
        <v>0</v>
      </c>
      <c r="AT948" s="28">
        <v>30.323828790000004</v>
      </c>
      <c r="AU948" s="28">
        <v>-36.759906770000029</v>
      </c>
      <c r="AV948" s="28">
        <v>69.593079579999994</v>
      </c>
      <c r="AW948" s="28">
        <v>32.833172809999965</v>
      </c>
      <c r="AX948" s="28">
        <v>0</v>
      </c>
      <c r="AY948" s="28">
        <v>0</v>
      </c>
      <c r="AZ948" s="27">
        <v>32.833172809999965</v>
      </c>
      <c r="BA948" s="15"/>
    </row>
    <row r="949" spans="2:53" x14ac:dyDescent="0.2">
      <c r="B949" s="18" t="s">
        <v>798</v>
      </c>
      <c r="C949" s="28">
        <v>20.699319819999999</v>
      </c>
      <c r="D949" s="28">
        <v>9.27812254</v>
      </c>
      <c r="E949" s="28">
        <v>5.3697285199999998</v>
      </c>
      <c r="F949" s="28">
        <v>3.19174318</v>
      </c>
      <c r="G949" s="28">
        <v>0.71665084000000001</v>
      </c>
      <c r="H949" s="28">
        <v>11.421197280000001</v>
      </c>
      <c r="I949" s="28">
        <v>1.17523551</v>
      </c>
      <c r="J949" s="28">
        <v>1.3731949999999999</v>
      </c>
      <c r="K949" s="28">
        <v>8.2063853200000008</v>
      </c>
      <c r="L949" s="28">
        <v>0.66638145000000004</v>
      </c>
      <c r="M949" s="28">
        <v>212.68014472000002</v>
      </c>
      <c r="N949" s="28">
        <v>209.47292300000001</v>
      </c>
      <c r="O949" s="28">
        <v>4.3053950000000001E-2</v>
      </c>
      <c r="P949" s="28">
        <v>3.1641677700000002</v>
      </c>
      <c r="Q949" s="28">
        <v>0</v>
      </c>
      <c r="R949" s="28">
        <v>233.37946454000001</v>
      </c>
      <c r="S949" s="28">
        <v>77.742924389999999</v>
      </c>
      <c r="T949" s="28">
        <v>4.3249021799999996</v>
      </c>
      <c r="U949" s="28">
        <v>20.59244709</v>
      </c>
      <c r="V949" s="28">
        <v>0</v>
      </c>
      <c r="W949" s="28">
        <v>0</v>
      </c>
      <c r="X949" s="28">
        <v>7.2476494300000001</v>
      </c>
      <c r="Y949" s="28">
        <v>28.751109700000001</v>
      </c>
      <c r="Z949" s="28">
        <v>0.60476931</v>
      </c>
      <c r="AA949" s="28">
        <v>139.26380209999999</v>
      </c>
      <c r="AB949" s="28">
        <v>94.115662440000023</v>
      </c>
      <c r="AC949" s="28">
        <v>0</v>
      </c>
      <c r="AD949" s="28">
        <v>0</v>
      </c>
      <c r="AE949" s="28">
        <v>0</v>
      </c>
      <c r="AF949" s="28">
        <v>0</v>
      </c>
      <c r="AG949" s="28">
        <v>0</v>
      </c>
      <c r="AH949" s="28">
        <v>0</v>
      </c>
      <c r="AI949" s="28">
        <v>0</v>
      </c>
      <c r="AJ949" s="28">
        <v>19.99777057</v>
      </c>
      <c r="AK949" s="28">
        <v>19.99777057</v>
      </c>
      <c r="AL949" s="28">
        <v>5.5180866799999997</v>
      </c>
      <c r="AM949" s="28">
        <v>5.5180866799999997</v>
      </c>
      <c r="AN949" s="28">
        <v>0</v>
      </c>
      <c r="AO949" s="28">
        <v>0</v>
      </c>
      <c r="AP949" s="28">
        <v>2.1583166400000002</v>
      </c>
      <c r="AQ949" s="28">
        <v>2.1583166400000002</v>
      </c>
      <c r="AR949" s="28">
        <v>0</v>
      </c>
      <c r="AS949" s="28">
        <v>19.406224850000001</v>
      </c>
      <c r="AT949" s="28">
        <v>27.08262817</v>
      </c>
      <c r="AU949" s="28">
        <v>87.03080484000003</v>
      </c>
      <c r="AV949" s="28">
        <v>201.78598421999999</v>
      </c>
      <c r="AW949" s="28">
        <v>288.81678906000002</v>
      </c>
      <c r="AX949" s="28">
        <v>5.4165537800000001</v>
      </c>
      <c r="AY949" s="28">
        <v>25.921494420000002</v>
      </c>
      <c r="AZ949" s="27">
        <v>257.47874086000002</v>
      </c>
      <c r="BA949" s="15"/>
    </row>
    <row r="950" spans="2:53" x14ac:dyDescent="0.2">
      <c r="B950" s="18" t="s">
        <v>984</v>
      </c>
      <c r="C950" s="28">
        <v>3.7151755199999998</v>
      </c>
      <c r="D950" s="28">
        <v>2.5158888799999999</v>
      </c>
      <c r="E950" s="28">
        <v>1.8912603600000002</v>
      </c>
      <c r="F950" s="28">
        <v>0.42354999999999998</v>
      </c>
      <c r="G950" s="28">
        <v>0.20107851999999998</v>
      </c>
      <c r="H950" s="28">
        <v>1.1992866400000002</v>
      </c>
      <c r="I950" s="28">
        <v>0.40184876000000003</v>
      </c>
      <c r="J950" s="28">
        <v>0.32871852000000001</v>
      </c>
      <c r="K950" s="28">
        <v>0.31450415999999998</v>
      </c>
      <c r="L950" s="28">
        <v>0.15421520000000002</v>
      </c>
      <c r="M950" s="28">
        <v>85.165392999999995</v>
      </c>
      <c r="N950" s="28">
        <v>85.165392999999995</v>
      </c>
      <c r="O950" s="28">
        <v>0</v>
      </c>
      <c r="P950" s="28">
        <v>0</v>
      </c>
      <c r="Q950" s="28">
        <v>0</v>
      </c>
      <c r="R950" s="28">
        <v>88.880568519999997</v>
      </c>
      <c r="S950" s="28">
        <v>49.933011869999994</v>
      </c>
      <c r="T950" s="28">
        <v>0.77170302000000002</v>
      </c>
      <c r="U950" s="28">
        <v>8.8927486600000005</v>
      </c>
      <c r="V950" s="28">
        <v>0</v>
      </c>
      <c r="W950" s="28">
        <v>2.23597124</v>
      </c>
      <c r="X950" s="28">
        <v>3.2325880099999997</v>
      </c>
      <c r="Y950" s="28">
        <v>7.8472533099999993</v>
      </c>
      <c r="Z950" s="28">
        <v>0.17726684000000001</v>
      </c>
      <c r="AA950" s="28">
        <v>73.090542949999985</v>
      </c>
      <c r="AB950" s="28">
        <v>15.790025570000012</v>
      </c>
      <c r="AC950" s="28">
        <v>0</v>
      </c>
      <c r="AD950" s="28">
        <v>0</v>
      </c>
      <c r="AE950" s="28">
        <v>0</v>
      </c>
      <c r="AF950" s="28">
        <v>0</v>
      </c>
      <c r="AG950" s="28">
        <v>0</v>
      </c>
      <c r="AH950" s="28">
        <v>0</v>
      </c>
      <c r="AI950" s="28">
        <v>0</v>
      </c>
      <c r="AJ950" s="28">
        <v>0</v>
      </c>
      <c r="AK950" s="28">
        <v>0</v>
      </c>
      <c r="AL950" s="28">
        <v>9.7685334899999994</v>
      </c>
      <c r="AM950" s="28">
        <v>9.7685334899999994</v>
      </c>
      <c r="AN950" s="28">
        <v>0</v>
      </c>
      <c r="AO950" s="28">
        <v>0</v>
      </c>
      <c r="AP950" s="28">
        <v>1.0044444399999999</v>
      </c>
      <c r="AQ950" s="28">
        <v>1.0044444399999999</v>
      </c>
      <c r="AR950" s="28">
        <v>0</v>
      </c>
      <c r="AS950" s="28">
        <v>0</v>
      </c>
      <c r="AT950" s="28">
        <v>10.77297793</v>
      </c>
      <c r="AU950" s="28">
        <v>5.0170476400000119</v>
      </c>
      <c r="AV950" s="28">
        <v>8.3496908999999988</v>
      </c>
      <c r="AW950" s="28">
        <v>13.366738540000011</v>
      </c>
      <c r="AX950" s="28">
        <v>0</v>
      </c>
      <c r="AY950" s="28">
        <v>0</v>
      </c>
      <c r="AZ950" s="27">
        <v>13.366738540000011</v>
      </c>
      <c r="BA950" s="15"/>
    </row>
    <row r="951" spans="2:53" x14ac:dyDescent="0.2">
      <c r="B951" s="18" t="s">
        <v>985</v>
      </c>
      <c r="C951" s="28">
        <v>39.601240340000004</v>
      </c>
      <c r="D951" s="28">
        <v>8.0712945999999999</v>
      </c>
      <c r="E951" s="28">
        <v>5.2329026599999997</v>
      </c>
      <c r="F951" s="28">
        <v>2.0613896499999997</v>
      </c>
      <c r="G951" s="28">
        <v>0.77700228999999998</v>
      </c>
      <c r="H951" s="28">
        <v>31.529945740000002</v>
      </c>
      <c r="I951" s="28">
        <v>1.7624843899999998</v>
      </c>
      <c r="J951" s="28">
        <v>1.83250918</v>
      </c>
      <c r="K951" s="28">
        <v>6.0275242499999999</v>
      </c>
      <c r="L951" s="28">
        <v>21.907427920000003</v>
      </c>
      <c r="M951" s="28">
        <v>242.58397199999999</v>
      </c>
      <c r="N951" s="28">
        <v>241.08397199999999</v>
      </c>
      <c r="O951" s="28">
        <v>0</v>
      </c>
      <c r="P951" s="28">
        <v>0</v>
      </c>
      <c r="Q951" s="28">
        <v>1.5</v>
      </c>
      <c r="R951" s="28">
        <v>282.18521234000002</v>
      </c>
      <c r="S951" s="28">
        <v>124.29864173999999</v>
      </c>
      <c r="T951" s="28">
        <v>1.29634191</v>
      </c>
      <c r="U951" s="28">
        <v>16.64410423</v>
      </c>
      <c r="V951" s="28">
        <v>0</v>
      </c>
      <c r="W951" s="28">
        <v>0.86246201</v>
      </c>
      <c r="X951" s="28">
        <v>8.1377201600000006</v>
      </c>
      <c r="Y951" s="28">
        <v>29.53352804</v>
      </c>
      <c r="Z951" s="28">
        <v>0</v>
      </c>
      <c r="AA951" s="28">
        <v>180.77279809000001</v>
      </c>
      <c r="AB951" s="28">
        <v>101.41241425000001</v>
      </c>
      <c r="AC951" s="28">
        <v>0</v>
      </c>
      <c r="AD951" s="28">
        <v>0</v>
      </c>
      <c r="AE951" s="28">
        <v>0</v>
      </c>
      <c r="AF951" s="28">
        <v>0</v>
      </c>
      <c r="AG951" s="28">
        <v>4.0212036499999995</v>
      </c>
      <c r="AH951" s="28">
        <v>4.0212036499999995</v>
      </c>
      <c r="AI951" s="28">
        <v>0</v>
      </c>
      <c r="AJ951" s="28">
        <v>0</v>
      </c>
      <c r="AK951" s="28">
        <v>4.0212036499999995</v>
      </c>
      <c r="AL951" s="28">
        <v>25.11150645</v>
      </c>
      <c r="AM951" s="28">
        <v>25.11150645</v>
      </c>
      <c r="AN951" s="28">
        <v>0</v>
      </c>
      <c r="AO951" s="28">
        <v>0</v>
      </c>
      <c r="AP951" s="28">
        <v>0</v>
      </c>
      <c r="AQ951" s="28">
        <v>0</v>
      </c>
      <c r="AR951" s="28">
        <v>0</v>
      </c>
      <c r="AS951" s="28">
        <v>7.0587559999999994E-2</v>
      </c>
      <c r="AT951" s="28">
        <v>25.18209401</v>
      </c>
      <c r="AU951" s="28">
        <v>80.251523890000016</v>
      </c>
      <c r="AV951" s="28">
        <v>191.68563709</v>
      </c>
      <c r="AW951" s="28">
        <v>271.93716098000004</v>
      </c>
      <c r="AX951" s="28">
        <v>6.93924976</v>
      </c>
      <c r="AY951" s="28">
        <v>0</v>
      </c>
      <c r="AZ951" s="27">
        <v>264.99791122000005</v>
      </c>
      <c r="BA951" s="15"/>
    </row>
    <row r="952" spans="2:53" x14ac:dyDescent="0.2">
      <c r="B952" s="18" t="s">
        <v>986</v>
      </c>
      <c r="C952" s="28">
        <v>26.32200125</v>
      </c>
      <c r="D952" s="28">
        <v>14.265294319999999</v>
      </c>
      <c r="E952" s="28">
        <v>7.8536274600000002</v>
      </c>
      <c r="F952" s="28">
        <v>5.7434884299999993</v>
      </c>
      <c r="G952" s="28">
        <v>0.6681784300000001</v>
      </c>
      <c r="H952" s="28">
        <v>12.056706929999999</v>
      </c>
      <c r="I952" s="28">
        <v>2.3443999399999997</v>
      </c>
      <c r="J952" s="28">
        <v>0.83823844999999997</v>
      </c>
      <c r="K952" s="28">
        <v>8.6361340099999993</v>
      </c>
      <c r="L952" s="28">
        <v>0.23793453000000003</v>
      </c>
      <c r="M952" s="28">
        <v>133.11913783</v>
      </c>
      <c r="N952" s="28">
        <v>131.42988399999999</v>
      </c>
      <c r="O952" s="28">
        <v>1.6892538300000002</v>
      </c>
      <c r="P952" s="28">
        <v>0</v>
      </c>
      <c r="Q952" s="28">
        <v>0</v>
      </c>
      <c r="R952" s="28">
        <v>159.44113908</v>
      </c>
      <c r="S952" s="28">
        <v>96.920992139999996</v>
      </c>
      <c r="T952" s="28">
        <v>4.0725149900000002</v>
      </c>
      <c r="U952" s="28">
        <v>8.4212234099999996</v>
      </c>
      <c r="V952" s="28">
        <v>0</v>
      </c>
      <c r="W952" s="28">
        <v>0</v>
      </c>
      <c r="X952" s="28">
        <v>10.904120619999999</v>
      </c>
      <c r="Y952" s="28">
        <v>12.232098970000001</v>
      </c>
      <c r="Z952" s="28">
        <v>0</v>
      </c>
      <c r="AA952" s="28">
        <v>132.55095012999999</v>
      </c>
      <c r="AB952" s="28">
        <v>26.89018895000001</v>
      </c>
      <c r="AC952" s="28">
        <v>0</v>
      </c>
      <c r="AD952" s="28">
        <v>0</v>
      </c>
      <c r="AE952" s="28">
        <v>0</v>
      </c>
      <c r="AF952" s="28">
        <v>0</v>
      </c>
      <c r="AG952" s="28">
        <v>0</v>
      </c>
      <c r="AH952" s="28">
        <v>0</v>
      </c>
      <c r="AI952" s="28">
        <v>0</v>
      </c>
      <c r="AJ952" s="28">
        <v>14.473000000000001</v>
      </c>
      <c r="AK952" s="28">
        <v>14.473000000000001</v>
      </c>
      <c r="AL952" s="28">
        <v>20.012413850000002</v>
      </c>
      <c r="AM952" s="28">
        <v>20.012413850000002</v>
      </c>
      <c r="AN952" s="28">
        <v>0</v>
      </c>
      <c r="AO952" s="28">
        <v>0</v>
      </c>
      <c r="AP952" s="28">
        <v>0</v>
      </c>
      <c r="AQ952" s="28">
        <v>0</v>
      </c>
      <c r="AR952" s="28">
        <v>0</v>
      </c>
      <c r="AS952" s="28">
        <v>0</v>
      </c>
      <c r="AT952" s="28">
        <v>20.012413850000002</v>
      </c>
      <c r="AU952" s="28">
        <v>21.350775100000007</v>
      </c>
      <c r="AV952" s="28">
        <v>58.744583849999998</v>
      </c>
      <c r="AW952" s="28">
        <v>80.095358950000005</v>
      </c>
      <c r="AX952" s="28">
        <v>5.2393633700000004</v>
      </c>
      <c r="AY952" s="28">
        <v>2.7757506800000002</v>
      </c>
      <c r="AZ952" s="27">
        <v>72.080244899999997</v>
      </c>
      <c r="BA952" s="15"/>
    </row>
    <row r="953" spans="2:53" x14ac:dyDescent="0.2">
      <c r="B953" s="18" t="s">
        <v>987</v>
      </c>
      <c r="C953" s="28">
        <v>58.439085860000006</v>
      </c>
      <c r="D953" s="28">
        <v>19.02768429</v>
      </c>
      <c r="E953" s="28">
        <v>9.6018894499999998</v>
      </c>
      <c r="F953" s="28">
        <v>8.4873139700000007</v>
      </c>
      <c r="G953" s="28">
        <v>0.93848087000000002</v>
      </c>
      <c r="H953" s="28">
        <v>39.411401570000002</v>
      </c>
      <c r="I953" s="28">
        <v>7.9384900400000005</v>
      </c>
      <c r="J953" s="28">
        <v>1.854285</v>
      </c>
      <c r="K953" s="28">
        <v>28.784001320000002</v>
      </c>
      <c r="L953" s="28">
        <v>0.83462521000000001</v>
      </c>
      <c r="M953" s="28">
        <v>170.31718564000002</v>
      </c>
      <c r="N953" s="28">
        <v>168.44939600000001</v>
      </c>
      <c r="O953" s="28">
        <v>1.8677896399999998</v>
      </c>
      <c r="P953" s="28">
        <v>0</v>
      </c>
      <c r="Q953" s="28">
        <v>0</v>
      </c>
      <c r="R953" s="28">
        <v>228.75627150000003</v>
      </c>
      <c r="S953" s="28">
        <v>131.96996847</v>
      </c>
      <c r="T953" s="28">
        <v>6.7243817100000003</v>
      </c>
      <c r="U953" s="28">
        <v>11.801955099999999</v>
      </c>
      <c r="V953" s="28">
        <v>0</v>
      </c>
      <c r="W953" s="28">
        <v>0</v>
      </c>
      <c r="X953" s="28">
        <v>7.5201393699999999</v>
      </c>
      <c r="Y953" s="28">
        <v>27.8144028</v>
      </c>
      <c r="Z953" s="28">
        <v>0.35749020000000004</v>
      </c>
      <c r="AA953" s="28">
        <v>186.18833764999999</v>
      </c>
      <c r="AB953" s="28">
        <v>42.567933850000031</v>
      </c>
      <c r="AC953" s="28">
        <v>0</v>
      </c>
      <c r="AD953" s="28">
        <v>0</v>
      </c>
      <c r="AE953" s="28">
        <v>0</v>
      </c>
      <c r="AF953" s="28">
        <v>0</v>
      </c>
      <c r="AG953" s="28">
        <v>0</v>
      </c>
      <c r="AH953" s="28">
        <v>0</v>
      </c>
      <c r="AI953" s="28">
        <v>0</v>
      </c>
      <c r="AJ953" s="28">
        <v>0</v>
      </c>
      <c r="AK953" s="28">
        <v>0</v>
      </c>
      <c r="AL953" s="28">
        <v>20.027093870000002</v>
      </c>
      <c r="AM953" s="28">
        <v>20.027093870000002</v>
      </c>
      <c r="AN953" s="28">
        <v>0</v>
      </c>
      <c r="AO953" s="28">
        <v>0</v>
      </c>
      <c r="AP953" s="28">
        <v>0.77121240000000002</v>
      </c>
      <c r="AQ953" s="28">
        <v>0.77121240000000002</v>
      </c>
      <c r="AR953" s="28">
        <v>0</v>
      </c>
      <c r="AS953" s="28">
        <v>0</v>
      </c>
      <c r="AT953" s="28">
        <v>20.798306270000001</v>
      </c>
      <c r="AU953" s="28">
        <v>21.76962758000003</v>
      </c>
      <c r="AV953" s="28">
        <v>124.09546253999999</v>
      </c>
      <c r="AW953" s="28">
        <v>145.86509012000002</v>
      </c>
      <c r="AX953" s="28">
        <v>2.2852845899999998</v>
      </c>
      <c r="AY953" s="28">
        <v>8.9740235500000001</v>
      </c>
      <c r="AZ953" s="27">
        <v>134.60578198000002</v>
      </c>
      <c r="BA953" s="15"/>
    </row>
    <row r="954" spans="2:53" x14ac:dyDescent="0.2">
      <c r="B954" s="18" t="s">
        <v>988</v>
      </c>
      <c r="C954" s="28">
        <v>11.333915380000001</v>
      </c>
      <c r="D954" s="28">
        <v>4.9695943399999996</v>
      </c>
      <c r="E954" s="28">
        <v>2.4590216600000003</v>
      </c>
      <c r="F954" s="28">
        <v>1.9978409500000001</v>
      </c>
      <c r="G954" s="28">
        <v>0.51273172999999994</v>
      </c>
      <c r="H954" s="28">
        <v>6.3643210400000001</v>
      </c>
      <c r="I954" s="28">
        <v>2.4532231499999999</v>
      </c>
      <c r="J954" s="28">
        <v>0.765787</v>
      </c>
      <c r="K954" s="28">
        <v>2.4544181900000002</v>
      </c>
      <c r="L954" s="28">
        <v>0.69089269999999992</v>
      </c>
      <c r="M954" s="28">
        <v>180.04537864999998</v>
      </c>
      <c r="N954" s="28">
        <v>163.74514199999999</v>
      </c>
      <c r="O954" s="28">
        <v>5.8910709999999998E-2</v>
      </c>
      <c r="P954" s="28">
        <v>16.241325939999999</v>
      </c>
      <c r="Q954" s="28">
        <v>0</v>
      </c>
      <c r="R954" s="28">
        <v>191.37929402999998</v>
      </c>
      <c r="S954" s="28">
        <v>73.684288599999988</v>
      </c>
      <c r="T954" s="28">
        <v>1.3</v>
      </c>
      <c r="U954" s="28">
        <v>14.02537727</v>
      </c>
      <c r="V954" s="28">
        <v>0</v>
      </c>
      <c r="W954" s="28">
        <v>0</v>
      </c>
      <c r="X954" s="28">
        <v>10.41312338</v>
      </c>
      <c r="Y954" s="28">
        <v>24.472960929999999</v>
      </c>
      <c r="Z954" s="28">
        <v>2.4083450200000001</v>
      </c>
      <c r="AA954" s="28">
        <v>126.30409519999999</v>
      </c>
      <c r="AB954" s="28">
        <v>65.075198829999991</v>
      </c>
      <c r="AC954" s="28">
        <v>0</v>
      </c>
      <c r="AD954" s="28">
        <v>0</v>
      </c>
      <c r="AE954" s="28">
        <v>0</v>
      </c>
      <c r="AF954" s="28">
        <v>0</v>
      </c>
      <c r="AG954" s="28">
        <v>0</v>
      </c>
      <c r="AH954" s="28">
        <v>0</v>
      </c>
      <c r="AI954" s="28">
        <v>0</v>
      </c>
      <c r="AJ954" s="28">
        <v>4.0329953300000003</v>
      </c>
      <c r="AK954" s="28">
        <v>4.0329953300000003</v>
      </c>
      <c r="AL954" s="28">
        <v>20.808799100000002</v>
      </c>
      <c r="AM954" s="28">
        <v>20.808799100000002</v>
      </c>
      <c r="AN954" s="28">
        <v>0</v>
      </c>
      <c r="AO954" s="28">
        <v>0</v>
      </c>
      <c r="AP954" s="28">
        <v>4.5906028799999996</v>
      </c>
      <c r="AQ954" s="28">
        <v>4.5906028799999996</v>
      </c>
      <c r="AR954" s="28">
        <v>0</v>
      </c>
      <c r="AS954" s="28">
        <v>5.8048011399999995</v>
      </c>
      <c r="AT954" s="28">
        <v>31.204203119999999</v>
      </c>
      <c r="AU954" s="28">
        <v>37.903991039999994</v>
      </c>
      <c r="AV954" s="28">
        <v>29.088636130000001</v>
      </c>
      <c r="AW954" s="28">
        <v>66.992627169999992</v>
      </c>
      <c r="AX954" s="28">
        <v>7.0407907600000001</v>
      </c>
      <c r="AY954" s="28">
        <v>3.7118651000000003</v>
      </c>
      <c r="AZ954" s="27">
        <v>56.239971309999994</v>
      </c>
      <c r="BA954" s="15"/>
    </row>
    <row r="955" spans="2:53" x14ac:dyDescent="0.2">
      <c r="B955" s="18" t="s">
        <v>989</v>
      </c>
      <c r="C955" s="28">
        <v>10.46685701</v>
      </c>
      <c r="D955" s="28">
        <v>6.0414474599999997</v>
      </c>
      <c r="E955" s="28">
        <v>4.6959349399999999</v>
      </c>
      <c r="F955" s="28">
        <v>1.0115843799999999</v>
      </c>
      <c r="G955" s="28">
        <v>0.33392814000000004</v>
      </c>
      <c r="H955" s="28">
        <v>4.4254095500000004</v>
      </c>
      <c r="I955" s="28">
        <v>1.2307196</v>
      </c>
      <c r="J955" s="28">
        <v>0.92073347999999999</v>
      </c>
      <c r="K955" s="28">
        <v>0.91566099999999995</v>
      </c>
      <c r="L955" s="28">
        <v>1.3582954700000001</v>
      </c>
      <c r="M955" s="28">
        <v>147.05857599999999</v>
      </c>
      <c r="N955" s="28">
        <v>147.05857599999999</v>
      </c>
      <c r="O955" s="28">
        <v>0</v>
      </c>
      <c r="P955" s="28">
        <v>0</v>
      </c>
      <c r="Q955" s="28">
        <v>0</v>
      </c>
      <c r="R955" s="28">
        <v>157.52543301</v>
      </c>
      <c r="S955" s="28">
        <v>102.74509312000001</v>
      </c>
      <c r="T955" s="28">
        <v>4.4963009600000001</v>
      </c>
      <c r="U955" s="28">
        <v>8.9496418900000005</v>
      </c>
      <c r="V955" s="28">
        <v>0</v>
      </c>
      <c r="W955" s="28">
        <v>0.95171863000000001</v>
      </c>
      <c r="X955" s="28">
        <v>5.4296638499999998</v>
      </c>
      <c r="Y955" s="28">
        <v>18.781024239999997</v>
      </c>
      <c r="Z955" s="28">
        <v>1.1574122600000001</v>
      </c>
      <c r="AA955" s="28">
        <v>142.51085495000001</v>
      </c>
      <c r="AB955" s="28">
        <v>15.014578059999991</v>
      </c>
      <c r="AC955" s="28">
        <v>0</v>
      </c>
      <c r="AD955" s="28">
        <v>0</v>
      </c>
      <c r="AE955" s="28">
        <v>0</v>
      </c>
      <c r="AF955" s="28">
        <v>0</v>
      </c>
      <c r="AG955" s="28">
        <v>0</v>
      </c>
      <c r="AH955" s="28">
        <v>0</v>
      </c>
      <c r="AI955" s="28">
        <v>0</v>
      </c>
      <c r="AJ955" s="28">
        <v>0.82890275999999996</v>
      </c>
      <c r="AK955" s="28">
        <v>0.82890275999999996</v>
      </c>
      <c r="AL955" s="28">
        <v>28.347090480000002</v>
      </c>
      <c r="AM955" s="28">
        <v>28.347090480000002</v>
      </c>
      <c r="AN955" s="28">
        <v>0</v>
      </c>
      <c r="AO955" s="28">
        <v>0</v>
      </c>
      <c r="AP955" s="28">
        <v>2.3097214400000001</v>
      </c>
      <c r="AQ955" s="28">
        <v>2.3097214400000001</v>
      </c>
      <c r="AR955" s="28">
        <v>0</v>
      </c>
      <c r="AS955" s="28">
        <v>0</v>
      </c>
      <c r="AT955" s="28">
        <v>30.656811920000003</v>
      </c>
      <c r="AU955" s="28">
        <v>-14.813331100000012</v>
      </c>
      <c r="AV955" s="28">
        <v>75.644067640000003</v>
      </c>
      <c r="AW955" s="28">
        <v>60.83073653999999</v>
      </c>
      <c r="AX955" s="28">
        <v>0</v>
      </c>
      <c r="AY955" s="28">
        <v>0</v>
      </c>
      <c r="AZ955" s="27">
        <v>60.83073653999999</v>
      </c>
      <c r="BA955" s="15"/>
    </row>
    <row r="956" spans="2:53" x14ac:dyDescent="0.2">
      <c r="B956" s="18" t="s">
        <v>75</v>
      </c>
      <c r="C956" s="28">
        <v>14.156245229999996</v>
      </c>
      <c r="D956" s="28">
        <v>8.4736291499999972</v>
      </c>
      <c r="E956" s="28">
        <v>6.004786779999999</v>
      </c>
      <c r="F956" s="28">
        <v>2.0105658799999997</v>
      </c>
      <c r="G956" s="28">
        <v>0.45827648999999998</v>
      </c>
      <c r="H956" s="28">
        <v>5.6826160799999998</v>
      </c>
      <c r="I956" s="28">
        <v>1.71896944</v>
      </c>
      <c r="J956" s="28">
        <v>0.77392640000000001</v>
      </c>
      <c r="K956" s="28">
        <v>3.12593576</v>
      </c>
      <c r="L956" s="28">
        <v>6.3784480000000005E-2</v>
      </c>
      <c r="M956" s="28">
        <v>139.82262921</v>
      </c>
      <c r="N956" s="28">
        <v>139.289132</v>
      </c>
      <c r="O956" s="28">
        <v>0.53349720999999994</v>
      </c>
      <c r="P956" s="28">
        <v>0</v>
      </c>
      <c r="Q956" s="28">
        <v>0</v>
      </c>
      <c r="R956" s="28">
        <v>153.97887444</v>
      </c>
      <c r="S956" s="28">
        <v>70.916391290000007</v>
      </c>
      <c r="T956" s="28">
        <v>2.9570926200000001</v>
      </c>
      <c r="U956" s="28">
        <v>12.840508880000002</v>
      </c>
      <c r="V956" s="28">
        <v>0</v>
      </c>
      <c r="W956" s="28">
        <v>3.6422875699999997</v>
      </c>
      <c r="X956" s="28">
        <v>13.731289949999999</v>
      </c>
      <c r="Y956" s="28">
        <v>12.00399195</v>
      </c>
      <c r="Z956" s="28">
        <v>1.3123227099999999</v>
      </c>
      <c r="AA956" s="28">
        <v>117.40388497000001</v>
      </c>
      <c r="AB956" s="28">
        <v>36.574989469999991</v>
      </c>
      <c r="AC956" s="28">
        <v>0</v>
      </c>
      <c r="AD956" s="28">
        <v>0</v>
      </c>
      <c r="AE956" s="28">
        <v>0</v>
      </c>
      <c r="AF956" s="28">
        <v>0</v>
      </c>
      <c r="AG956" s="28">
        <v>0</v>
      </c>
      <c r="AH956" s="28">
        <v>0</v>
      </c>
      <c r="AI956" s="28">
        <v>0</v>
      </c>
      <c r="AJ956" s="28">
        <v>0.25999992</v>
      </c>
      <c r="AK956" s="28">
        <v>0.25999992</v>
      </c>
      <c r="AL956" s="28">
        <v>29.13560713</v>
      </c>
      <c r="AM956" s="28">
        <v>29.13560713</v>
      </c>
      <c r="AN956" s="28">
        <v>0</v>
      </c>
      <c r="AO956" s="28">
        <v>0</v>
      </c>
      <c r="AP956" s="28">
        <v>1.9666399999999999</v>
      </c>
      <c r="AQ956" s="28">
        <v>1.9666399999999999</v>
      </c>
      <c r="AR956" s="28">
        <v>0</v>
      </c>
      <c r="AS956" s="28">
        <v>0</v>
      </c>
      <c r="AT956" s="28">
        <v>31.102247130000002</v>
      </c>
      <c r="AU956" s="28">
        <v>5.7327422599999878</v>
      </c>
      <c r="AV956" s="28">
        <v>58.933893609999998</v>
      </c>
      <c r="AW956" s="28">
        <v>64.666635869999993</v>
      </c>
      <c r="AX956" s="28">
        <v>4.5585746199999999</v>
      </c>
      <c r="AY956" s="28">
        <v>8.0175991900000003</v>
      </c>
      <c r="AZ956" s="27">
        <v>52.090462059999993</v>
      </c>
      <c r="BA956" s="15"/>
    </row>
    <row r="957" spans="2:53" x14ac:dyDescent="0.2">
      <c r="B957" s="18" t="s">
        <v>990</v>
      </c>
      <c r="C957" s="28">
        <v>17.466394260000001</v>
      </c>
      <c r="D957" s="28">
        <v>10.31848695</v>
      </c>
      <c r="E957" s="28">
        <v>7.1779341600000004</v>
      </c>
      <c r="F957" s="28">
        <v>2.43537596</v>
      </c>
      <c r="G957" s="28">
        <v>0.70517682999999998</v>
      </c>
      <c r="H957" s="28">
        <v>7.1479073099999999</v>
      </c>
      <c r="I957" s="28">
        <v>1.1434066100000002</v>
      </c>
      <c r="J957" s="28">
        <v>0.93587900000000002</v>
      </c>
      <c r="K957" s="28">
        <v>5.0557447</v>
      </c>
      <c r="L957" s="28">
        <v>1.2877E-2</v>
      </c>
      <c r="M957" s="28">
        <v>171.63061218000001</v>
      </c>
      <c r="N957" s="28">
        <v>157.90731600000001</v>
      </c>
      <c r="O957" s="28">
        <v>0</v>
      </c>
      <c r="P957" s="28">
        <v>13.72329618</v>
      </c>
      <c r="Q957" s="28">
        <v>0</v>
      </c>
      <c r="R957" s="28">
        <v>189.09700644000003</v>
      </c>
      <c r="S957" s="28">
        <v>116.45331854999999</v>
      </c>
      <c r="T957" s="28">
        <v>7.1983608700000001</v>
      </c>
      <c r="U957" s="28">
        <v>12.29459939</v>
      </c>
      <c r="V957" s="28">
        <v>0</v>
      </c>
      <c r="W957" s="28">
        <v>10.30267598</v>
      </c>
      <c r="X957" s="28">
        <v>7.1181111900000005</v>
      </c>
      <c r="Y957" s="28">
        <v>28.36653677</v>
      </c>
      <c r="Z957" s="28">
        <v>0</v>
      </c>
      <c r="AA957" s="28">
        <v>181.73360275000002</v>
      </c>
      <c r="AB957" s="28">
        <v>7.3634036900000126</v>
      </c>
      <c r="AC957" s="28">
        <v>0</v>
      </c>
      <c r="AD957" s="28">
        <v>0</v>
      </c>
      <c r="AE957" s="28">
        <v>0</v>
      </c>
      <c r="AF957" s="28">
        <v>0</v>
      </c>
      <c r="AG957" s="28">
        <v>0</v>
      </c>
      <c r="AH957" s="28">
        <v>0</v>
      </c>
      <c r="AI957" s="28">
        <v>0</v>
      </c>
      <c r="AJ957" s="28">
        <v>0</v>
      </c>
      <c r="AK957" s="28">
        <v>0</v>
      </c>
      <c r="AL957" s="28">
        <v>1.095</v>
      </c>
      <c r="AM957" s="28">
        <v>1.095</v>
      </c>
      <c r="AN957" s="28">
        <v>0</v>
      </c>
      <c r="AO957" s="28">
        <v>0</v>
      </c>
      <c r="AP957" s="28">
        <v>0</v>
      </c>
      <c r="AQ957" s="28">
        <v>0</v>
      </c>
      <c r="AR957" s="28">
        <v>0</v>
      </c>
      <c r="AS957" s="28">
        <v>9.2275299099999994</v>
      </c>
      <c r="AT957" s="28">
        <v>10.32252991</v>
      </c>
      <c r="AU957" s="28">
        <v>-2.9591262199999875</v>
      </c>
      <c r="AV957" s="28">
        <v>14.613306809999999</v>
      </c>
      <c r="AW957" s="28">
        <v>11.654180590000012</v>
      </c>
      <c r="AX957" s="28">
        <v>0</v>
      </c>
      <c r="AY957" s="28">
        <v>0</v>
      </c>
      <c r="AZ957" s="27">
        <v>11.654180590000012</v>
      </c>
      <c r="BA957" s="15"/>
    </row>
    <row r="958" spans="2:53" x14ac:dyDescent="0.2">
      <c r="B958" s="18" t="s">
        <v>991</v>
      </c>
      <c r="C958" s="28">
        <v>34.568363510000005</v>
      </c>
      <c r="D958" s="28">
        <v>28.847628590000003</v>
      </c>
      <c r="E958" s="28">
        <v>23.978632200000003</v>
      </c>
      <c r="F958" s="28">
        <v>4.4030341399999999</v>
      </c>
      <c r="G958" s="28">
        <v>0.46596225000000002</v>
      </c>
      <c r="H958" s="28">
        <v>5.7207349199999999</v>
      </c>
      <c r="I958" s="28">
        <v>0.69194779000000006</v>
      </c>
      <c r="J958" s="28">
        <v>1.262443</v>
      </c>
      <c r="K958" s="28">
        <v>2.9747077900000001</v>
      </c>
      <c r="L958" s="28">
        <v>0.79163633999999994</v>
      </c>
      <c r="M958" s="28">
        <v>121.88764104000001</v>
      </c>
      <c r="N958" s="28">
        <v>120.178453</v>
      </c>
      <c r="O958" s="28">
        <v>1.7091880400000001</v>
      </c>
      <c r="P958" s="28">
        <v>0</v>
      </c>
      <c r="Q958" s="28">
        <v>0</v>
      </c>
      <c r="R958" s="28">
        <v>156.45600455000002</v>
      </c>
      <c r="S958" s="28">
        <v>96.350266790000006</v>
      </c>
      <c r="T958" s="28">
        <v>2.13764273</v>
      </c>
      <c r="U958" s="28">
        <v>5.9439012199999999</v>
      </c>
      <c r="V958" s="28">
        <v>0</v>
      </c>
      <c r="W958" s="28">
        <v>0</v>
      </c>
      <c r="X958" s="28">
        <v>5.1412326500000001</v>
      </c>
      <c r="Y958" s="28">
        <v>6.1646278099999998</v>
      </c>
      <c r="Z958" s="28">
        <v>0</v>
      </c>
      <c r="AA958" s="28">
        <v>115.73767120000001</v>
      </c>
      <c r="AB958" s="28">
        <v>40.718333350000009</v>
      </c>
      <c r="AC958" s="28">
        <v>0</v>
      </c>
      <c r="AD958" s="28">
        <v>0</v>
      </c>
      <c r="AE958" s="28">
        <v>0</v>
      </c>
      <c r="AF958" s="28">
        <v>0</v>
      </c>
      <c r="AG958" s="28">
        <v>0</v>
      </c>
      <c r="AH958" s="28">
        <v>0</v>
      </c>
      <c r="AI958" s="28">
        <v>0</v>
      </c>
      <c r="AJ958" s="28">
        <v>0</v>
      </c>
      <c r="AK958" s="28">
        <v>0</v>
      </c>
      <c r="AL958" s="28">
        <v>28.016127359999999</v>
      </c>
      <c r="AM958" s="28">
        <v>28.016127359999999</v>
      </c>
      <c r="AN958" s="28">
        <v>0</v>
      </c>
      <c r="AO958" s="28">
        <v>0</v>
      </c>
      <c r="AP958" s="28">
        <v>0</v>
      </c>
      <c r="AQ958" s="28">
        <v>0</v>
      </c>
      <c r="AR958" s="28">
        <v>0</v>
      </c>
      <c r="AS958" s="28">
        <v>0</v>
      </c>
      <c r="AT958" s="28">
        <v>28.016127359999999</v>
      </c>
      <c r="AU958" s="28">
        <v>12.70220599000001</v>
      </c>
      <c r="AV958" s="28">
        <v>105.78273523999999</v>
      </c>
      <c r="AW958" s="28">
        <v>118.48494123</v>
      </c>
      <c r="AX958" s="28">
        <v>0</v>
      </c>
      <c r="AY958" s="28">
        <v>0</v>
      </c>
      <c r="AZ958" s="27">
        <v>118.48494123</v>
      </c>
      <c r="BA958" s="15"/>
    </row>
    <row r="959" spans="2:53" x14ac:dyDescent="0.2">
      <c r="B959" s="18" t="s">
        <v>992</v>
      </c>
      <c r="C959" s="28">
        <v>10.96661392</v>
      </c>
      <c r="D959" s="28">
        <v>4.5790195499999999</v>
      </c>
      <c r="E959" s="28">
        <v>3.3605352599999998</v>
      </c>
      <c r="F959" s="28">
        <v>0.92423964000000003</v>
      </c>
      <c r="G959" s="28">
        <v>0.29424465</v>
      </c>
      <c r="H959" s="28">
        <v>6.3875943700000004</v>
      </c>
      <c r="I959" s="28">
        <v>1.2448215</v>
      </c>
      <c r="J959" s="28">
        <v>0.86052532999999998</v>
      </c>
      <c r="K959" s="28">
        <v>4.2047122799999999</v>
      </c>
      <c r="L959" s="28">
        <v>7.7535260000000009E-2</v>
      </c>
      <c r="M959" s="28">
        <v>109.85893349999999</v>
      </c>
      <c r="N959" s="28">
        <v>105.802176</v>
      </c>
      <c r="O959" s="28">
        <v>2.9999999999999997E-4</v>
      </c>
      <c r="P959" s="28">
        <v>4.0564574999999996</v>
      </c>
      <c r="Q959" s="28">
        <v>0</v>
      </c>
      <c r="R959" s="28">
        <v>120.82554741999999</v>
      </c>
      <c r="S959" s="28">
        <v>58.119216530000003</v>
      </c>
      <c r="T959" s="28">
        <v>0.97787999999999997</v>
      </c>
      <c r="U959" s="28">
        <v>6.1125976399999997</v>
      </c>
      <c r="V959" s="28">
        <v>0</v>
      </c>
      <c r="W959" s="28">
        <v>1.2782579999999999</v>
      </c>
      <c r="X959" s="28">
        <v>9.0024911999999997</v>
      </c>
      <c r="Y959" s="28">
        <v>10.400309439999999</v>
      </c>
      <c r="Z959" s="28">
        <v>2.2009799600000002</v>
      </c>
      <c r="AA959" s="28">
        <v>88.091732769999993</v>
      </c>
      <c r="AB959" s="28">
        <v>32.733814649999999</v>
      </c>
      <c r="AC959" s="28">
        <v>0</v>
      </c>
      <c r="AD959" s="28">
        <v>0</v>
      </c>
      <c r="AE959" s="28">
        <v>0</v>
      </c>
      <c r="AF959" s="28">
        <v>0</v>
      </c>
      <c r="AG959" s="28">
        <v>0</v>
      </c>
      <c r="AH959" s="28">
        <v>0</v>
      </c>
      <c r="AI959" s="28">
        <v>0</v>
      </c>
      <c r="AJ959" s="28">
        <v>11.65373778</v>
      </c>
      <c r="AK959" s="28">
        <v>11.65373778</v>
      </c>
      <c r="AL959" s="28">
        <v>5.5500421799999993</v>
      </c>
      <c r="AM959" s="28">
        <v>5.5500421799999993</v>
      </c>
      <c r="AN959" s="28">
        <v>0</v>
      </c>
      <c r="AO959" s="28">
        <v>0</v>
      </c>
      <c r="AP959" s="28">
        <v>5.7323023499999994</v>
      </c>
      <c r="AQ959" s="28">
        <v>5.7323023499999994</v>
      </c>
      <c r="AR959" s="28">
        <v>0</v>
      </c>
      <c r="AS959" s="28">
        <v>0</v>
      </c>
      <c r="AT959" s="28">
        <v>11.28234453</v>
      </c>
      <c r="AU959" s="28">
        <v>33.105207899999996</v>
      </c>
      <c r="AV959" s="28">
        <v>75.262716239999989</v>
      </c>
      <c r="AW959" s="28">
        <v>108.36792413999999</v>
      </c>
      <c r="AX959" s="28">
        <v>33.528885770000002</v>
      </c>
      <c r="AY959" s="28">
        <v>6.6142806600000004</v>
      </c>
      <c r="AZ959" s="27">
        <v>68.224757709999977</v>
      </c>
      <c r="BA959" s="15"/>
    </row>
    <row r="960" spans="2:53" x14ac:dyDescent="0.2">
      <c r="B960" s="18" t="s">
        <v>993</v>
      </c>
      <c r="C960" s="28">
        <v>35.123633220000002</v>
      </c>
      <c r="D960" s="28">
        <v>20.01430899</v>
      </c>
      <c r="E960" s="28">
        <v>13.7494049</v>
      </c>
      <c r="F960" s="28">
        <v>5.2485934500000004</v>
      </c>
      <c r="G960" s="28">
        <v>1.0163106399999999</v>
      </c>
      <c r="H960" s="28">
        <v>15.10932423</v>
      </c>
      <c r="I960" s="28">
        <v>1.2331840199999999</v>
      </c>
      <c r="J960" s="28">
        <v>3.1401794399999998</v>
      </c>
      <c r="K960" s="28">
        <v>9.9262528900000007</v>
      </c>
      <c r="L960" s="28">
        <v>0.80970788000000005</v>
      </c>
      <c r="M960" s="28">
        <v>179.774856</v>
      </c>
      <c r="N960" s="28">
        <v>179.774856</v>
      </c>
      <c r="O960" s="28">
        <v>0</v>
      </c>
      <c r="P960" s="28">
        <v>0</v>
      </c>
      <c r="Q960" s="28">
        <v>0</v>
      </c>
      <c r="R960" s="28">
        <v>214.89848921999999</v>
      </c>
      <c r="S960" s="28">
        <v>108.92445801999999</v>
      </c>
      <c r="T960" s="28">
        <v>4.0309454100000002</v>
      </c>
      <c r="U960" s="28">
        <v>20.373704199999999</v>
      </c>
      <c r="V960" s="28">
        <v>0</v>
      </c>
      <c r="W960" s="28">
        <v>2.8976502499999999</v>
      </c>
      <c r="X960" s="28">
        <v>4.1546654399999996</v>
      </c>
      <c r="Y960" s="28">
        <v>35.109159240000004</v>
      </c>
      <c r="Z960" s="28">
        <v>1.7492833999999999</v>
      </c>
      <c r="AA960" s="28">
        <v>177.23986595999997</v>
      </c>
      <c r="AB960" s="28">
        <v>37.658623260000013</v>
      </c>
      <c r="AC960" s="28">
        <v>0</v>
      </c>
      <c r="AD960" s="28">
        <v>0</v>
      </c>
      <c r="AE960" s="28">
        <v>0</v>
      </c>
      <c r="AF960" s="28">
        <v>0</v>
      </c>
      <c r="AG960" s="28">
        <v>2.3240878500000002</v>
      </c>
      <c r="AH960" s="28">
        <v>2.3240878500000002</v>
      </c>
      <c r="AI960" s="28">
        <v>0</v>
      </c>
      <c r="AJ960" s="28">
        <v>0</v>
      </c>
      <c r="AK960" s="28">
        <v>2.3240878500000002</v>
      </c>
      <c r="AL960" s="28">
        <v>18.449096269999998</v>
      </c>
      <c r="AM960" s="28">
        <v>18.449096269999998</v>
      </c>
      <c r="AN960" s="28">
        <v>0</v>
      </c>
      <c r="AO960" s="28">
        <v>0</v>
      </c>
      <c r="AP960" s="28">
        <v>5.0287240000000004</v>
      </c>
      <c r="AQ960" s="28">
        <v>5.0287240000000004</v>
      </c>
      <c r="AR960" s="28">
        <v>0</v>
      </c>
      <c r="AS960" s="28">
        <v>0</v>
      </c>
      <c r="AT960" s="28">
        <v>23.477820269999999</v>
      </c>
      <c r="AU960" s="28">
        <v>16.504890840000012</v>
      </c>
      <c r="AV960" s="28">
        <v>99.486038669999999</v>
      </c>
      <c r="AW960" s="28">
        <v>115.99092951000002</v>
      </c>
      <c r="AX960" s="28">
        <v>0</v>
      </c>
      <c r="AY960" s="28">
        <v>0</v>
      </c>
      <c r="AZ960" s="27">
        <v>115.99092951000002</v>
      </c>
      <c r="BA960" s="15"/>
    </row>
    <row r="961" spans="2:53" x14ac:dyDescent="0.2">
      <c r="B961" s="18" t="s">
        <v>938</v>
      </c>
      <c r="C961" s="28">
        <v>24.44998661</v>
      </c>
      <c r="D961" s="28">
        <v>9.0640722799999995</v>
      </c>
      <c r="E961" s="28">
        <v>5.2203896199999988</v>
      </c>
      <c r="F961" s="28">
        <v>3.41291631</v>
      </c>
      <c r="G961" s="28">
        <v>0.43076634999999996</v>
      </c>
      <c r="H961" s="28">
        <v>15.38591433</v>
      </c>
      <c r="I961" s="28">
        <v>1.7664639799999999</v>
      </c>
      <c r="J961" s="28">
        <v>0.75633600000000001</v>
      </c>
      <c r="K961" s="28">
        <v>12.225112960000001</v>
      </c>
      <c r="L961" s="28">
        <v>0.63800139</v>
      </c>
      <c r="M961" s="28">
        <v>115.972464</v>
      </c>
      <c r="N961" s="28">
        <v>115.972464</v>
      </c>
      <c r="O961" s="28">
        <v>0</v>
      </c>
      <c r="P961" s="28">
        <v>0</v>
      </c>
      <c r="Q961" s="28">
        <v>0</v>
      </c>
      <c r="R961" s="28">
        <v>140.42245061</v>
      </c>
      <c r="S961" s="28">
        <v>61.636506390000001</v>
      </c>
      <c r="T961" s="28">
        <v>1.2530308100000001</v>
      </c>
      <c r="U961" s="28">
        <v>12.299267260000001</v>
      </c>
      <c r="V961" s="28">
        <v>0</v>
      </c>
      <c r="W961" s="28">
        <v>0</v>
      </c>
      <c r="X961" s="28">
        <v>11.17514815</v>
      </c>
      <c r="Y961" s="28">
        <v>7.8599325899999997</v>
      </c>
      <c r="Z961" s="28">
        <v>0</v>
      </c>
      <c r="AA961" s="28">
        <v>94.223885199999998</v>
      </c>
      <c r="AB961" s="28">
        <v>46.19856541</v>
      </c>
      <c r="AC961" s="28">
        <v>0</v>
      </c>
      <c r="AD961" s="28">
        <v>0</v>
      </c>
      <c r="AE961" s="28">
        <v>0</v>
      </c>
      <c r="AF961" s="28">
        <v>0</v>
      </c>
      <c r="AG961" s="28">
        <v>0</v>
      </c>
      <c r="AH961" s="28">
        <v>0</v>
      </c>
      <c r="AI961" s="28">
        <v>0</v>
      </c>
      <c r="AJ961" s="28">
        <v>0</v>
      </c>
      <c r="AK961" s="28">
        <v>0</v>
      </c>
      <c r="AL961" s="28">
        <v>15.284607080000001</v>
      </c>
      <c r="AM961" s="28">
        <v>15.284607080000001</v>
      </c>
      <c r="AN961" s="28">
        <v>0</v>
      </c>
      <c r="AO961" s="28">
        <v>0</v>
      </c>
      <c r="AP961" s="28">
        <v>0</v>
      </c>
      <c r="AQ961" s="28">
        <v>0</v>
      </c>
      <c r="AR961" s="28">
        <v>0</v>
      </c>
      <c r="AS961" s="28">
        <v>0</v>
      </c>
      <c r="AT961" s="28">
        <v>15.284607080000001</v>
      </c>
      <c r="AU961" s="28">
        <v>30.91395833</v>
      </c>
      <c r="AV961" s="28">
        <v>65.408227769999996</v>
      </c>
      <c r="AW961" s="28">
        <v>96.322186099999996</v>
      </c>
      <c r="AX961" s="28">
        <v>1.39759747</v>
      </c>
      <c r="AY961" s="28">
        <v>0</v>
      </c>
      <c r="AZ961" s="27">
        <v>94.924588630000002</v>
      </c>
      <c r="BA961" s="15"/>
    </row>
    <row r="962" spans="2:53" x14ac:dyDescent="0.2">
      <c r="B962" s="18" t="s">
        <v>994</v>
      </c>
      <c r="C962" s="28">
        <v>13.20465207</v>
      </c>
      <c r="D962" s="28">
        <v>8.8051993700000004</v>
      </c>
      <c r="E962" s="28">
        <v>5.6533365</v>
      </c>
      <c r="F962" s="28">
        <v>2.8593488300000001</v>
      </c>
      <c r="G962" s="28">
        <v>0.29251403999999998</v>
      </c>
      <c r="H962" s="28">
        <v>4.3994526999999994</v>
      </c>
      <c r="I962" s="28">
        <v>2.7274737</v>
      </c>
      <c r="J962" s="28">
        <v>0.48069925000000002</v>
      </c>
      <c r="K962" s="28">
        <v>1.1912797500000001</v>
      </c>
      <c r="L962" s="28">
        <v>0</v>
      </c>
      <c r="M962" s="28">
        <v>70.741569089999999</v>
      </c>
      <c r="N962" s="28">
        <v>70.728568999999993</v>
      </c>
      <c r="O962" s="28">
        <v>1.3000090000000001E-2</v>
      </c>
      <c r="P962" s="28">
        <v>0</v>
      </c>
      <c r="Q962" s="28">
        <v>0</v>
      </c>
      <c r="R962" s="28">
        <v>83.946221159999993</v>
      </c>
      <c r="S962" s="28">
        <v>57.389560420000002</v>
      </c>
      <c r="T962" s="28">
        <v>2.33903967</v>
      </c>
      <c r="U962" s="28">
        <v>5.6588200500000001</v>
      </c>
      <c r="V962" s="28">
        <v>0</v>
      </c>
      <c r="W962" s="28">
        <v>0</v>
      </c>
      <c r="X962" s="28">
        <v>1.3632923799999999</v>
      </c>
      <c r="Y962" s="28">
        <v>5.29275626</v>
      </c>
      <c r="Z962" s="28">
        <v>0</v>
      </c>
      <c r="AA962" s="28">
        <v>72.043468780000012</v>
      </c>
      <c r="AB962" s="28">
        <v>11.902752379999981</v>
      </c>
      <c r="AC962" s="28">
        <v>0</v>
      </c>
      <c r="AD962" s="28">
        <v>0</v>
      </c>
      <c r="AE962" s="28">
        <v>0</v>
      </c>
      <c r="AF962" s="28">
        <v>0</v>
      </c>
      <c r="AG962" s="28">
        <v>0</v>
      </c>
      <c r="AH962" s="28">
        <v>0</v>
      </c>
      <c r="AI962" s="28">
        <v>0</v>
      </c>
      <c r="AJ962" s="28">
        <v>0</v>
      </c>
      <c r="AK962" s="28">
        <v>0</v>
      </c>
      <c r="AL962" s="28">
        <v>0.2944</v>
      </c>
      <c r="AM962" s="28">
        <v>0.2944</v>
      </c>
      <c r="AN962" s="28">
        <v>0</v>
      </c>
      <c r="AO962" s="28">
        <v>0</v>
      </c>
      <c r="AP962" s="28">
        <v>0</v>
      </c>
      <c r="AQ962" s="28">
        <v>0</v>
      </c>
      <c r="AR962" s="28">
        <v>0</v>
      </c>
      <c r="AS962" s="28">
        <v>0</v>
      </c>
      <c r="AT962" s="28">
        <v>0.2944</v>
      </c>
      <c r="AU962" s="28">
        <v>11.608352379999982</v>
      </c>
      <c r="AV962" s="28">
        <v>35.085886219999999</v>
      </c>
      <c r="AW962" s="28">
        <v>46.694238599999977</v>
      </c>
      <c r="AX962" s="28">
        <v>0.77505924999999998</v>
      </c>
      <c r="AY962" s="28">
        <v>0.84040376000000006</v>
      </c>
      <c r="AZ962" s="27">
        <v>45.078775589999978</v>
      </c>
      <c r="BA962" s="15"/>
    </row>
    <row r="963" spans="2:53" x14ac:dyDescent="0.2">
      <c r="B963" s="18" t="s">
        <v>995</v>
      </c>
      <c r="C963" s="28">
        <v>5.1650020300000001</v>
      </c>
      <c r="D963" s="28">
        <v>3.23991505</v>
      </c>
      <c r="E963" s="28">
        <v>2.3136708399999999</v>
      </c>
      <c r="F963" s="28">
        <v>0.77001871999999993</v>
      </c>
      <c r="G963" s="28">
        <v>0.15622548999999999</v>
      </c>
      <c r="H963" s="28">
        <v>1.9250869800000001</v>
      </c>
      <c r="I963" s="28">
        <v>0.37036803000000001</v>
      </c>
      <c r="J963" s="28">
        <v>0.41324750999999998</v>
      </c>
      <c r="K963" s="28">
        <v>0.41944520000000002</v>
      </c>
      <c r="L963" s="28">
        <v>0.72202624000000004</v>
      </c>
      <c r="M963" s="28">
        <v>88.165233880000002</v>
      </c>
      <c r="N963" s="28">
        <v>87.199342999999999</v>
      </c>
      <c r="O963" s="28">
        <v>0</v>
      </c>
      <c r="P963" s="28">
        <v>0.59589088000000001</v>
      </c>
      <c r="Q963" s="28">
        <v>0.37</v>
      </c>
      <c r="R963" s="28">
        <v>93.330235909999999</v>
      </c>
      <c r="S963" s="28">
        <v>82.056674310000005</v>
      </c>
      <c r="T963" s="28">
        <v>0.96239380000000008</v>
      </c>
      <c r="U963" s="28">
        <v>3.8912538999999997</v>
      </c>
      <c r="V963" s="28">
        <v>0</v>
      </c>
      <c r="W963" s="28">
        <v>0</v>
      </c>
      <c r="X963" s="28">
        <v>4.2873201500000002</v>
      </c>
      <c r="Y963" s="28">
        <v>2.2146201099999998</v>
      </c>
      <c r="Z963" s="28">
        <v>0</v>
      </c>
      <c r="AA963" s="28">
        <v>93.412262269999999</v>
      </c>
      <c r="AB963" s="28">
        <v>-8.2026360000000409E-2</v>
      </c>
      <c r="AC963" s="28">
        <v>0</v>
      </c>
      <c r="AD963" s="28">
        <v>0</v>
      </c>
      <c r="AE963" s="28">
        <v>0</v>
      </c>
      <c r="AF963" s="28">
        <v>0</v>
      </c>
      <c r="AG963" s="28">
        <v>0</v>
      </c>
      <c r="AH963" s="28">
        <v>0</v>
      </c>
      <c r="AI963" s="28">
        <v>0</v>
      </c>
      <c r="AJ963" s="28">
        <v>0</v>
      </c>
      <c r="AK963" s="28">
        <v>0</v>
      </c>
      <c r="AL963" s="28">
        <v>3.39034996</v>
      </c>
      <c r="AM963" s="28">
        <v>3.39034996</v>
      </c>
      <c r="AN963" s="28">
        <v>0</v>
      </c>
      <c r="AO963" s="28">
        <v>0</v>
      </c>
      <c r="AP963" s="28">
        <v>0</v>
      </c>
      <c r="AQ963" s="28">
        <v>0</v>
      </c>
      <c r="AR963" s="28">
        <v>0</v>
      </c>
      <c r="AS963" s="28">
        <v>0</v>
      </c>
      <c r="AT963" s="28">
        <v>3.39034996</v>
      </c>
      <c r="AU963" s="28">
        <v>-3.4723763200000004</v>
      </c>
      <c r="AV963" s="28">
        <v>18.32252527</v>
      </c>
      <c r="AW963" s="28">
        <v>14.850148949999999</v>
      </c>
      <c r="AX963" s="28">
        <v>0</v>
      </c>
      <c r="AY963" s="28">
        <v>0</v>
      </c>
      <c r="AZ963" s="27">
        <v>14.850148949999999</v>
      </c>
      <c r="BA963" s="15"/>
    </row>
    <row r="964" spans="2:53" x14ac:dyDescent="0.2">
      <c r="B964" s="18" t="s">
        <v>977</v>
      </c>
      <c r="C964" s="28">
        <v>5.0025083400000003</v>
      </c>
      <c r="D964" s="28">
        <v>3.7103443900000004</v>
      </c>
      <c r="E964" s="28">
        <v>2.79217987</v>
      </c>
      <c r="F964" s="28">
        <v>0.68927056000000009</v>
      </c>
      <c r="G964" s="28">
        <v>0.22889395999999998</v>
      </c>
      <c r="H964" s="28">
        <v>1.29216395</v>
      </c>
      <c r="I964" s="28">
        <v>0.95787816000000003</v>
      </c>
      <c r="J964" s="28">
        <v>0.31688499999999997</v>
      </c>
      <c r="K964" s="28">
        <v>0</v>
      </c>
      <c r="L964" s="28">
        <v>1.7400789999999999E-2</v>
      </c>
      <c r="M964" s="28">
        <v>66.240368000000004</v>
      </c>
      <c r="N964" s="28">
        <v>66.240368000000004</v>
      </c>
      <c r="O964" s="28">
        <v>0</v>
      </c>
      <c r="P964" s="28">
        <v>0</v>
      </c>
      <c r="Q964" s="28">
        <v>0</v>
      </c>
      <c r="R964" s="28">
        <v>71.242876340000009</v>
      </c>
      <c r="S964" s="28">
        <v>52.429426450000001</v>
      </c>
      <c r="T964" s="28">
        <v>0.99632356000000011</v>
      </c>
      <c r="U964" s="28">
        <v>5.7026156100000005</v>
      </c>
      <c r="V964" s="28">
        <v>0</v>
      </c>
      <c r="W964" s="28">
        <v>0</v>
      </c>
      <c r="X964" s="28">
        <v>1.5816355</v>
      </c>
      <c r="Y964" s="28">
        <v>4.6907364200000004</v>
      </c>
      <c r="Z964" s="28">
        <v>0.17650894</v>
      </c>
      <c r="AA964" s="28">
        <v>65.577246479999999</v>
      </c>
      <c r="AB964" s="28">
        <v>5.6656298600000099</v>
      </c>
      <c r="AC964" s="28">
        <v>0</v>
      </c>
      <c r="AD964" s="28">
        <v>0</v>
      </c>
      <c r="AE964" s="28">
        <v>0</v>
      </c>
      <c r="AF964" s="28">
        <v>0</v>
      </c>
      <c r="AG964" s="28">
        <v>0</v>
      </c>
      <c r="AH964" s="28">
        <v>0</v>
      </c>
      <c r="AI964" s="28">
        <v>0</v>
      </c>
      <c r="AJ964" s="28">
        <v>0</v>
      </c>
      <c r="AK964" s="28">
        <v>0</v>
      </c>
      <c r="AL964" s="28">
        <v>5.9331698899999994</v>
      </c>
      <c r="AM964" s="28">
        <v>0.22</v>
      </c>
      <c r="AN964" s="28">
        <v>0</v>
      </c>
      <c r="AO964" s="28">
        <v>5.7131698899999996</v>
      </c>
      <c r="AP964" s="28">
        <v>0.25600335000000002</v>
      </c>
      <c r="AQ964" s="28">
        <v>0.25600335000000002</v>
      </c>
      <c r="AR964" s="28">
        <v>0</v>
      </c>
      <c r="AS964" s="28">
        <v>0</v>
      </c>
      <c r="AT964" s="28">
        <v>6.1891732399999997</v>
      </c>
      <c r="AU964" s="28">
        <v>-0.52354337999998979</v>
      </c>
      <c r="AV964" s="28">
        <v>23.430241439999996</v>
      </c>
      <c r="AW964" s="28">
        <v>22.906698060000007</v>
      </c>
      <c r="AX964" s="28">
        <v>0</v>
      </c>
      <c r="AY964" s="28">
        <v>1.5542391</v>
      </c>
      <c r="AZ964" s="27">
        <v>21.352458960000007</v>
      </c>
      <c r="BA964" s="15"/>
    </row>
    <row r="965" spans="2:53" x14ac:dyDescent="0.2">
      <c r="B965" s="18" t="s">
        <v>996</v>
      </c>
      <c r="C965" s="28">
        <v>15.26973409</v>
      </c>
      <c r="D965" s="28">
        <v>6.6342986799999997</v>
      </c>
      <c r="E965" s="28">
        <v>4.5080446600000004</v>
      </c>
      <c r="F965" s="28">
        <v>1.6807932700000001</v>
      </c>
      <c r="G965" s="28">
        <v>0.44546075000000002</v>
      </c>
      <c r="H965" s="28">
        <v>8.6354354099999995</v>
      </c>
      <c r="I965" s="28">
        <v>1.2176282</v>
      </c>
      <c r="J965" s="28">
        <v>0.32296000000000002</v>
      </c>
      <c r="K965" s="28">
        <v>4.7204917999999996</v>
      </c>
      <c r="L965" s="28">
        <v>2.3743554099999997</v>
      </c>
      <c r="M965" s="28">
        <v>103.509102</v>
      </c>
      <c r="N965" s="28">
        <v>103.509102</v>
      </c>
      <c r="O965" s="28">
        <v>0</v>
      </c>
      <c r="P965" s="28">
        <v>0</v>
      </c>
      <c r="Q965" s="28">
        <v>0</v>
      </c>
      <c r="R965" s="28">
        <v>118.77883609</v>
      </c>
      <c r="S965" s="28">
        <v>52.299895920000004</v>
      </c>
      <c r="T965" s="28">
        <v>3.9047190600000001</v>
      </c>
      <c r="U965" s="28">
        <v>9.0850489000000003</v>
      </c>
      <c r="V965" s="28">
        <v>0</v>
      </c>
      <c r="W965" s="28">
        <v>0</v>
      </c>
      <c r="X965" s="28">
        <v>7.6852882300000003</v>
      </c>
      <c r="Y965" s="28">
        <v>10.150671920000001</v>
      </c>
      <c r="Z965" s="28">
        <v>0.485261</v>
      </c>
      <c r="AA965" s="28">
        <v>83.610885030000006</v>
      </c>
      <c r="AB965" s="28">
        <v>35.167951059999993</v>
      </c>
      <c r="AC965" s="28">
        <v>0</v>
      </c>
      <c r="AD965" s="28">
        <v>0</v>
      </c>
      <c r="AE965" s="28">
        <v>0</v>
      </c>
      <c r="AF965" s="28">
        <v>0</v>
      </c>
      <c r="AG965" s="28">
        <v>0</v>
      </c>
      <c r="AH965" s="28">
        <v>0</v>
      </c>
      <c r="AI965" s="28">
        <v>0</v>
      </c>
      <c r="AJ965" s="28">
        <v>2.8871527400000003</v>
      </c>
      <c r="AK965" s="28">
        <v>2.8871527400000003</v>
      </c>
      <c r="AL965" s="28">
        <v>3.2720892200000002</v>
      </c>
      <c r="AM965" s="28">
        <v>3.2720892200000002</v>
      </c>
      <c r="AN965" s="28">
        <v>0</v>
      </c>
      <c r="AO965" s="28">
        <v>0</v>
      </c>
      <c r="AP965" s="28">
        <v>2.4322222400000002</v>
      </c>
      <c r="AQ965" s="28">
        <v>2.4322222400000002</v>
      </c>
      <c r="AR965" s="28">
        <v>0</v>
      </c>
      <c r="AS965" s="28">
        <v>1.2553892099999999</v>
      </c>
      <c r="AT965" s="28">
        <v>6.9597006700000001</v>
      </c>
      <c r="AU965" s="28">
        <v>31.09540312999999</v>
      </c>
      <c r="AV965" s="28">
        <v>61.638270219999995</v>
      </c>
      <c r="AW965" s="28">
        <v>92.733673349999989</v>
      </c>
      <c r="AX965" s="28">
        <v>1.4946787500000001</v>
      </c>
      <c r="AY965" s="28">
        <v>13.020189999999999</v>
      </c>
      <c r="AZ965" s="27">
        <v>78.218804599999984</v>
      </c>
      <c r="BA965" s="15"/>
    </row>
    <row r="966" spans="2:53" x14ac:dyDescent="0.2">
      <c r="B966" s="18" t="s">
        <v>997</v>
      </c>
      <c r="C966" s="28">
        <v>16.521486680000002</v>
      </c>
      <c r="D966" s="28">
        <v>6.1495935700000004</v>
      </c>
      <c r="E966" s="28">
        <v>4.73852297</v>
      </c>
      <c r="F966" s="28">
        <v>1.1589499999999999</v>
      </c>
      <c r="G966" s="28">
        <v>0.25212060000000003</v>
      </c>
      <c r="H966" s="28">
        <v>10.37189311</v>
      </c>
      <c r="I966" s="28">
        <v>0.8201465</v>
      </c>
      <c r="J966" s="28">
        <v>0.42159400000000002</v>
      </c>
      <c r="K966" s="28">
        <v>9.0680394999999994</v>
      </c>
      <c r="L966" s="28">
        <v>6.2113109999999999E-2</v>
      </c>
      <c r="M966" s="28">
        <v>92.082573929999995</v>
      </c>
      <c r="N966" s="28">
        <v>88.082573999999994</v>
      </c>
      <c r="O966" s="28">
        <v>0</v>
      </c>
      <c r="P966" s="28">
        <v>3.99999993</v>
      </c>
      <c r="Q966" s="28">
        <v>0</v>
      </c>
      <c r="R966" s="28">
        <v>108.60406061</v>
      </c>
      <c r="S966" s="28">
        <v>73.358969250000001</v>
      </c>
      <c r="T966" s="28">
        <v>0.53035359999999998</v>
      </c>
      <c r="U966" s="28">
        <v>9.6349643699999987</v>
      </c>
      <c r="V966" s="28">
        <v>0</v>
      </c>
      <c r="W966" s="28">
        <v>0</v>
      </c>
      <c r="X966" s="28">
        <v>2.8727957200000001</v>
      </c>
      <c r="Y966" s="28">
        <v>15.30675095</v>
      </c>
      <c r="Z966" s="28">
        <v>0.60465172</v>
      </c>
      <c r="AA966" s="28">
        <v>102.30848560999999</v>
      </c>
      <c r="AB966" s="28">
        <v>6.2955750000000137</v>
      </c>
      <c r="AC966" s="28">
        <v>0</v>
      </c>
      <c r="AD966" s="28">
        <v>0</v>
      </c>
      <c r="AE966" s="28">
        <v>0</v>
      </c>
      <c r="AF966" s="28">
        <v>0</v>
      </c>
      <c r="AG966" s="28">
        <v>0</v>
      </c>
      <c r="AH966" s="28">
        <v>0</v>
      </c>
      <c r="AI966" s="28">
        <v>0</v>
      </c>
      <c r="AJ966" s="28">
        <v>19.009655969999997</v>
      </c>
      <c r="AK966" s="28">
        <v>19.009655969999997</v>
      </c>
      <c r="AL966" s="28">
        <v>0.24124101000000001</v>
      </c>
      <c r="AM966" s="28">
        <v>0.24124101000000001</v>
      </c>
      <c r="AN966" s="28">
        <v>0</v>
      </c>
      <c r="AO966" s="28">
        <v>0</v>
      </c>
      <c r="AP966" s="28">
        <v>3.43051504</v>
      </c>
      <c r="AQ966" s="28">
        <v>3.43051504</v>
      </c>
      <c r="AR966" s="28">
        <v>0</v>
      </c>
      <c r="AS966" s="28">
        <v>0</v>
      </c>
      <c r="AT966" s="28">
        <v>3.6717560499999999</v>
      </c>
      <c r="AU966" s="28">
        <v>21.633474920000012</v>
      </c>
      <c r="AV966" s="28">
        <v>17.546442060000004</v>
      </c>
      <c r="AW966" s="28">
        <v>39.179916980000016</v>
      </c>
      <c r="AX966" s="28">
        <v>7.6354091599999991</v>
      </c>
      <c r="AY966" s="28">
        <v>0.215505</v>
      </c>
      <c r="AZ966" s="27">
        <v>31.329002820000017</v>
      </c>
      <c r="BA966" s="15"/>
    </row>
    <row r="967" spans="2:53" x14ac:dyDescent="0.2">
      <c r="B967" s="19" t="s">
        <v>1568</v>
      </c>
      <c r="C967" s="25">
        <v>421.55738865000001</v>
      </c>
      <c r="D967" s="25">
        <v>195.47907144999999</v>
      </c>
      <c r="E967" s="25">
        <v>127.75576811000001</v>
      </c>
      <c r="F967" s="25">
        <v>56.577301020000014</v>
      </c>
      <c r="G967" s="25">
        <v>11.146002320000003</v>
      </c>
      <c r="H967" s="25">
        <v>226.07831719999999</v>
      </c>
      <c r="I967" s="25">
        <v>35.345831029999999</v>
      </c>
      <c r="J967" s="25">
        <v>21.764795239999998</v>
      </c>
      <c r="K967" s="25">
        <v>123.65121879000002</v>
      </c>
      <c r="L967" s="25">
        <v>45.316472139999995</v>
      </c>
      <c r="M967" s="25">
        <v>2581.9804369900003</v>
      </c>
      <c r="N967" s="25">
        <v>2529.1366480000002</v>
      </c>
      <c r="O967" s="25">
        <v>9.1926507900000001</v>
      </c>
      <c r="P967" s="25">
        <v>41.781138200000001</v>
      </c>
      <c r="Q967" s="25">
        <v>1.87</v>
      </c>
      <c r="R967" s="25">
        <v>3003.5378256399995</v>
      </c>
      <c r="S967" s="25">
        <v>1557.4967042699996</v>
      </c>
      <c r="T967" s="25">
        <v>67.833393380000004</v>
      </c>
      <c r="U967" s="25">
        <v>213.62590620999998</v>
      </c>
      <c r="V967" s="25">
        <v>0</v>
      </c>
      <c r="W967" s="25">
        <v>24.687273130000001</v>
      </c>
      <c r="X967" s="25">
        <v>210.05582017</v>
      </c>
      <c r="Y967" s="25">
        <v>300.84447945999995</v>
      </c>
      <c r="Z967" s="25">
        <v>14.366713279999997</v>
      </c>
      <c r="AA967" s="25">
        <v>2388.9102899000004</v>
      </c>
      <c r="AB967" s="25">
        <v>614.62753573999987</v>
      </c>
      <c r="AC967" s="25">
        <v>0</v>
      </c>
      <c r="AD967" s="25">
        <v>0</v>
      </c>
      <c r="AE967" s="25">
        <v>0</v>
      </c>
      <c r="AF967" s="25">
        <v>0</v>
      </c>
      <c r="AG967" s="25">
        <v>6.3452915000000001</v>
      </c>
      <c r="AH967" s="25">
        <v>6.3452915000000001</v>
      </c>
      <c r="AI967" s="25">
        <v>0</v>
      </c>
      <c r="AJ967" s="25">
        <v>73.143215069999997</v>
      </c>
      <c r="AK967" s="25">
        <v>79.488506569999998</v>
      </c>
      <c r="AL967" s="25">
        <v>264.18853548999999</v>
      </c>
      <c r="AM967" s="25">
        <v>258.47536559999998</v>
      </c>
      <c r="AN967" s="25">
        <v>0</v>
      </c>
      <c r="AO967" s="25">
        <v>5.7131698899999996</v>
      </c>
      <c r="AP967" s="25">
        <v>36.071252100000002</v>
      </c>
      <c r="AQ967" s="25">
        <v>36.071252100000002</v>
      </c>
      <c r="AR967" s="25">
        <v>0</v>
      </c>
      <c r="AS967" s="25">
        <v>35.764532669999994</v>
      </c>
      <c r="AT967" s="25">
        <v>336.02432025999997</v>
      </c>
      <c r="AU967" s="25">
        <v>358.0917220500001</v>
      </c>
      <c r="AV967" s="25">
        <v>1334.4974255000002</v>
      </c>
      <c r="AW967" s="25">
        <v>1692.58914755</v>
      </c>
      <c r="AX967" s="25">
        <v>76.311447279999996</v>
      </c>
      <c r="AY967" s="25">
        <v>71.645351459999986</v>
      </c>
      <c r="AZ967" s="25">
        <v>1544.6323488099999</v>
      </c>
      <c r="BA967" s="15"/>
    </row>
    <row r="968" spans="2:53" x14ac:dyDescent="0.2">
      <c r="B968" s="57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15"/>
    </row>
    <row r="969" spans="2:53" x14ac:dyDescent="0.2">
      <c r="B969" s="58" t="s">
        <v>111</v>
      </c>
      <c r="C969" s="29">
        <v>2828.80725231</v>
      </c>
      <c r="D969" s="29">
        <v>1095.2693297000001</v>
      </c>
      <c r="E969" s="29">
        <v>446.86018183999994</v>
      </c>
      <c r="F969" s="29">
        <v>583.22334065000007</v>
      </c>
      <c r="G969" s="29">
        <v>65.185807210000007</v>
      </c>
      <c r="H969" s="29">
        <v>1733.5379226099994</v>
      </c>
      <c r="I969" s="29">
        <v>249.68006656000003</v>
      </c>
      <c r="J969" s="29">
        <v>260.64155369999997</v>
      </c>
      <c r="K969" s="29">
        <v>1128.8017577599999</v>
      </c>
      <c r="L969" s="29">
        <v>94.414544589999991</v>
      </c>
      <c r="M969" s="29">
        <v>11331.934827290001</v>
      </c>
      <c r="N969" s="29">
        <v>10886.9542967</v>
      </c>
      <c r="O969" s="29">
        <v>90.584457080000064</v>
      </c>
      <c r="P969" s="29">
        <v>106.88310431000001</v>
      </c>
      <c r="Q969" s="29">
        <v>247.51296919999999</v>
      </c>
      <c r="R969" s="29">
        <v>14160.742079599995</v>
      </c>
      <c r="S969" s="29">
        <v>5453.6480725200008</v>
      </c>
      <c r="T969" s="29">
        <v>189.08537884999998</v>
      </c>
      <c r="U969" s="29">
        <v>792.70805231000008</v>
      </c>
      <c r="V969" s="29">
        <v>1.8653752299999999</v>
      </c>
      <c r="W969" s="29">
        <v>102.38785795</v>
      </c>
      <c r="X969" s="29">
        <v>496.29087157999999</v>
      </c>
      <c r="Y969" s="29">
        <v>1443.45690167</v>
      </c>
      <c r="Z969" s="29">
        <v>67.639817489999999</v>
      </c>
      <c r="AA969" s="29">
        <v>8547.082327600001</v>
      </c>
      <c r="AB969" s="29">
        <v>5613.6597520000005</v>
      </c>
      <c r="AC969" s="29">
        <v>0.98683202000000003</v>
      </c>
      <c r="AD969" s="29">
        <v>0.90513202000000004</v>
      </c>
      <c r="AE969" s="29">
        <v>0</v>
      </c>
      <c r="AF969" s="29">
        <v>8.1699999999999995E-2</v>
      </c>
      <c r="AG969" s="29">
        <v>92.745765469999995</v>
      </c>
      <c r="AH969" s="29">
        <v>92.745765469999995</v>
      </c>
      <c r="AI969" s="29">
        <v>0</v>
      </c>
      <c r="AJ969" s="29">
        <v>1030.38082334</v>
      </c>
      <c r="AK969" s="29">
        <v>1124.1134208299998</v>
      </c>
      <c r="AL969" s="29">
        <v>978.2518292899997</v>
      </c>
      <c r="AM969" s="29">
        <v>977.96860526999978</v>
      </c>
      <c r="AN969" s="29">
        <v>0</v>
      </c>
      <c r="AO969" s="29">
        <v>0.28322402000000002</v>
      </c>
      <c r="AP969" s="29">
        <v>156.12052251</v>
      </c>
      <c r="AQ969" s="29">
        <v>156.12052251</v>
      </c>
      <c r="AR969" s="29">
        <v>0</v>
      </c>
      <c r="AS969" s="29">
        <v>2239.79282104</v>
      </c>
      <c r="AT969" s="29">
        <v>3374.1651728399993</v>
      </c>
      <c r="AU969" s="29">
        <v>3363.6079999899998</v>
      </c>
      <c r="AV969" s="29">
        <v>8458.0596074999994</v>
      </c>
      <c r="AW969" s="29">
        <v>11821.667607490004</v>
      </c>
      <c r="AX969" s="29">
        <v>475.65145915999994</v>
      </c>
      <c r="AY969" s="29">
        <v>651.14739373999998</v>
      </c>
      <c r="AZ969" s="29">
        <v>10694.868754589999</v>
      </c>
      <c r="BA969" s="15"/>
    </row>
    <row r="970" spans="2:53" x14ac:dyDescent="0.2">
      <c r="B970" s="59" t="s">
        <v>112</v>
      </c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15"/>
    </row>
    <row r="971" spans="2:53" x14ac:dyDescent="0.2">
      <c r="B971" s="18" t="s">
        <v>998</v>
      </c>
      <c r="C971" s="28">
        <v>7.8048068400000004</v>
      </c>
      <c r="D971" s="28">
        <v>2.6530697600000002</v>
      </c>
      <c r="E971" s="28">
        <v>1.6055253</v>
      </c>
      <c r="F971" s="28">
        <v>0.93816175000000002</v>
      </c>
      <c r="G971" s="28">
        <v>0.10938271000000001</v>
      </c>
      <c r="H971" s="28">
        <v>5.1517370800000002</v>
      </c>
      <c r="I971" s="28">
        <v>0.68917786000000003</v>
      </c>
      <c r="J971" s="28">
        <v>0.84192020000000001</v>
      </c>
      <c r="K971" s="28">
        <v>3.3867745</v>
      </c>
      <c r="L971" s="28">
        <v>0.23386451999999999</v>
      </c>
      <c r="M971" s="28">
        <v>47.044334860000006</v>
      </c>
      <c r="N971" s="28">
        <v>46.937690000000003</v>
      </c>
      <c r="O971" s="28">
        <v>0.10664485999999999</v>
      </c>
      <c r="P971" s="28">
        <v>0</v>
      </c>
      <c r="Q971" s="28">
        <v>0</v>
      </c>
      <c r="R971" s="28">
        <v>54.849141700000004</v>
      </c>
      <c r="S971" s="28">
        <v>24.317230079999998</v>
      </c>
      <c r="T971" s="28">
        <v>0.63891171999999996</v>
      </c>
      <c r="U971" s="28">
        <v>4.0311915300000001</v>
      </c>
      <c r="V971" s="28">
        <v>0</v>
      </c>
      <c r="W971" s="28">
        <v>0</v>
      </c>
      <c r="X971" s="28">
        <v>1.38523168</v>
      </c>
      <c r="Y971" s="28">
        <v>4.9978425300000007</v>
      </c>
      <c r="Z971" s="28">
        <v>0</v>
      </c>
      <c r="AA971" s="28">
        <v>35.370407540000002</v>
      </c>
      <c r="AB971" s="28">
        <v>19.478734160000002</v>
      </c>
      <c r="AC971" s="28">
        <v>0</v>
      </c>
      <c r="AD971" s="28">
        <v>0</v>
      </c>
      <c r="AE971" s="28">
        <v>0</v>
      </c>
      <c r="AF971" s="28">
        <v>0</v>
      </c>
      <c r="AG971" s="28">
        <v>0</v>
      </c>
      <c r="AH971" s="28">
        <v>0</v>
      </c>
      <c r="AI971" s="28">
        <v>0</v>
      </c>
      <c r="AJ971" s="28">
        <v>2.0132307900000002</v>
      </c>
      <c r="AK971" s="28">
        <v>2.0132307900000002</v>
      </c>
      <c r="AL971" s="28">
        <v>3.7605765899999999</v>
      </c>
      <c r="AM971" s="28">
        <v>3.7605765899999999</v>
      </c>
      <c r="AN971" s="28">
        <v>0</v>
      </c>
      <c r="AO971" s="28">
        <v>0</v>
      </c>
      <c r="AP971" s="28">
        <v>0</v>
      </c>
      <c r="AQ971" s="28">
        <v>0</v>
      </c>
      <c r="AR971" s="28">
        <v>0</v>
      </c>
      <c r="AS971" s="28">
        <v>5.7013545300000006</v>
      </c>
      <c r="AT971" s="28">
        <v>9.4619311200000009</v>
      </c>
      <c r="AU971" s="28">
        <v>12.030033830000002</v>
      </c>
      <c r="AV971" s="28">
        <v>33.790270659999997</v>
      </c>
      <c r="AW971" s="28">
        <v>45.820304489999998</v>
      </c>
      <c r="AX971" s="28">
        <v>2.12131113</v>
      </c>
      <c r="AY971" s="28">
        <v>5.9173073799999996</v>
      </c>
      <c r="AZ971" s="27">
        <v>37.781685979999999</v>
      </c>
      <c r="BA971" s="15"/>
    </row>
    <row r="972" spans="2:53" x14ac:dyDescent="0.2">
      <c r="B972" s="18" t="s">
        <v>508</v>
      </c>
      <c r="C972" s="28">
        <v>9.494685389999999</v>
      </c>
      <c r="D972" s="28">
        <v>3.1169038099999997</v>
      </c>
      <c r="E972" s="28">
        <v>1.7781879700000001</v>
      </c>
      <c r="F972" s="28">
        <v>1.1151931499999999</v>
      </c>
      <c r="G972" s="28">
        <v>0.22352269</v>
      </c>
      <c r="H972" s="28">
        <v>6.3777815799999997</v>
      </c>
      <c r="I972" s="28">
        <v>1.3414719199999998</v>
      </c>
      <c r="J972" s="28">
        <v>1.2205636000000002</v>
      </c>
      <c r="K972" s="28">
        <v>2.8435739199999999</v>
      </c>
      <c r="L972" s="28">
        <v>0.97217213999999996</v>
      </c>
      <c r="M972" s="28">
        <v>76.768150919999997</v>
      </c>
      <c r="N972" s="28">
        <v>76.697841999999994</v>
      </c>
      <c r="O972" s="28">
        <v>7.0308919999999997E-2</v>
      </c>
      <c r="P972" s="28">
        <v>0</v>
      </c>
      <c r="Q972" s="28">
        <v>0</v>
      </c>
      <c r="R972" s="28">
        <v>86.262836309999997</v>
      </c>
      <c r="S972" s="28">
        <v>39.435550549999995</v>
      </c>
      <c r="T972" s="28">
        <v>0.6382813100000001</v>
      </c>
      <c r="U972" s="28">
        <v>4.8853831300000001</v>
      </c>
      <c r="V972" s="28">
        <v>0</v>
      </c>
      <c r="W972" s="28">
        <v>1.5874028200000001</v>
      </c>
      <c r="X972" s="28">
        <v>3.9826780499999996</v>
      </c>
      <c r="Y972" s="28">
        <v>6.4061867100000001</v>
      </c>
      <c r="Z972" s="28">
        <v>2.0655332799999999</v>
      </c>
      <c r="AA972" s="28">
        <v>59.001015849999995</v>
      </c>
      <c r="AB972" s="28">
        <v>27.261820460000003</v>
      </c>
      <c r="AC972" s="28">
        <v>0</v>
      </c>
      <c r="AD972" s="28">
        <v>0</v>
      </c>
      <c r="AE972" s="28">
        <v>0</v>
      </c>
      <c r="AF972" s="28">
        <v>0</v>
      </c>
      <c r="AG972" s="28">
        <v>0</v>
      </c>
      <c r="AH972" s="28">
        <v>0</v>
      </c>
      <c r="AI972" s="28">
        <v>0</v>
      </c>
      <c r="AJ972" s="28">
        <v>15.14852249</v>
      </c>
      <c r="AK972" s="28">
        <v>15.14852249</v>
      </c>
      <c r="AL972" s="28">
        <v>7.4647762399999991</v>
      </c>
      <c r="AM972" s="28">
        <v>7.4647762399999991</v>
      </c>
      <c r="AN972" s="28">
        <v>0</v>
      </c>
      <c r="AO972" s="28">
        <v>0</v>
      </c>
      <c r="AP972" s="28">
        <v>0.70048637999999996</v>
      </c>
      <c r="AQ972" s="28">
        <v>0.70048637999999996</v>
      </c>
      <c r="AR972" s="28">
        <v>0</v>
      </c>
      <c r="AS972" s="28">
        <v>19.57370182</v>
      </c>
      <c r="AT972" s="28">
        <v>27.738964439999997</v>
      </c>
      <c r="AU972" s="28">
        <v>14.671378510000004</v>
      </c>
      <c r="AV972" s="28">
        <v>52.334603730000005</v>
      </c>
      <c r="AW972" s="28">
        <v>67.005982240000009</v>
      </c>
      <c r="AX972" s="28">
        <v>2.12198485</v>
      </c>
      <c r="AY972" s="28">
        <v>6.2926641600000002</v>
      </c>
      <c r="AZ972" s="27">
        <v>58.591333230000004</v>
      </c>
      <c r="BA972" s="15"/>
    </row>
    <row r="973" spans="2:53" x14ac:dyDescent="0.2">
      <c r="B973" s="18" t="s">
        <v>440</v>
      </c>
      <c r="C973" s="28">
        <v>19.073706289999997</v>
      </c>
      <c r="D973" s="28">
        <v>3.3061579700000001</v>
      </c>
      <c r="E973" s="28">
        <v>1.27225177</v>
      </c>
      <c r="F973" s="28">
        <v>1.7631561299999998</v>
      </c>
      <c r="G973" s="28">
        <v>0.27075007000000001</v>
      </c>
      <c r="H973" s="28">
        <v>15.767548319999998</v>
      </c>
      <c r="I973" s="28">
        <v>1.33447092</v>
      </c>
      <c r="J973" s="28">
        <v>0.91358896000000001</v>
      </c>
      <c r="K973" s="28">
        <v>12.526005289999999</v>
      </c>
      <c r="L973" s="28">
        <v>0.99348314999999998</v>
      </c>
      <c r="M973" s="28">
        <v>62.652564030000001</v>
      </c>
      <c r="N973" s="28">
        <v>59.749478000000003</v>
      </c>
      <c r="O973" s="28">
        <v>0.18530179000000002</v>
      </c>
      <c r="P973" s="28">
        <v>2.5896342400000001</v>
      </c>
      <c r="Q973" s="28">
        <v>0.12814999999999999</v>
      </c>
      <c r="R973" s="28">
        <v>81.726270319999998</v>
      </c>
      <c r="S973" s="28">
        <v>48.162182109999996</v>
      </c>
      <c r="T973" s="28">
        <v>0.86555754000000007</v>
      </c>
      <c r="U973" s="28">
        <v>5.31185258</v>
      </c>
      <c r="V973" s="28">
        <v>0</v>
      </c>
      <c r="W973" s="28">
        <v>0</v>
      </c>
      <c r="X973" s="28">
        <v>0.65692583999999998</v>
      </c>
      <c r="Y973" s="28">
        <v>11.06994124</v>
      </c>
      <c r="Z973" s="28">
        <v>0.39758114</v>
      </c>
      <c r="AA973" s="28">
        <v>66.464040449999999</v>
      </c>
      <c r="AB973" s="28">
        <v>15.262229869999999</v>
      </c>
      <c r="AC973" s="28">
        <v>0</v>
      </c>
      <c r="AD973" s="28">
        <v>0</v>
      </c>
      <c r="AE973" s="28">
        <v>0</v>
      </c>
      <c r="AF973" s="28">
        <v>0</v>
      </c>
      <c r="AG973" s="28">
        <v>0</v>
      </c>
      <c r="AH973" s="28">
        <v>0</v>
      </c>
      <c r="AI973" s="28">
        <v>0</v>
      </c>
      <c r="AJ973" s="28">
        <v>4.1994619400000008</v>
      </c>
      <c r="AK973" s="28">
        <v>4.1994619400000008</v>
      </c>
      <c r="AL973" s="28">
        <v>2.05558912</v>
      </c>
      <c r="AM973" s="28">
        <v>2.05558912</v>
      </c>
      <c r="AN973" s="28">
        <v>0</v>
      </c>
      <c r="AO973" s="28">
        <v>0</v>
      </c>
      <c r="AP973" s="28">
        <v>2.3155776000000001</v>
      </c>
      <c r="AQ973" s="28">
        <v>2.3155776000000001</v>
      </c>
      <c r="AR973" s="28">
        <v>0</v>
      </c>
      <c r="AS973" s="28">
        <v>30.817194839999999</v>
      </c>
      <c r="AT973" s="28">
        <v>35.188361559999997</v>
      </c>
      <c r="AU973" s="28">
        <v>-15.726669749999999</v>
      </c>
      <c r="AV973" s="28">
        <v>29.271533350000002</v>
      </c>
      <c r="AW973" s="28">
        <v>13.544863600000003</v>
      </c>
      <c r="AX973" s="28">
        <v>2.4911094199999999</v>
      </c>
      <c r="AY973" s="28">
        <v>0.3830884</v>
      </c>
      <c r="AZ973" s="27">
        <v>10.670665780000002</v>
      </c>
      <c r="BA973" s="15"/>
    </row>
    <row r="974" spans="2:53" x14ac:dyDescent="0.2">
      <c r="B974" s="18" t="s">
        <v>999</v>
      </c>
      <c r="C974" s="28">
        <v>10.656693020000001</v>
      </c>
      <c r="D974" s="28">
        <v>2.2921905799999998</v>
      </c>
      <c r="E974" s="28">
        <v>1.4904734199999998</v>
      </c>
      <c r="F974" s="28">
        <v>0.62461170999999993</v>
      </c>
      <c r="G974" s="28">
        <v>0.17710545000000003</v>
      </c>
      <c r="H974" s="28">
        <v>8.3645024400000008</v>
      </c>
      <c r="I974" s="28">
        <v>0.55076955000000005</v>
      </c>
      <c r="J974" s="28">
        <v>0.81445825999999999</v>
      </c>
      <c r="K974" s="28">
        <v>6.7726398200000002</v>
      </c>
      <c r="L974" s="28">
        <v>0.22663480999999999</v>
      </c>
      <c r="M974" s="28">
        <v>64.929204970000001</v>
      </c>
      <c r="N974" s="28">
        <v>64.880975000000007</v>
      </c>
      <c r="O974" s="28">
        <v>4.8229970000000004E-2</v>
      </c>
      <c r="P974" s="28">
        <v>0</v>
      </c>
      <c r="Q974" s="28">
        <v>0</v>
      </c>
      <c r="R974" s="28">
        <v>75.585897990000007</v>
      </c>
      <c r="S974" s="28">
        <v>35.04066014</v>
      </c>
      <c r="T974" s="28">
        <v>0.62969023999999996</v>
      </c>
      <c r="U974" s="28">
        <v>4.9590389800000008</v>
      </c>
      <c r="V974" s="28">
        <v>0</v>
      </c>
      <c r="W974" s="28">
        <v>0</v>
      </c>
      <c r="X974" s="28">
        <v>4.9247291399999993</v>
      </c>
      <c r="Y974" s="28">
        <v>12.89421237</v>
      </c>
      <c r="Z974" s="28">
        <v>1.64836961</v>
      </c>
      <c r="AA974" s="28">
        <v>60.096700480000003</v>
      </c>
      <c r="AB974" s="28">
        <v>15.489197510000004</v>
      </c>
      <c r="AC974" s="28">
        <v>0</v>
      </c>
      <c r="AD974" s="28">
        <v>0</v>
      </c>
      <c r="AE974" s="28">
        <v>0</v>
      </c>
      <c r="AF974" s="28">
        <v>0</v>
      </c>
      <c r="AG974" s="28">
        <v>8.6979984899999998</v>
      </c>
      <c r="AH974" s="28">
        <v>8.6979984899999998</v>
      </c>
      <c r="AI974" s="28">
        <v>0</v>
      </c>
      <c r="AJ974" s="28">
        <v>26.18337726</v>
      </c>
      <c r="AK974" s="28">
        <v>34.881375750000004</v>
      </c>
      <c r="AL974" s="28">
        <v>11.762333949999999</v>
      </c>
      <c r="AM974" s="28">
        <v>11.762333949999999</v>
      </c>
      <c r="AN974" s="28">
        <v>0</v>
      </c>
      <c r="AO974" s="28">
        <v>0</v>
      </c>
      <c r="AP974" s="28">
        <v>0.13702767000000002</v>
      </c>
      <c r="AQ974" s="28">
        <v>0.13702767000000002</v>
      </c>
      <c r="AR974" s="28">
        <v>0</v>
      </c>
      <c r="AS974" s="28">
        <v>29.575931280000002</v>
      </c>
      <c r="AT974" s="28">
        <v>41.475292899999999</v>
      </c>
      <c r="AU974" s="28">
        <v>8.8952803600000081</v>
      </c>
      <c r="AV974" s="28">
        <v>29.675011490000003</v>
      </c>
      <c r="AW974" s="28">
        <v>38.570291850000011</v>
      </c>
      <c r="AX974" s="28">
        <v>2.1839658799999997</v>
      </c>
      <c r="AY974" s="28">
        <v>7.3532745000000004</v>
      </c>
      <c r="AZ974" s="27">
        <v>29.033051470000007</v>
      </c>
      <c r="BA974" s="15"/>
    </row>
    <row r="975" spans="2:53" x14ac:dyDescent="0.2">
      <c r="B975" s="18" t="s">
        <v>1000</v>
      </c>
      <c r="C975" s="28">
        <v>19.738047699999999</v>
      </c>
      <c r="D975" s="28">
        <v>6.7590734100000001</v>
      </c>
      <c r="E975" s="28">
        <v>3.9590284200000001</v>
      </c>
      <c r="F975" s="28">
        <v>2.6668570299999996</v>
      </c>
      <c r="G975" s="28">
        <v>0.13318795999999999</v>
      </c>
      <c r="H975" s="28">
        <v>12.978974289999998</v>
      </c>
      <c r="I975" s="28">
        <v>1.6612856299999998</v>
      </c>
      <c r="J975" s="28">
        <v>1.2374050000000001</v>
      </c>
      <c r="K975" s="28">
        <v>9.2223667799999998</v>
      </c>
      <c r="L975" s="28">
        <v>0.85791687999999999</v>
      </c>
      <c r="M975" s="28">
        <v>62.828376120000001</v>
      </c>
      <c r="N975" s="28">
        <v>61.686239999999998</v>
      </c>
      <c r="O975" s="28">
        <v>4.9763910000000001E-2</v>
      </c>
      <c r="P975" s="28">
        <v>1.09237221</v>
      </c>
      <c r="Q975" s="28">
        <v>0</v>
      </c>
      <c r="R975" s="28">
        <v>82.566423819999997</v>
      </c>
      <c r="S975" s="28">
        <v>24.513349769999998</v>
      </c>
      <c r="T975" s="28">
        <v>2.3324411700000001</v>
      </c>
      <c r="U975" s="28">
        <v>2.2868077799999997</v>
      </c>
      <c r="V975" s="28">
        <v>0</v>
      </c>
      <c r="W975" s="28">
        <v>0</v>
      </c>
      <c r="X975" s="28">
        <v>2.40807175</v>
      </c>
      <c r="Y975" s="28">
        <v>9.0387536300000004</v>
      </c>
      <c r="Z975" s="28">
        <v>0</v>
      </c>
      <c r="AA975" s="28">
        <v>40.579424099999997</v>
      </c>
      <c r="AB975" s="28">
        <v>41.98699972</v>
      </c>
      <c r="AC975" s="28">
        <v>0</v>
      </c>
      <c r="AD975" s="28">
        <v>0</v>
      </c>
      <c r="AE975" s="28">
        <v>0</v>
      </c>
      <c r="AF975" s="28">
        <v>0</v>
      </c>
      <c r="AG975" s="28">
        <v>0</v>
      </c>
      <c r="AH975" s="28">
        <v>0</v>
      </c>
      <c r="AI975" s="28">
        <v>0</v>
      </c>
      <c r="AJ975" s="28">
        <v>12.61721105</v>
      </c>
      <c r="AK975" s="28">
        <v>12.61721105</v>
      </c>
      <c r="AL975" s="28">
        <v>9.4999999999999998E-3</v>
      </c>
      <c r="AM975" s="28">
        <v>9.4999999999999998E-3</v>
      </c>
      <c r="AN975" s="28">
        <v>0</v>
      </c>
      <c r="AO975" s="28">
        <v>0</v>
      </c>
      <c r="AP975" s="28">
        <v>0</v>
      </c>
      <c r="AQ975" s="28">
        <v>0</v>
      </c>
      <c r="AR975" s="28">
        <v>0</v>
      </c>
      <c r="AS975" s="28">
        <v>36.889868530000001</v>
      </c>
      <c r="AT975" s="28">
        <v>36.899368530000004</v>
      </c>
      <c r="AU975" s="28">
        <v>17.704842239999998</v>
      </c>
      <c r="AV975" s="28">
        <v>31.397314900000001</v>
      </c>
      <c r="AW975" s="28">
        <v>49.102157140000003</v>
      </c>
      <c r="AX975" s="28">
        <v>1.7390439700000002</v>
      </c>
      <c r="AY975" s="28">
        <v>3.5791602899999999</v>
      </c>
      <c r="AZ975" s="27">
        <v>43.783952880000008</v>
      </c>
      <c r="BA975" s="15"/>
    </row>
    <row r="976" spans="2:53" x14ac:dyDescent="0.2">
      <c r="B976" s="18" t="s">
        <v>1001</v>
      </c>
      <c r="C976" s="28">
        <v>12.186745539999999</v>
      </c>
      <c r="D976" s="28">
        <v>3.5128752900000002</v>
      </c>
      <c r="E976" s="28">
        <v>2.1656039200000001</v>
      </c>
      <c r="F976" s="28">
        <v>1.1405498999999999</v>
      </c>
      <c r="G976" s="28">
        <v>0.20672146999999999</v>
      </c>
      <c r="H976" s="28">
        <v>8.6738702499999984</v>
      </c>
      <c r="I976" s="28">
        <v>0.52998087999999999</v>
      </c>
      <c r="J976" s="28">
        <v>0.58041023000000003</v>
      </c>
      <c r="K976" s="28">
        <v>7.4142829099999998</v>
      </c>
      <c r="L976" s="28">
        <v>0.14919623000000001</v>
      </c>
      <c r="M976" s="28">
        <v>84.601787349999995</v>
      </c>
      <c r="N976" s="28">
        <v>70.839950999999999</v>
      </c>
      <c r="O976" s="28">
        <v>0.92983634999999998</v>
      </c>
      <c r="P976" s="28">
        <v>0</v>
      </c>
      <c r="Q976" s="28">
        <v>12.832000000000001</v>
      </c>
      <c r="R976" s="28">
        <v>96.788532889999999</v>
      </c>
      <c r="S976" s="28">
        <v>45.240849679999997</v>
      </c>
      <c r="T976" s="28">
        <v>0.74894406000000002</v>
      </c>
      <c r="U976" s="28">
        <v>6.5108729600000004</v>
      </c>
      <c r="V976" s="28">
        <v>0</v>
      </c>
      <c r="W976" s="28">
        <v>0</v>
      </c>
      <c r="X976" s="28">
        <v>0.58105455000000006</v>
      </c>
      <c r="Y976" s="28">
        <v>10.177884970000001</v>
      </c>
      <c r="Z976" s="28">
        <v>0</v>
      </c>
      <c r="AA976" s="28">
        <v>63.259606219999995</v>
      </c>
      <c r="AB976" s="28">
        <v>33.528926670000004</v>
      </c>
      <c r="AC976" s="28">
        <v>0</v>
      </c>
      <c r="AD976" s="28">
        <v>0</v>
      </c>
      <c r="AE976" s="28">
        <v>0</v>
      </c>
      <c r="AF976" s="28">
        <v>0</v>
      </c>
      <c r="AG976" s="28">
        <v>0</v>
      </c>
      <c r="AH976" s="28">
        <v>0</v>
      </c>
      <c r="AI976" s="28">
        <v>0</v>
      </c>
      <c r="AJ976" s="28">
        <v>0</v>
      </c>
      <c r="AK976" s="28">
        <v>0</v>
      </c>
      <c r="AL976" s="28">
        <v>8.61458893</v>
      </c>
      <c r="AM976" s="28">
        <v>8.61458893</v>
      </c>
      <c r="AN976" s="28">
        <v>0</v>
      </c>
      <c r="AO976" s="28">
        <v>0</v>
      </c>
      <c r="AP976" s="28">
        <v>0</v>
      </c>
      <c r="AQ976" s="28">
        <v>0</v>
      </c>
      <c r="AR976" s="28">
        <v>0</v>
      </c>
      <c r="AS976" s="28">
        <v>15.582302670000001</v>
      </c>
      <c r="AT976" s="28">
        <v>24.196891600000001</v>
      </c>
      <c r="AU976" s="28">
        <v>9.3320350700000034</v>
      </c>
      <c r="AV976" s="28">
        <v>62.16442533</v>
      </c>
      <c r="AW976" s="28">
        <v>71.496460400000004</v>
      </c>
      <c r="AX976" s="28">
        <v>2.92825231</v>
      </c>
      <c r="AY976" s="28">
        <v>2.1325519399999999</v>
      </c>
      <c r="AZ976" s="27">
        <v>66.43565615</v>
      </c>
      <c r="BA976" s="15"/>
    </row>
    <row r="977" spans="2:53" x14ac:dyDescent="0.2">
      <c r="B977" s="22" t="s">
        <v>873</v>
      </c>
      <c r="C977" s="28">
        <v>6.1089376499999997</v>
      </c>
      <c r="D977" s="28">
        <v>2.06324722</v>
      </c>
      <c r="E977" s="28">
        <v>1.3018061000000001</v>
      </c>
      <c r="F977" s="28">
        <v>0.68293287000000003</v>
      </c>
      <c r="G977" s="28">
        <v>7.8508250000000002E-2</v>
      </c>
      <c r="H977" s="28">
        <v>4.0456904299999996</v>
      </c>
      <c r="I977" s="28">
        <v>0.40498239000000003</v>
      </c>
      <c r="J977" s="28">
        <v>0.55333314</v>
      </c>
      <c r="K977" s="28">
        <v>2.8788048599999998</v>
      </c>
      <c r="L977" s="28">
        <v>0.20857004000000001</v>
      </c>
      <c r="M977" s="28">
        <v>53.159683369999996</v>
      </c>
      <c r="N977" s="28">
        <v>53.109287999999999</v>
      </c>
      <c r="O977" s="28">
        <v>5.0395370000000002E-2</v>
      </c>
      <c r="P977" s="28">
        <v>0</v>
      </c>
      <c r="Q977" s="28">
        <v>0</v>
      </c>
      <c r="R977" s="28">
        <v>59.268621019999998</v>
      </c>
      <c r="S977" s="28">
        <v>20.170835829999998</v>
      </c>
      <c r="T977" s="28">
        <v>0.58965999999999996</v>
      </c>
      <c r="U977" s="28">
        <v>3.07718135</v>
      </c>
      <c r="V977" s="28">
        <v>0</v>
      </c>
      <c r="W977" s="28">
        <v>0.30330053999999995</v>
      </c>
      <c r="X977" s="28">
        <v>2.151205</v>
      </c>
      <c r="Y977" s="28">
        <v>3.7161908399999999</v>
      </c>
      <c r="Z977" s="28">
        <v>0</v>
      </c>
      <c r="AA977" s="28">
        <v>30.008373559999995</v>
      </c>
      <c r="AB977" s="28">
        <v>29.260247460000002</v>
      </c>
      <c r="AC977" s="28">
        <v>0</v>
      </c>
      <c r="AD977" s="28">
        <v>0</v>
      </c>
      <c r="AE977" s="28">
        <v>0</v>
      </c>
      <c r="AF977" s="28">
        <v>0</v>
      </c>
      <c r="AG977" s="28">
        <v>0</v>
      </c>
      <c r="AH977" s="28">
        <v>0</v>
      </c>
      <c r="AI977" s="28">
        <v>0</v>
      </c>
      <c r="AJ977" s="28">
        <v>0.20754669000000001</v>
      </c>
      <c r="AK977" s="28">
        <v>0.20754669000000001</v>
      </c>
      <c r="AL977" s="28">
        <v>5.2623752600000007</v>
      </c>
      <c r="AM977" s="28">
        <v>5.2623752600000007</v>
      </c>
      <c r="AN977" s="28">
        <v>0</v>
      </c>
      <c r="AO977" s="28">
        <v>0</v>
      </c>
      <c r="AP977" s="28">
        <v>0</v>
      </c>
      <c r="AQ977" s="28">
        <v>0</v>
      </c>
      <c r="AR977" s="28">
        <v>0</v>
      </c>
      <c r="AS977" s="28">
        <v>0.30636496000000002</v>
      </c>
      <c r="AT977" s="28">
        <v>5.5687402200000005</v>
      </c>
      <c r="AU977" s="28">
        <v>23.899053930000001</v>
      </c>
      <c r="AV977" s="28">
        <v>82.17069527000001</v>
      </c>
      <c r="AW977" s="28">
        <v>106.06974920000002</v>
      </c>
      <c r="AX977" s="28">
        <v>3.47548572</v>
      </c>
      <c r="AY977" s="28">
        <v>5.7853314999999998</v>
      </c>
      <c r="AZ977" s="27">
        <v>96.808931980000025</v>
      </c>
      <c r="BA977" s="15"/>
    </row>
    <row r="978" spans="2:53" x14ac:dyDescent="0.2">
      <c r="B978" s="18" t="s">
        <v>1002</v>
      </c>
      <c r="C978" s="28">
        <v>21.496637360000001</v>
      </c>
      <c r="D978" s="28">
        <v>1.7193744199999998</v>
      </c>
      <c r="E978" s="28">
        <v>1.5140728799999998</v>
      </c>
      <c r="F978" s="28">
        <v>0.1210325</v>
      </c>
      <c r="G978" s="28">
        <v>8.426903999999999E-2</v>
      </c>
      <c r="H978" s="28">
        <v>19.77726294</v>
      </c>
      <c r="I978" s="28">
        <v>1.1981792600000001</v>
      </c>
      <c r="J978" s="28">
        <v>0.56475430000000004</v>
      </c>
      <c r="K978" s="28">
        <v>1.3805171999999999</v>
      </c>
      <c r="L978" s="28">
        <v>16.63381218</v>
      </c>
      <c r="M978" s="28">
        <v>70.377618940000005</v>
      </c>
      <c r="N978" s="28">
        <v>70.324945</v>
      </c>
      <c r="O978" s="28">
        <v>5.2673940000000002E-2</v>
      </c>
      <c r="P978" s="28">
        <v>0</v>
      </c>
      <c r="Q978" s="28">
        <v>0</v>
      </c>
      <c r="R978" s="28">
        <v>91.874256300000013</v>
      </c>
      <c r="S978" s="28">
        <v>44.088919340000004</v>
      </c>
      <c r="T978" s="28">
        <v>1.5870726499999999</v>
      </c>
      <c r="U978" s="28">
        <v>7.3087095099999999</v>
      </c>
      <c r="V978" s="28">
        <v>0</v>
      </c>
      <c r="W978" s="28">
        <v>0</v>
      </c>
      <c r="X978" s="28">
        <v>2.42264927</v>
      </c>
      <c r="Y978" s="28">
        <v>4.4013811600000006</v>
      </c>
      <c r="Z978" s="28">
        <v>0.84658599999999995</v>
      </c>
      <c r="AA978" s="28">
        <v>60.65531793000001</v>
      </c>
      <c r="AB978" s="28">
        <v>31.218938370000004</v>
      </c>
      <c r="AC978" s="28">
        <v>0</v>
      </c>
      <c r="AD978" s="28">
        <v>0</v>
      </c>
      <c r="AE978" s="28">
        <v>0</v>
      </c>
      <c r="AF978" s="28">
        <v>0</v>
      </c>
      <c r="AG978" s="28">
        <v>0</v>
      </c>
      <c r="AH978" s="28">
        <v>0</v>
      </c>
      <c r="AI978" s="28">
        <v>0</v>
      </c>
      <c r="AJ978" s="28">
        <v>24.297141030000002</v>
      </c>
      <c r="AK978" s="28">
        <v>24.297141030000002</v>
      </c>
      <c r="AL978" s="28">
        <v>9.33794228</v>
      </c>
      <c r="AM978" s="28">
        <v>9.33794228</v>
      </c>
      <c r="AN978" s="28">
        <v>0</v>
      </c>
      <c r="AO978" s="28">
        <v>0</v>
      </c>
      <c r="AP978" s="28">
        <v>1.7391962400000001</v>
      </c>
      <c r="AQ978" s="28">
        <v>1.7391962400000001</v>
      </c>
      <c r="AR978" s="28">
        <v>0</v>
      </c>
      <c r="AS978" s="28">
        <v>22.288996340000001</v>
      </c>
      <c r="AT978" s="28">
        <v>33.366134860000003</v>
      </c>
      <c r="AU978" s="28">
        <v>22.149944540000007</v>
      </c>
      <c r="AV978" s="28">
        <v>12.21357744</v>
      </c>
      <c r="AW978" s="28">
        <v>34.363521980000009</v>
      </c>
      <c r="AX978" s="28">
        <v>0.57868907999999997</v>
      </c>
      <c r="AY978" s="28">
        <v>1.42945579</v>
      </c>
      <c r="AZ978" s="27">
        <v>32.355377110000013</v>
      </c>
      <c r="BA978" s="15"/>
    </row>
    <row r="979" spans="2:53" x14ac:dyDescent="0.2">
      <c r="B979" s="18" t="s">
        <v>1003</v>
      </c>
      <c r="C979" s="28">
        <v>11.796766140000001</v>
      </c>
      <c r="D979" s="28">
        <v>3.35425225</v>
      </c>
      <c r="E979" s="28">
        <v>1.5072817700000001</v>
      </c>
      <c r="F979" s="28">
        <v>1.56605847</v>
      </c>
      <c r="G979" s="28">
        <v>0.28091200999999999</v>
      </c>
      <c r="H979" s="28">
        <v>8.4425138900000007</v>
      </c>
      <c r="I979" s="28">
        <v>0.49135234999999999</v>
      </c>
      <c r="J979" s="28">
        <v>1.854409</v>
      </c>
      <c r="K979" s="28">
        <v>4.7106809500000004</v>
      </c>
      <c r="L979" s="28">
        <v>1.3860715899999998</v>
      </c>
      <c r="M979" s="28">
        <v>71.481735950000001</v>
      </c>
      <c r="N979" s="28">
        <v>70.928424000000007</v>
      </c>
      <c r="O979" s="28">
        <v>3.5072880000000001E-2</v>
      </c>
      <c r="P979" s="28">
        <v>0.15738776999999998</v>
      </c>
      <c r="Q979" s="28">
        <v>0.36085129999999999</v>
      </c>
      <c r="R979" s="28">
        <v>83.278502090000003</v>
      </c>
      <c r="S979" s="28">
        <v>23.153944469999999</v>
      </c>
      <c r="T979" s="28">
        <v>28.862994420000003</v>
      </c>
      <c r="U979" s="28">
        <v>1.63730244</v>
      </c>
      <c r="V979" s="28">
        <v>0</v>
      </c>
      <c r="W979" s="28">
        <v>0</v>
      </c>
      <c r="X979" s="28">
        <v>0.84532318000000006</v>
      </c>
      <c r="Y979" s="28">
        <v>1.9711783300000001</v>
      </c>
      <c r="Z979" s="28">
        <v>0.55906230000000001</v>
      </c>
      <c r="AA979" s="28">
        <v>57.029805140000008</v>
      </c>
      <c r="AB979" s="28">
        <v>26.248696949999996</v>
      </c>
      <c r="AC979" s="28">
        <v>0</v>
      </c>
      <c r="AD979" s="28">
        <v>0</v>
      </c>
      <c r="AE979" s="28">
        <v>0</v>
      </c>
      <c r="AF979" s="28">
        <v>0</v>
      </c>
      <c r="AG979" s="28">
        <v>0</v>
      </c>
      <c r="AH979" s="28">
        <v>0</v>
      </c>
      <c r="AI979" s="28">
        <v>0</v>
      </c>
      <c r="AJ979" s="28">
        <v>37.209099700000003</v>
      </c>
      <c r="AK979" s="28">
        <v>37.209099700000003</v>
      </c>
      <c r="AL979" s="28">
        <v>0</v>
      </c>
      <c r="AM979" s="28">
        <v>0</v>
      </c>
      <c r="AN979" s="28">
        <v>0</v>
      </c>
      <c r="AO979" s="28">
        <v>0</v>
      </c>
      <c r="AP979" s="28">
        <v>4.0281517000000004</v>
      </c>
      <c r="AQ979" s="28">
        <v>4.0281517000000004</v>
      </c>
      <c r="AR979" s="28">
        <v>0</v>
      </c>
      <c r="AS979" s="28">
        <v>52.026386020000004</v>
      </c>
      <c r="AT979" s="28">
        <v>56.054537720000006</v>
      </c>
      <c r="AU979" s="28">
        <v>7.4032589299999927</v>
      </c>
      <c r="AV979" s="28">
        <v>22.279977719999998</v>
      </c>
      <c r="AW979" s="28">
        <v>29.683236649999991</v>
      </c>
      <c r="AX979" s="28">
        <v>0.26019194000000001</v>
      </c>
      <c r="AY979" s="28">
        <v>1.23651965</v>
      </c>
      <c r="AZ979" s="27">
        <v>28.186525059999994</v>
      </c>
      <c r="BA979" s="15"/>
    </row>
    <row r="980" spans="2:53" x14ac:dyDescent="0.2">
      <c r="B980" s="18" t="s">
        <v>713</v>
      </c>
      <c r="C980" s="28">
        <v>22.93591704</v>
      </c>
      <c r="D980" s="28">
        <v>2.8776046299999996</v>
      </c>
      <c r="E980" s="28">
        <v>1.5074996299999999</v>
      </c>
      <c r="F980" s="28">
        <v>0.80885799999999997</v>
      </c>
      <c r="G980" s="28">
        <v>0.56124700000000005</v>
      </c>
      <c r="H980" s="28">
        <v>20.058312409999999</v>
      </c>
      <c r="I980" s="28">
        <v>0.89204305000000006</v>
      </c>
      <c r="J980" s="28">
        <v>1.3237556000000001</v>
      </c>
      <c r="K980" s="28">
        <v>17.691145949999999</v>
      </c>
      <c r="L980" s="28">
        <v>0.15136780999999999</v>
      </c>
      <c r="M980" s="28">
        <v>81.036542999999995</v>
      </c>
      <c r="N980" s="28">
        <v>81.036542999999995</v>
      </c>
      <c r="O980" s="28">
        <v>0</v>
      </c>
      <c r="P980" s="28">
        <v>0</v>
      </c>
      <c r="Q980" s="28">
        <v>0</v>
      </c>
      <c r="R980" s="28">
        <v>103.97246003999999</v>
      </c>
      <c r="S980" s="28">
        <v>40.245210440000001</v>
      </c>
      <c r="T980" s="28">
        <v>0.48347841999999996</v>
      </c>
      <c r="U980" s="28">
        <v>3.5667163199999998</v>
      </c>
      <c r="V980" s="28">
        <v>0</v>
      </c>
      <c r="W980" s="28">
        <v>0</v>
      </c>
      <c r="X980" s="28">
        <v>1.1832460300000001</v>
      </c>
      <c r="Y980" s="28">
        <v>19.42018251</v>
      </c>
      <c r="Z980" s="28">
        <v>0</v>
      </c>
      <c r="AA980" s="28">
        <v>64.898833719999999</v>
      </c>
      <c r="AB980" s="28">
        <v>39.073626319999988</v>
      </c>
      <c r="AC980" s="28">
        <v>0</v>
      </c>
      <c r="AD980" s="28">
        <v>0</v>
      </c>
      <c r="AE980" s="28">
        <v>0</v>
      </c>
      <c r="AF980" s="28">
        <v>0</v>
      </c>
      <c r="AG980" s="28">
        <v>0</v>
      </c>
      <c r="AH980" s="28">
        <v>0</v>
      </c>
      <c r="AI980" s="28">
        <v>0</v>
      </c>
      <c r="AJ980" s="28">
        <v>0</v>
      </c>
      <c r="AK980" s="28">
        <v>0</v>
      </c>
      <c r="AL980" s="28">
        <v>3.6869813499999999</v>
      </c>
      <c r="AM980" s="28">
        <v>3.6869813499999999</v>
      </c>
      <c r="AN980" s="28">
        <v>0</v>
      </c>
      <c r="AO980" s="28">
        <v>0</v>
      </c>
      <c r="AP980" s="28">
        <v>0</v>
      </c>
      <c r="AQ980" s="28">
        <v>0</v>
      </c>
      <c r="AR980" s="28">
        <v>0</v>
      </c>
      <c r="AS980" s="28">
        <v>16.390084900000002</v>
      </c>
      <c r="AT980" s="28">
        <v>20.077066250000001</v>
      </c>
      <c r="AU980" s="28">
        <v>18.996560069999987</v>
      </c>
      <c r="AV980" s="28">
        <v>21.675256789999999</v>
      </c>
      <c r="AW980" s="28">
        <v>40.671816859999986</v>
      </c>
      <c r="AX980" s="28">
        <v>1.0766048799999999</v>
      </c>
      <c r="AY980" s="28">
        <v>4.1249774800000001</v>
      </c>
      <c r="AZ980" s="27">
        <v>35.470234499999989</v>
      </c>
      <c r="BA980" s="15"/>
    </row>
    <row r="981" spans="2:53" x14ac:dyDescent="0.2">
      <c r="B981" s="18" t="s">
        <v>1004</v>
      </c>
      <c r="C981" s="28">
        <v>30.5270449</v>
      </c>
      <c r="D981" s="28">
        <v>7.6943682400000011</v>
      </c>
      <c r="E981" s="28">
        <v>2.7294920199999999</v>
      </c>
      <c r="F981" s="28">
        <v>4.5887531500000005</v>
      </c>
      <c r="G981" s="28">
        <v>0.37612307</v>
      </c>
      <c r="H981" s="28">
        <v>22.832676660000001</v>
      </c>
      <c r="I981" s="28">
        <v>1.7385409700000001</v>
      </c>
      <c r="J981" s="28">
        <v>8.5558770000000006</v>
      </c>
      <c r="K981" s="28">
        <v>11.651095919999999</v>
      </c>
      <c r="L981" s="28">
        <v>0.88716276999999999</v>
      </c>
      <c r="M981" s="28">
        <v>81.694837440000001</v>
      </c>
      <c r="N981" s="28">
        <v>81.633420000000001</v>
      </c>
      <c r="O981" s="28">
        <v>6.1417440000000004E-2</v>
      </c>
      <c r="P981" s="28">
        <v>0</v>
      </c>
      <c r="Q981" s="28">
        <v>0</v>
      </c>
      <c r="R981" s="28">
        <v>112.22188234000001</v>
      </c>
      <c r="S981" s="28">
        <v>39.975658939999995</v>
      </c>
      <c r="T981" s="28">
        <v>0.631745</v>
      </c>
      <c r="U981" s="28">
        <v>2.68934557</v>
      </c>
      <c r="V981" s="28">
        <v>0</v>
      </c>
      <c r="W981" s="28">
        <v>0</v>
      </c>
      <c r="X981" s="28">
        <v>1.2979485800000001</v>
      </c>
      <c r="Y981" s="28">
        <v>11.785835259999999</v>
      </c>
      <c r="Z981" s="28">
        <v>0</v>
      </c>
      <c r="AA981" s="28">
        <v>56.38053335</v>
      </c>
      <c r="AB981" s="28">
        <v>55.841348990000007</v>
      </c>
      <c r="AC981" s="28">
        <v>0</v>
      </c>
      <c r="AD981" s="28">
        <v>0</v>
      </c>
      <c r="AE981" s="28">
        <v>0</v>
      </c>
      <c r="AF981" s="28">
        <v>0</v>
      </c>
      <c r="AG981" s="28">
        <v>0</v>
      </c>
      <c r="AH981" s="28">
        <v>0</v>
      </c>
      <c r="AI981" s="28">
        <v>0</v>
      </c>
      <c r="AJ981" s="28">
        <v>13.471679930000001</v>
      </c>
      <c r="AK981" s="28">
        <v>13.471679930000001</v>
      </c>
      <c r="AL981" s="28">
        <v>3.3677960200000001</v>
      </c>
      <c r="AM981" s="28">
        <v>3.3677960200000001</v>
      </c>
      <c r="AN981" s="28">
        <v>0</v>
      </c>
      <c r="AO981" s="28">
        <v>0</v>
      </c>
      <c r="AP981" s="28">
        <v>0</v>
      </c>
      <c r="AQ981" s="28">
        <v>0</v>
      </c>
      <c r="AR981" s="28">
        <v>0</v>
      </c>
      <c r="AS981" s="28">
        <v>46.768496939999999</v>
      </c>
      <c r="AT981" s="28">
        <v>50.136292959999999</v>
      </c>
      <c r="AU981" s="28">
        <v>19.176735960000009</v>
      </c>
      <c r="AV981" s="28">
        <v>53.501210180000001</v>
      </c>
      <c r="AW981" s="28">
        <v>72.677946140000017</v>
      </c>
      <c r="AX981" s="28">
        <v>3.3651805499999998</v>
      </c>
      <c r="AY981" s="28">
        <v>5.2063212800000001</v>
      </c>
      <c r="AZ981" s="27">
        <v>64.106444310000015</v>
      </c>
      <c r="BA981" s="15"/>
    </row>
    <row r="982" spans="2:53" x14ac:dyDescent="0.2">
      <c r="B982" s="18" t="s">
        <v>1005</v>
      </c>
      <c r="C982" s="28">
        <v>20.227595990000005</v>
      </c>
      <c r="D982" s="28">
        <v>5.2728614999999994</v>
      </c>
      <c r="E982" s="28">
        <v>3.32168866</v>
      </c>
      <c r="F982" s="28">
        <v>1.5291136599999999</v>
      </c>
      <c r="G982" s="28">
        <v>0.42205917999999998</v>
      </c>
      <c r="H982" s="28">
        <v>14.954734490000003</v>
      </c>
      <c r="I982" s="28">
        <v>1.5497726200000002</v>
      </c>
      <c r="J982" s="28">
        <v>0.900335</v>
      </c>
      <c r="K982" s="28">
        <v>10.278845960000002</v>
      </c>
      <c r="L982" s="28">
        <v>2.2257809100000001</v>
      </c>
      <c r="M982" s="28">
        <v>83.749460999999997</v>
      </c>
      <c r="N982" s="28">
        <v>83.549460999999994</v>
      </c>
      <c r="O982" s="28">
        <v>0</v>
      </c>
      <c r="P982" s="28">
        <v>0</v>
      </c>
      <c r="Q982" s="28">
        <v>0.2</v>
      </c>
      <c r="R982" s="28">
        <v>103.97705698999999</v>
      </c>
      <c r="S982" s="28">
        <v>69.633343930000009</v>
      </c>
      <c r="T982" s="28">
        <v>3.44640229</v>
      </c>
      <c r="U982" s="28">
        <v>6.65363785</v>
      </c>
      <c r="V982" s="28">
        <v>0</v>
      </c>
      <c r="W982" s="28">
        <v>0</v>
      </c>
      <c r="X982" s="28">
        <v>4.73585835</v>
      </c>
      <c r="Y982" s="28">
        <v>13.93964033</v>
      </c>
      <c r="Z982" s="28">
        <v>1.7435409199999998</v>
      </c>
      <c r="AA982" s="28">
        <v>100.15242367</v>
      </c>
      <c r="AB982" s="28">
        <v>3.8246333199999896</v>
      </c>
      <c r="AC982" s="28">
        <v>0</v>
      </c>
      <c r="AD982" s="28">
        <v>0</v>
      </c>
      <c r="AE982" s="28">
        <v>0</v>
      </c>
      <c r="AF982" s="28">
        <v>0</v>
      </c>
      <c r="AG982" s="28">
        <v>3.0648084999999998</v>
      </c>
      <c r="AH982" s="28">
        <v>3.0648084999999998</v>
      </c>
      <c r="AI982" s="28">
        <v>0</v>
      </c>
      <c r="AJ982" s="28">
        <v>25.944050799999999</v>
      </c>
      <c r="AK982" s="28">
        <v>29.008859299999997</v>
      </c>
      <c r="AL982" s="28">
        <v>0</v>
      </c>
      <c r="AM982" s="28">
        <v>0</v>
      </c>
      <c r="AN982" s="28">
        <v>0</v>
      </c>
      <c r="AO982" s="28">
        <v>0</v>
      </c>
      <c r="AP982" s="28">
        <v>0.60446427000000003</v>
      </c>
      <c r="AQ982" s="28">
        <v>0.60446427000000003</v>
      </c>
      <c r="AR982" s="28">
        <v>0</v>
      </c>
      <c r="AS982" s="28">
        <v>32.795796860000003</v>
      </c>
      <c r="AT982" s="28">
        <v>33.400261130000004</v>
      </c>
      <c r="AU982" s="28">
        <v>-0.56676851000001705</v>
      </c>
      <c r="AV982" s="28">
        <v>21.234696109999998</v>
      </c>
      <c r="AW982" s="28">
        <v>20.667927599999981</v>
      </c>
      <c r="AX982" s="28">
        <v>1.88025815</v>
      </c>
      <c r="AY982" s="28">
        <v>0.38098191999999997</v>
      </c>
      <c r="AZ982" s="27">
        <v>18.406687529999981</v>
      </c>
      <c r="BA982" s="15"/>
    </row>
    <row r="983" spans="2:53" x14ac:dyDescent="0.2">
      <c r="B983" s="18" t="s">
        <v>1006</v>
      </c>
      <c r="C983" s="28">
        <v>72.704764929999996</v>
      </c>
      <c r="D983" s="28">
        <v>10.867870440000001</v>
      </c>
      <c r="E983" s="28">
        <v>6.4427602500000001</v>
      </c>
      <c r="F983" s="28">
        <v>4.0941391600000001</v>
      </c>
      <c r="G983" s="28">
        <v>0.33097103000000005</v>
      </c>
      <c r="H983" s="28">
        <v>61.836894489999999</v>
      </c>
      <c r="I983" s="28">
        <v>2.9990780799999999</v>
      </c>
      <c r="J983" s="28">
        <v>3.2241230499999998</v>
      </c>
      <c r="K983" s="28">
        <v>55.056336780000002</v>
      </c>
      <c r="L983" s="28">
        <v>0.5573565800000001</v>
      </c>
      <c r="M983" s="28">
        <v>142.10376815000001</v>
      </c>
      <c r="N983" s="28">
        <v>125.63428</v>
      </c>
      <c r="O983" s="28">
        <v>0.44004792999999998</v>
      </c>
      <c r="P983" s="28">
        <v>16.029440220000001</v>
      </c>
      <c r="Q983" s="28">
        <v>0</v>
      </c>
      <c r="R983" s="28">
        <v>214.80853308000002</v>
      </c>
      <c r="S983" s="28">
        <v>55.156086500000001</v>
      </c>
      <c r="T983" s="28">
        <v>1.0038214599999999</v>
      </c>
      <c r="U983" s="28">
        <v>11.980837579999999</v>
      </c>
      <c r="V983" s="28">
        <v>0</v>
      </c>
      <c r="W983" s="28">
        <v>0</v>
      </c>
      <c r="X983" s="28">
        <v>10.004437660000001</v>
      </c>
      <c r="Y983" s="28">
        <v>52.055974579999997</v>
      </c>
      <c r="Z983" s="28">
        <v>0.14740679999999998</v>
      </c>
      <c r="AA983" s="28">
        <v>130.34856457999999</v>
      </c>
      <c r="AB983" s="28">
        <v>84.459968500000031</v>
      </c>
      <c r="AC983" s="28">
        <v>0</v>
      </c>
      <c r="AD983" s="28">
        <v>0</v>
      </c>
      <c r="AE983" s="28">
        <v>0</v>
      </c>
      <c r="AF983" s="28">
        <v>0</v>
      </c>
      <c r="AG983" s="28">
        <v>0</v>
      </c>
      <c r="AH983" s="28">
        <v>0</v>
      </c>
      <c r="AI983" s="28">
        <v>0</v>
      </c>
      <c r="AJ983" s="28">
        <v>32.475091219999996</v>
      </c>
      <c r="AK983" s="28">
        <v>32.475091219999996</v>
      </c>
      <c r="AL983" s="28">
        <v>12.24685075</v>
      </c>
      <c r="AM983" s="28">
        <v>12.24685075</v>
      </c>
      <c r="AN983" s="28">
        <v>0</v>
      </c>
      <c r="AO983" s="28">
        <v>0</v>
      </c>
      <c r="AP983" s="28">
        <v>0.89379748000000003</v>
      </c>
      <c r="AQ983" s="28">
        <v>0.89379748000000003</v>
      </c>
      <c r="AR983" s="28">
        <v>0</v>
      </c>
      <c r="AS983" s="28">
        <v>34.739729679999996</v>
      </c>
      <c r="AT983" s="28">
        <v>47.880377909999993</v>
      </c>
      <c r="AU983" s="28">
        <v>69.054681810000034</v>
      </c>
      <c r="AV983" s="28">
        <v>102.81529158999999</v>
      </c>
      <c r="AW983" s="28">
        <v>171.86997340000002</v>
      </c>
      <c r="AX983" s="28">
        <v>14.050606949999999</v>
      </c>
      <c r="AY983" s="28">
        <v>20.106514929999999</v>
      </c>
      <c r="AZ983" s="27">
        <v>137.71285152000002</v>
      </c>
      <c r="BA983" s="15"/>
    </row>
    <row r="984" spans="2:53" x14ac:dyDescent="0.2">
      <c r="B984" s="18" t="s">
        <v>1007</v>
      </c>
      <c r="C984" s="28">
        <v>12.207219539999997</v>
      </c>
      <c r="D984" s="28">
        <v>3.2342830099999995</v>
      </c>
      <c r="E984" s="28">
        <v>1.9423655099999999</v>
      </c>
      <c r="F984" s="28">
        <v>0.82311105000000007</v>
      </c>
      <c r="G984" s="28">
        <v>0.46880644999999999</v>
      </c>
      <c r="H984" s="28">
        <v>8.9729365299999984</v>
      </c>
      <c r="I984" s="28">
        <v>1.0986422199999999</v>
      </c>
      <c r="J984" s="28">
        <v>1.2719505</v>
      </c>
      <c r="K984" s="28">
        <v>6.1393961299999997</v>
      </c>
      <c r="L984" s="28">
        <v>0.46294768000000003</v>
      </c>
      <c r="M984" s="28">
        <v>75.47409906</v>
      </c>
      <c r="N984" s="28">
        <v>75.410380000000004</v>
      </c>
      <c r="O984" s="28">
        <v>6.3719059999999994E-2</v>
      </c>
      <c r="P984" s="28">
        <v>0</v>
      </c>
      <c r="Q984" s="28">
        <v>0</v>
      </c>
      <c r="R984" s="28">
        <v>87.681318599999997</v>
      </c>
      <c r="S984" s="28">
        <v>32.681887590000002</v>
      </c>
      <c r="T984" s="28">
        <v>0.41133040000000004</v>
      </c>
      <c r="U984" s="28">
        <v>7.0044466200000004</v>
      </c>
      <c r="V984" s="28">
        <v>0</v>
      </c>
      <c r="W984" s="28">
        <v>0</v>
      </c>
      <c r="X984" s="28">
        <v>2.5245703700000002</v>
      </c>
      <c r="Y984" s="28">
        <v>11.221438710000001</v>
      </c>
      <c r="Z984" s="28">
        <v>8.1669779999999997E-2</v>
      </c>
      <c r="AA984" s="28">
        <v>53.925343470000001</v>
      </c>
      <c r="AB984" s="28">
        <v>33.755975129999996</v>
      </c>
      <c r="AC984" s="28">
        <v>0</v>
      </c>
      <c r="AD984" s="28">
        <v>0</v>
      </c>
      <c r="AE984" s="28">
        <v>0</v>
      </c>
      <c r="AF984" s="28">
        <v>0</v>
      </c>
      <c r="AG984" s="28">
        <v>0</v>
      </c>
      <c r="AH984" s="28">
        <v>0</v>
      </c>
      <c r="AI984" s="28">
        <v>0</v>
      </c>
      <c r="AJ984" s="28">
        <v>24.969764999999999</v>
      </c>
      <c r="AK984" s="28">
        <v>24.969764999999999</v>
      </c>
      <c r="AL984" s="28">
        <v>5.1787944599999998</v>
      </c>
      <c r="AM984" s="28">
        <v>5.1787944599999998</v>
      </c>
      <c r="AN984" s="28">
        <v>0</v>
      </c>
      <c r="AO984" s="28">
        <v>0</v>
      </c>
      <c r="AP984" s="28">
        <v>0.46068471</v>
      </c>
      <c r="AQ984" s="28">
        <v>0.46068471</v>
      </c>
      <c r="AR984" s="28">
        <v>0</v>
      </c>
      <c r="AS984" s="28">
        <v>23.25111772</v>
      </c>
      <c r="AT984" s="28">
        <v>28.890596889999998</v>
      </c>
      <c r="AU984" s="28">
        <v>29.835143239999994</v>
      </c>
      <c r="AV984" s="28">
        <v>63.746346009999996</v>
      </c>
      <c r="AW984" s="28">
        <v>93.58148924999999</v>
      </c>
      <c r="AX984" s="28">
        <v>1.9107983100000001</v>
      </c>
      <c r="AY984" s="28">
        <v>16.602762640000002</v>
      </c>
      <c r="AZ984" s="27">
        <v>75.067928299999977</v>
      </c>
      <c r="BA984" s="15"/>
    </row>
    <row r="985" spans="2:53" x14ac:dyDescent="0.2">
      <c r="B985" s="18" t="s">
        <v>1008</v>
      </c>
      <c r="C985" s="28">
        <v>7.0157332700000001</v>
      </c>
      <c r="D985" s="28">
        <v>4.0031962700000001</v>
      </c>
      <c r="E985" s="28">
        <v>1.3209958199999998</v>
      </c>
      <c r="F985" s="28">
        <v>2.3300644900000003</v>
      </c>
      <c r="G985" s="28">
        <v>0.35213596000000003</v>
      </c>
      <c r="H985" s="28">
        <v>3.012537</v>
      </c>
      <c r="I985" s="28">
        <v>0.88924271999999993</v>
      </c>
      <c r="J985" s="28">
        <v>1.27025261</v>
      </c>
      <c r="K985" s="28">
        <v>0.44611534999999997</v>
      </c>
      <c r="L985" s="28">
        <v>0.40692632000000001</v>
      </c>
      <c r="M985" s="28">
        <v>64.104855220000005</v>
      </c>
      <c r="N985" s="28">
        <v>63.801743999999999</v>
      </c>
      <c r="O985" s="28">
        <v>6.4045550000000007E-2</v>
      </c>
      <c r="P985" s="28">
        <v>0.23906566999999998</v>
      </c>
      <c r="Q985" s="28">
        <v>0</v>
      </c>
      <c r="R985" s="28">
        <v>71.120588490000003</v>
      </c>
      <c r="S985" s="28">
        <v>46.952186060000002</v>
      </c>
      <c r="T985" s="28">
        <v>0.79150810999999999</v>
      </c>
      <c r="U985" s="28">
        <v>4.0586224500000005</v>
      </c>
      <c r="V985" s="28">
        <v>0</v>
      </c>
      <c r="W985" s="28">
        <v>0</v>
      </c>
      <c r="X985" s="28">
        <v>0.33202179999999998</v>
      </c>
      <c r="Y985" s="28">
        <v>3.1094067500000002</v>
      </c>
      <c r="Z985" s="28">
        <v>1.6294580300000001</v>
      </c>
      <c r="AA985" s="28">
        <v>56.873203200000006</v>
      </c>
      <c r="AB985" s="28">
        <v>14.247385289999997</v>
      </c>
      <c r="AC985" s="28">
        <v>0</v>
      </c>
      <c r="AD985" s="28">
        <v>0</v>
      </c>
      <c r="AE985" s="28">
        <v>0</v>
      </c>
      <c r="AF985" s="28">
        <v>0</v>
      </c>
      <c r="AG985" s="28">
        <v>0</v>
      </c>
      <c r="AH985" s="28">
        <v>0</v>
      </c>
      <c r="AI985" s="28">
        <v>0</v>
      </c>
      <c r="AJ985" s="28">
        <v>0</v>
      </c>
      <c r="AK985" s="28">
        <v>0</v>
      </c>
      <c r="AL985" s="28">
        <v>2.4277536299999998</v>
      </c>
      <c r="AM985" s="28">
        <v>2.4277536299999998</v>
      </c>
      <c r="AN985" s="28">
        <v>0</v>
      </c>
      <c r="AO985" s="28">
        <v>0</v>
      </c>
      <c r="AP985" s="28">
        <v>4.2312534400000006</v>
      </c>
      <c r="AQ985" s="28">
        <v>4.2312534400000006</v>
      </c>
      <c r="AR985" s="28">
        <v>0</v>
      </c>
      <c r="AS985" s="28">
        <v>0.59380631000000006</v>
      </c>
      <c r="AT985" s="28">
        <v>7.2528133800000001</v>
      </c>
      <c r="AU985" s="28">
        <v>6.9945719099999968</v>
      </c>
      <c r="AV985" s="28">
        <v>21.479860840000001</v>
      </c>
      <c r="AW985" s="28">
        <v>28.474432749999998</v>
      </c>
      <c r="AX985" s="28">
        <v>2.5593298500000001</v>
      </c>
      <c r="AY985" s="28">
        <v>1.0070611600000001</v>
      </c>
      <c r="AZ985" s="27">
        <v>24.908041739999998</v>
      </c>
      <c r="BA985" s="15"/>
    </row>
    <row r="986" spans="2:53" x14ac:dyDescent="0.2">
      <c r="B986" s="18" t="s">
        <v>1009</v>
      </c>
      <c r="C986" s="28">
        <v>10.42696641</v>
      </c>
      <c r="D986" s="28">
        <v>1.6778829</v>
      </c>
      <c r="E986" s="28">
        <v>1.0964723999999999</v>
      </c>
      <c r="F986" s="28">
        <v>0.48712785999999997</v>
      </c>
      <c r="G986" s="28">
        <v>9.4282640000000001E-2</v>
      </c>
      <c r="H986" s="28">
        <v>8.7490835100000002</v>
      </c>
      <c r="I986" s="28">
        <v>0.95289690000000005</v>
      </c>
      <c r="J986" s="28">
        <v>0.6803023199999999</v>
      </c>
      <c r="K986" s="28">
        <v>6.0697213699999999</v>
      </c>
      <c r="L986" s="28">
        <v>1.04616292</v>
      </c>
      <c r="M986" s="28">
        <v>45.391714690000001</v>
      </c>
      <c r="N986" s="28">
        <v>45.352871999999998</v>
      </c>
      <c r="O986" s="28">
        <v>3.8842689999999999E-2</v>
      </c>
      <c r="P986" s="28">
        <v>0</v>
      </c>
      <c r="Q986" s="28">
        <v>0</v>
      </c>
      <c r="R986" s="28">
        <v>55.818681099999999</v>
      </c>
      <c r="S986" s="28">
        <v>24.426530570000001</v>
      </c>
      <c r="T986" s="28">
        <v>0.63182088000000003</v>
      </c>
      <c r="U986" s="28">
        <v>3.6123708999999997</v>
      </c>
      <c r="V986" s="28">
        <v>0</v>
      </c>
      <c r="W986" s="28">
        <v>0</v>
      </c>
      <c r="X986" s="28">
        <v>1.8613596000000001</v>
      </c>
      <c r="Y986" s="28">
        <v>10.713667539999999</v>
      </c>
      <c r="Z986" s="28">
        <v>0</v>
      </c>
      <c r="AA986" s="28">
        <v>41.245749489999994</v>
      </c>
      <c r="AB986" s="28">
        <v>14.572931610000005</v>
      </c>
      <c r="AC986" s="28">
        <v>0</v>
      </c>
      <c r="AD986" s="28">
        <v>0</v>
      </c>
      <c r="AE986" s="28">
        <v>0</v>
      </c>
      <c r="AF986" s="28">
        <v>0</v>
      </c>
      <c r="AG986" s="28">
        <v>0</v>
      </c>
      <c r="AH986" s="28">
        <v>0</v>
      </c>
      <c r="AI986" s="28">
        <v>0</v>
      </c>
      <c r="AJ986" s="28">
        <v>1.88730442</v>
      </c>
      <c r="AK986" s="28">
        <v>1.88730442</v>
      </c>
      <c r="AL986" s="28">
        <v>2.4650398399999998</v>
      </c>
      <c r="AM986" s="28">
        <v>2.4650398399999998</v>
      </c>
      <c r="AN986" s="28">
        <v>0</v>
      </c>
      <c r="AO986" s="28">
        <v>0</v>
      </c>
      <c r="AP986" s="28">
        <v>0</v>
      </c>
      <c r="AQ986" s="28">
        <v>0</v>
      </c>
      <c r="AR986" s="28">
        <v>0</v>
      </c>
      <c r="AS986" s="28">
        <v>6.5940143899999999</v>
      </c>
      <c r="AT986" s="28">
        <v>9.0590542299999992</v>
      </c>
      <c r="AU986" s="28">
        <v>7.4011818000000051</v>
      </c>
      <c r="AV986" s="28">
        <v>18.53157217</v>
      </c>
      <c r="AW986" s="28">
        <v>25.932753970000007</v>
      </c>
      <c r="AX986" s="28">
        <v>2.4196047099999998</v>
      </c>
      <c r="AY986" s="28">
        <v>5.81647246</v>
      </c>
      <c r="AZ986" s="27">
        <v>17.696676800000006</v>
      </c>
      <c r="BA986" s="15"/>
    </row>
    <row r="987" spans="2:53" x14ac:dyDescent="0.2">
      <c r="B987" s="18" t="s">
        <v>1010</v>
      </c>
      <c r="C987" s="28">
        <v>12.80624935</v>
      </c>
      <c r="D987" s="28">
        <v>5.4100079399999998</v>
      </c>
      <c r="E987" s="28">
        <v>3.2698051600000002</v>
      </c>
      <c r="F987" s="28">
        <v>1.91183952</v>
      </c>
      <c r="G987" s="28">
        <v>0.22836326000000001</v>
      </c>
      <c r="H987" s="28">
        <v>7.39624141</v>
      </c>
      <c r="I987" s="28">
        <v>0.73047281999999991</v>
      </c>
      <c r="J987" s="28">
        <v>0.88266830000000007</v>
      </c>
      <c r="K987" s="28">
        <v>5.0633515899999999</v>
      </c>
      <c r="L987" s="28">
        <v>0.71974869999999991</v>
      </c>
      <c r="M987" s="28">
        <v>72.532965430000004</v>
      </c>
      <c r="N987" s="28">
        <v>55.777956000000003</v>
      </c>
      <c r="O987" s="28">
        <v>3.6150389999999998E-2</v>
      </c>
      <c r="P987" s="28">
        <v>1.98985904</v>
      </c>
      <c r="Q987" s="28">
        <v>14.728999999999999</v>
      </c>
      <c r="R987" s="28">
        <v>85.339214780000006</v>
      </c>
      <c r="S987" s="28">
        <v>41.692089989999999</v>
      </c>
      <c r="T987" s="28">
        <v>2.6921697200000003</v>
      </c>
      <c r="U987" s="28">
        <v>2.3174275099999999</v>
      </c>
      <c r="V987" s="28">
        <v>0</v>
      </c>
      <c r="W987" s="28">
        <v>0</v>
      </c>
      <c r="X987" s="28">
        <v>1.29802394</v>
      </c>
      <c r="Y987" s="28">
        <v>9.5109841799999995</v>
      </c>
      <c r="Z987" s="28">
        <v>0</v>
      </c>
      <c r="AA987" s="28">
        <v>57.510695340000005</v>
      </c>
      <c r="AB987" s="28">
        <v>27.828519440000001</v>
      </c>
      <c r="AC987" s="28">
        <v>0</v>
      </c>
      <c r="AD987" s="28">
        <v>0</v>
      </c>
      <c r="AE987" s="28">
        <v>0</v>
      </c>
      <c r="AF987" s="28">
        <v>0</v>
      </c>
      <c r="AG987" s="28">
        <v>0</v>
      </c>
      <c r="AH987" s="28">
        <v>0</v>
      </c>
      <c r="AI987" s="28">
        <v>0</v>
      </c>
      <c r="AJ987" s="28">
        <v>0.16409246999999999</v>
      </c>
      <c r="AK987" s="28">
        <v>0.16409246999999999</v>
      </c>
      <c r="AL987" s="28">
        <v>0.17919348000000002</v>
      </c>
      <c r="AM987" s="28">
        <v>0.17919348000000002</v>
      </c>
      <c r="AN987" s="28">
        <v>0</v>
      </c>
      <c r="AO987" s="28">
        <v>0</v>
      </c>
      <c r="AP987" s="28">
        <v>0</v>
      </c>
      <c r="AQ987" s="28">
        <v>0</v>
      </c>
      <c r="AR987" s="28">
        <v>0</v>
      </c>
      <c r="AS987" s="28">
        <v>6.3727776799999996</v>
      </c>
      <c r="AT987" s="28">
        <v>6.5519711599999999</v>
      </c>
      <c r="AU987" s="28">
        <v>21.44064075</v>
      </c>
      <c r="AV987" s="28">
        <v>44.682816989999999</v>
      </c>
      <c r="AW987" s="28">
        <v>66.123457739999992</v>
      </c>
      <c r="AX987" s="28">
        <v>0.43396938000000002</v>
      </c>
      <c r="AY987" s="28">
        <v>0</v>
      </c>
      <c r="AZ987" s="27">
        <v>65.689488359999999</v>
      </c>
      <c r="BA987" s="15"/>
    </row>
    <row r="988" spans="2:53" x14ac:dyDescent="0.2">
      <c r="B988" s="18" t="s">
        <v>1011</v>
      </c>
      <c r="C988" s="28">
        <v>9.5087257800000007</v>
      </c>
      <c r="D988" s="28">
        <v>4.0154698900000003</v>
      </c>
      <c r="E988" s="28">
        <v>2.9119865200000001</v>
      </c>
      <c r="F988" s="28">
        <v>0.78143955000000009</v>
      </c>
      <c r="G988" s="28">
        <v>0.32204381999999998</v>
      </c>
      <c r="H988" s="28">
        <v>5.4932558900000004</v>
      </c>
      <c r="I988" s="28">
        <v>0.57226610999999994</v>
      </c>
      <c r="J988" s="28">
        <v>0.99470131000000006</v>
      </c>
      <c r="K988" s="28">
        <v>2.2285956600000003</v>
      </c>
      <c r="L988" s="28">
        <v>1.6976928099999997</v>
      </c>
      <c r="M988" s="28">
        <v>65.788297480000011</v>
      </c>
      <c r="N988" s="28">
        <v>65.590997999999999</v>
      </c>
      <c r="O988" s="28">
        <v>0.15753555</v>
      </c>
      <c r="P988" s="28">
        <v>3.9763930000000003E-2</v>
      </c>
      <c r="Q988" s="28">
        <v>0</v>
      </c>
      <c r="R988" s="28">
        <v>75.297023260000017</v>
      </c>
      <c r="S988" s="28">
        <v>35.273990149999996</v>
      </c>
      <c r="T988" s="28">
        <v>3.0406309300000003</v>
      </c>
      <c r="U988" s="28">
        <v>4.8908534000000001</v>
      </c>
      <c r="V988" s="28">
        <v>7.3374839999999997E-2</v>
      </c>
      <c r="W988" s="28">
        <v>0</v>
      </c>
      <c r="X988" s="28">
        <v>5.0900971300000002</v>
      </c>
      <c r="Y988" s="28">
        <v>6.1926884900000001</v>
      </c>
      <c r="Z988" s="28">
        <v>4.0791309999999997E-2</v>
      </c>
      <c r="AA988" s="28">
        <v>54.602426250000001</v>
      </c>
      <c r="AB988" s="28">
        <v>20.694597010000017</v>
      </c>
      <c r="AC988" s="28">
        <v>0</v>
      </c>
      <c r="AD988" s="28">
        <v>0</v>
      </c>
      <c r="AE988" s="28">
        <v>0</v>
      </c>
      <c r="AF988" s="28">
        <v>0</v>
      </c>
      <c r="AG988" s="28">
        <v>0</v>
      </c>
      <c r="AH988" s="28">
        <v>0</v>
      </c>
      <c r="AI988" s="28">
        <v>0</v>
      </c>
      <c r="AJ988" s="28">
        <v>18.302558809999997</v>
      </c>
      <c r="AK988" s="28">
        <v>18.302558809999997</v>
      </c>
      <c r="AL988" s="28">
        <v>1.1485959699999999</v>
      </c>
      <c r="AM988" s="28">
        <v>1.1485959699999999</v>
      </c>
      <c r="AN988" s="28">
        <v>0</v>
      </c>
      <c r="AO988" s="28">
        <v>0</v>
      </c>
      <c r="AP988" s="28">
        <v>1.1111111200000001</v>
      </c>
      <c r="AQ988" s="28">
        <v>1.1111111200000001</v>
      </c>
      <c r="AR988" s="28">
        <v>0</v>
      </c>
      <c r="AS988" s="28">
        <v>10.9895102</v>
      </c>
      <c r="AT988" s="28">
        <v>13.249217290000001</v>
      </c>
      <c r="AU988" s="28">
        <v>25.747938530000017</v>
      </c>
      <c r="AV988" s="28">
        <v>29.779253760000003</v>
      </c>
      <c r="AW988" s="28">
        <v>55.527192290000016</v>
      </c>
      <c r="AX988" s="28">
        <v>2.3120630499999999</v>
      </c>
      <c r="AY988" s="28">
        <v>4.1252720199999997</v>
      </c>
      <c r="AZ988" s="27">
        <v>49.08985722000002</v>
      </c>
      <c r="BA988" s="15"/>
    </row>
    <row r="989" spans="2:53" x14ac:dyDescent="0.2">
      <c r="B989" s="18" t="s">
        <v>1012</v>
      </c>
      <c r="C989" s="28">
        <v>17.450784469999999</v>
      </c>
      <c r="D989" s="28">
        <v>1.7706343800000002</v>
      </c>
      <c r="E989" s="28">
        <v>1.2514622500000001</v>
      </c>
      <c r="F989" s="28">
        <v>0.35552400000000001</v>
      </c>
      <c r="G989" s="28">
        <v>0.16364813</v>
      </c>
      <c r="H989" s="28">
        <v>15.68015009</v>
      </c>
      <c r="I989" s="28">
        <v>0.68160168999999993</v>
      </c>
      <c r="J989" s="28">
        <v>3.0025884999999999</v>
      </c>
      <c r="K989" s="28">
        <v>11.68751449</v>
      </c>
      <c r="L989" s="28">
        <v>0.30844540999999998</v>
      </c>
      <c r="M989" s="28">
        <v>75.562843869999995</v>
      </c>
      <c r="N989" s="28">
        <v>75.526523999999995</v>
      </c>
      <c r="O989" s="28">
        <v>1.6637019999999999E-2</v>
      </c>
      <c r="P989" s="28">
        <v>1.9682849999999998E-2</v>
      </c>
      <c r="Q989" s="28">
        <v>0</v>
      </c>
      <c r="R989" s="28">
        <v>93.013628339999997</v>
      </c>
      <c r="S989" s="28">
        <v>39.820488609999998</v>
      </c>
      <c r="T989" s="28">
        <v>0.92078947999999994</v>
      </c>
      <c r="U989" s="28">
        <v>5.8880182000000003</v>
      </c>
      <c r="V989" s="28">
        <v>0</v>
      </c>
      <c r="W989" s="28">
        <v>0</v>
      </c>
      <c r="X989" s="28">
        <v>4.53004096</v>
      </c>
      <c r="Y989" s="28">
        <v>13.049064210000001</v>
      </c>
      <c r="Z989" s="28">
        <v>0.80775615000000001</v>
      </c>
      <c r="AA989" s="28">
        <v>65.016157610000008</v>
      </c>
      <c r="AB989" s="28">
        <v>27.997470729999989</v>
      </c>
      <c r="AC989" s="28">
        <v>0</v>
      </c>
      <c r="AD989" s="28">
        <v>0</v>
      </c>
      <c r="AE989" s="28">
        <v>0</v>
      </c>
      <c r="AF989" s="28">
        <v>0</v>
      </c>
      <c r="AG989" s="28">
        <v>0</v>
      </c>
      <c r="AH989" s="28">
        <v>0</v>
      </c>
      <c r="AI989" s="28">
        <v>0</v>
      </c>
      <c r="AJ989" s="28">
        <v>0.16300697</v>
      </c>
      <c r="AK989" s="28">
        <v>0.16300697</v>
      </c>
      <c r="AL989" s="28">
        <v>3.75031903</v>
      </c>
      <c r="AM989" s="28">
        <v>3.75031903</v>
      </c>
      <c r="AN989" s="28">
        <v>0</v>
      </c>
      <c r="AO989" s="28">
        <v>0</v>
      </c>
      <c r="AP989" s="28">
        <v>2.8261984099999999</v>
      </c>
      <c r="AQ989" s="28">
        <v>2.8261984099999999</v>
      </c>
      <c r="AR989" s="28">
        <v>0</v>
      </c>
      <c r="AS989" s="28">
        <v>3.4336442699999998</v>
      </c>
      <c r="AT989" s="28">
        <v>10.01016171</v>
      </c>
      <c r="AU989" s="28">
        <v>18.150315989999989</v>
      </c>
      <c r="AV989" s="28">
        <v>52.17135064</v>
      </c>
      <c r="AW989" s="28">
        <v>70.321666629999982</v>
      </c>
      <c r="AX989" s="28">
        <v>1.8778028899999999</v>
      </c>
      <c r="AY989" s="28">
        <v>12.963566849999999</v>
      </c>
      <c r="AZ989" s="27">
        <v>55.480296889999984</v>
      </c>
      <c r="BA989" s="15"/>
    </row>
    <row r="990" spans="2:53" x14ac:dyDescent="0.2">
      <c r="B990" s="18" t="s">
        <v>1013</v>
      </c>
      <c r="C990" s="28">
        <v>33.111008830000003</v>
      </c>
      <c r="D990" s="28">
        <v>7.2661885599999998</v>
      </c>
      <c r="E990" s="28">
        <v>4.0498174699999998</v>
      </c>
      <c r="F990" s="28">
        <v>2.8871269599999998</v>
      </c>
      <c r="G990" s="28">
        <v>0.32924413000000002</v>
      </c>
      <c r="H990" s="28">
        <v>25.84482027</v>
      </c>
      <c r="I990" s="28">
        <v>5.70593168</v>
      </c>
      <c r="J990" s="28">
        <v>1.0779945</v>
      </c>
      <c r="K990" s="28">
        <v>18.02924861</v>
      </c>
      <c r="L990" s="28">
        <v>1.0316454799999999</v>
      </c>
      <c r="M990" s="28">
        <v>97.867972929999993</v>
      </c>
      <c r="N990" s="28">
        <v>97.486931999999996</v>
      </c>
      <c r="O990" s="28">
        <v>0.38104093</v>
      </c>
      <c r="P990" s="28">
        <v>0</v>
      </c>
      <c r="Q990" s="28">
        <v>0</v>
      </c>
      <c r="R990" s="28">
        <v>130.97898176000001</v>
      </c>
      <c r="S990" s="28">
        <v>47.943048770000004</v>
      </c>
      <c r="T990" s="28">
        <v>0.53110100000000005</v>
      </c>
      <c r="U990" s="28">
        <v>8.9715812400000008</v>
      </c>
      <c r="V990" s="28">
        <v>0</v>
      </c>
      <c r="W990" s="28">
        <v>0</v>
      </c>
      <c r="X990" s="28">
        <v>2.0926587400000001</v>
      </c>
      <c r="Y990" s="28">
        <v>17.736904719999998</v>
      </c>
      <c r="Z990" s="28">
        <v>0.16030338</v>
      </c>
      <c r="AA990" s="28">
        <v>77.435597850000008</v>
      </c>
      <c r="AB990" s="28">
        <v>53.543383910000003</v>
      </c>
      <c r="AC990" s="28">
        <v>0</v>
      </c>
      <c r="AD990" s="28">
        <v>0</v>
      </c>
      <c r="AE990" s="28">
        <v>0</v>
      </c>
      <c r="AF990" s="28">
        <v>0</v>
      </c>
      <c r="AG990" s="28">
        <v>0</v>
      </c>
      <c r="AH990" s="28">
        <v>0</v>
      </c>
      <c r="AI990" s="28">
        <v>0</v>
      </c>
      <c r="AJ990" s="28">
        <v>0</v>
      </c>
      <c r="AK990" s="28">
        <v>0</v>
      </c>
      <c r="AL990" s="28">
        <v>3.6849802500000002</v>
      </c>
      <c r="AM990" s="28">
        <v>3.6849802500000002</v>
      </c>
      <c r="AN990" s="28">
        <v>0</v>
      </c>
      <c r="AO990" s="28">
        <v>0</v>
      </c>
      <c r="AP990" s="28">
        <v>0.34861048</v>
      </c>
      <c r="AQ990" s="28">
        <v>0.34861048</v>
      </c>
      <c r="AR990" s="28">
        <v>0</v>
      </c>
      <c r="AS990" s="28">
        <v>0</v>
      </c>
      <c r="AT990" s="28">
        <v>4.0335907300000002</v>
      </c>
      <c r="AU990" s="28">
        <v>49.509793180000003</v>
      </c>
      <c r="AV990" s="28">
        <v>81.359092669999995</v>
      </c>
      <c r="AW990" s="28">
        <v>130.86888585</v>
      </c>
      <c r="AX990" s="28">
        <v>0</v>
      </c>
      <c r="AY990" s="28">
        <v>0</v>
      </c>
      <c r="AZ990" s="27">
        <v>130.86888585</v>
      </c>
      <c r="BA990" s="15"/>
    </row>
    <row r="991" spans="2:53" x14ac:dyDescent="0.2">
      <c r="B991" s="18" t="s">
        <v>1014</v>
      </c>
      <c r="C991" s="28">
        <v>4.9367396499999998</v>
      </c>
      <c r="D991" s="28">
        <v>1.9432739399999999</v>
      </c>
      <c r="E991" s="28">
        <v>1.3356801899999999</v>
      </c>
      <c r="F991" s="28">
        <v>0.50734021000000007</v>
      </c>
      <c r="G991" s="28">
        <v>0.10025353999999999</v>
      </c>
      <c r="H991" s="28">
        <v>2.9934657099999997</v>
      </c>
      <c r="I991" s="28">
        <v>0.60288699999999995</v>
      </c>
      <c r="J991" s="28">
        <v>1.24792725</v>
      </c>
      <c r="K991" s="28">
        <v>0.91195706999999993</v>
      </c>
      <c r="L991" s="28">
        <v>0.23069439000000003</v>
      </c>
      <c r="M991" s="28">
        <v>67.316635590000004</v>
      </c>
      <c r="N991" s="28">
        <v>67.197045000000003</v>
      </c>
      <c r="O991" s="28">
        <v>0.11959059</v>
      </c>
      <c r="P991" s="28">
        <v>0</v>
      </c>
      <c r="Q991" s="28">
        <v>0</v>
      </c>
      <c r="R991" s="28">
        <v>72.253375239999997</v>
      </c>
      <c r="S991" s="28">
        <v>25.14054385</v>
      </c>
      <c r="T991" s="28">
        <v>0.21973599999999999</v>
      </c>
      <c r="U991" s="28">
        <v>6.1617307099999996</v>
      </c>
      <c r="V991" s="28">
        <v>0</v>
      </c>
      <c r="W991" s="28">
        <v>0</v>
      </c>
      <c r="X991" s="28">
        <v>0.7320269399999999</v>
      </c>
      <c r="Y991" s="28">
        <v>2.9303473700000002</v>
      </c>
      <c r="Z991" s="28">
        <v>0</v>
      </c>
      <c r="AA991" s="28">
        <v>35.184384870000002</v>
      </c>
      <c r="AB991" s="28">
        <v>37.068990369999995</v>
      </c>
      <c r="AC991" s="28">
        <v>0</v>
      </c>
      <c r="AD991" s="28">
        <v>0</v>
      </c>
      <c r="AE991" s="28">
        <v>0</v>
      </c>
      <c r="AF991" s="28">
        <v>0</v>
      </c>
      <c r="AG991" s="28">
        <v>0</v>
      </c>
      <c r="AH991" s="28">
        <v>0</v>
      </c>
      <c r="AI991" s="28">
        <v>0</v>
      </c>
      <c r="AJ991" s="28">
        <v>1.626886E-2</v>
      </c>
      <c r="AK991" s="28">
        <v>1.626886E-2</v>
      </c>
      <c r="AL991" s="28">
        <v>6.9458194100000004</v>
      </c>
      <c r="AM991" s="28">
        <v>6.9458194100000004</v>
      </c>
      <c r="AN991" s="28">
        <v>0</v>
      </c>
      <c r="AO991" s="28">
        <v>0</v>
      </c>
      <c r="AP991" s="28">
        <v>0</v>
      </c>
      <c r="AQ991" s="28">
        <v>0</v>
      </c>
      <c r="AR991" s="28">
        <v>0</v>
      </c>
      <c r="AS991" s="28">
        <v>8.9945618899999999</v>
      </c>
      <c r="AT991" s="28">
        <v>15.9403813</v>
      </c>
      <c r="AU991" s="28">
        <v>21.144877929999993</v>
      </c>
      <c r="AV991" s="28">
        <v>63.80848787</v>
      </c>
      <c r="AW991" s="28">
        <v>84.9533658</v>
      </c>
      <c r="AX991" s="28">
        <v>5.5084544699999993</v>
      </c>
      <c r="AY991" s="28">
        <v>17.875320540000001</v>
      </c>
      <c r="AZ991" s="27">
        <v>61.569590789999992</v>
      </c>
      <c r="BA991" s="15"/>
    </row>
    <row r="992" spans="2:53" x14ac:dyDescent="0.2">
      <c r="B992" s="18" t="s">
        <v>1015</v>
      </c>
      <c r="C992" s="28">
        <v>8.2497861900000018</v>
      </c>
      <c r="D992" s="28">
        <v>3.2567311400000003</v>
      </c>
      <c r="E992" s="28">
        <v>2.2085726400000003</v>
      </c>
      <c r="F992" s="28">
        <v>0.83958052000000005</v>
      </c>
      <c r="G992" s="28">
        <v>0.20857798000000002</v>
      </c>
      <c r="H992" s="28">
        <v>4.9930550500000006</v>
      </c>
      <c r="I992" s="28">
        <v>1.06268929</v>
      </c>
      <c r="J992" s="28">
        <v>1.3694549499999999</v>
      </c>
      <c r="K992" s="28">
        <v>2.3903892400000002</v>
      </c>
      <c r="L992" s="28">
        <v>0.17052157000000001</v>
      </c>
      <c r="M992" s="28">
        <v>66.811847520000001</v>
      </c>
      <c r="N992" s="28">
        <v>66.636200000000002</v>
      </c>
      <c r="O992" s="28">
        <v>4.0793969999999999E-2</v>
      </c>
      <c r="P992" s="28">
        <v>0</v>
      </c>
      <c r="Q992" s="28">
        <v>0.13485354999999999</v>
      </c>
      <c r="R992" s="28">
        <v>75.061633709999995</v>
      </c>
      <c r="S992" s="28">
        <v>33.221275219999995</v>
      </c>
      <c r="T992" s="28">
        <v>0.86049208999999993</v>
      </c>
      <c r="U992" s="28">
        <v>4.9509113600000001</v>
      </c>
      <c r="V992" s="28">
        <v>0</v>
      </c>
      <c r="W992" s="28">
        <v>3.1098472899999998</v>
      </c>
      <c r="X992" s="28">
        <v>5.0452907599999994</v>
      </c>
      <c r="Y992" s="28">
        <v>15.217296470000001</v>
      </c>
      <c r="Z992" s="28">
        <v>0</v>
      </c>
      <c r="AA992" s="28">
        <v>62.405113189999994</v>
      </c>
      <c r="AB992" s="28">
        <v>12.656520520000001</v>
      </c>
      <c r="AC992" s="28">
        <v>0</v>
      </c>
      <c r="AD992" s="28">
        <v>0</v>
      </c>
      <c r="AE992" s="28">
        <v>0</v>
      </c>
      <c r="AF992" s="28">
        <v>0</v>
      </c>
      <c r="AG992" s="28">
        <v>0</v>
      </c>
      <c r="AH992" s="28">
        <v>0</v>
      </c>
      <c r="AI992" s="28">
        <v>0</v>
      </c>
      <c r="AJ992" s="28">
        <v>24.185045969999997</v>
      </c>
      <c r="AK992" s="28">
        <v>24.185045969999997</v>
      </c>
      <c r="AL992" s="28">
        <v>7.1163599999999995E-3</v>
      </c>
      <c r="AM992" s="28">
        <v>7.1163599999999995E-3</v>
      </c>
      <c r="AN992" s="28">
        <v>0</v>
      </c>
      <c r="AO992" s="28">
        <v>0</v>
      </c>
      <c r="AP992" s="28">
        <v>1.76894631</v>
      </c>
      <c r="AQ992" s="28">
        <v>1.76894631</v>
      </c>
      <c r="AR992" s="28">
        <v>0</v>
      </c>
      <c r="AS992" s="28">
        <v>5.1404822599999997</v>
      </c>
      <c r="AT992" s="28">
        <v>6.9165449299999997</v>
      </c>
      <c r="AU992" s="28">
        <v>29.925021559999998</v>
      </c>
      <c r="AV992" s="28">
        <v>47.480956280000001</v>
      </c>
      <c r="AW992" s="28">
        <v>77.405977839999991</v>
      </c>
      <c r="AX992" s="28">
        <v>1.3036169099999999</v>
      </c>
      <c r="AY992" s="28">
        <v>8.61971475</v>
      </c>
      <c r="AZ992" s="27">
        <v>67.482646179999989</v>
      </c>
      <c r="BA992" s="15"/>
    </row>
    <row r="993" spans="2:53" x14ac:dyDescent="0.2">
      <c r="B993" s="18" t="s">
        <v>1016</v>
      </c>
      <c r="C993" s="28">
        <v>15.95091193</v>
      </c>
      <c r="D993" s="28">
        <v>9.7038412899999997</v>
      </c>
      <c r="E993" s="28">
        <v>4.5313213699999997</v>
      </c>
      <c r="F993" s="28">
        <v>4.96355024</v>
      </c>
      <c r="G993" s="28">
        <v>0.20896967999999999</v>
      </c>
      <c r="H993" s="28">
        <v>6.2470706400000005</v>
      </c>
      <c r="I993" s="28">
        <v>0.97101196000000001</v>
      </c>
      <c r="J993" s="28">
        <v>0.69845999999999997</v>
      </c>
      <c r="K993" s="28">
        <v>4.2097451299999999</v>
      </c>
      <c r="L993" s="28">
        <v>0.36785354999999997</v>
      </c>
      <c r="M993" s="28">
        <v>79.791078899999988</v>
      </c>
      <c r="N993" s="28">
        <v>79.698864999999998</v>
      </c>
      <c r="O993" s="28">
        <v>7.2213899999999998E-2</v>
      </c>
      <c r="P993" s="28">
        <v>0</v>
      </c>
      <c r="Q993" s="28">
        <v>0.02</v>
      </c>
      <c r="R993" s="28">
        <v>95.741990829999992</v>
      </c>
      <c r="S993" s="28">
        <v>31.730181260000002</v>
      </c>
      <c r="T993" s="28">
        <v>1.0597445599999999</v>
      </c>
      <c r="U993" s="28">
        <v>4.8143932000000005</v>
      </c>
      <c r="V993" s="28">
        <v>0</v>
      </c>
      <c r="W993" s="28">
        <v>5.5407850000000002E-2</v>
      </c>
      <c r="X993" s="28">
        <v>9.0128442100000008</v>
      </c>
      <c r="Y993" s="28">
        <v>6.0024864500000001</v>
      </c>
      <c r="Z993" s="28">
        <v>0</v>
      </c>
      <c r="AA993" s="28">
        <v>52.675057529999997</v>
      </c>
      <c r="AB993" s="28">
        <v>43.066933299999995</v>
      </c>
      <c r="AC993" s="28">
        <v>0</v>
      </c>
      <c r="AD993" s="28">
        <v>0</v>
      </c>
      <c r="AE993" s="28">
        <v>0</v>
      </c>
      <c r="AF993" s="28">
        <v>0</v>
      </c>
      <c r="AG993" s="28">
        <v>0</v>
      </c>
      <c r="AH993" s="28">
        <v>0</v>
      </c>
      <c r="AI993" s="28">
        <v>0</v>
      </c>
      <c r="AJ993" s="28">
        <v>0</v>
      </c>
      <c r="AK993" s="28">
        <v>0</v>
      </c>
      <c r="AL993" s="28">
        <v>14.95254899</v>
      </c>
      <c r="AM993" s="28">
        <v>14.95254899</v>
      </c>
      <c r="AN993" s="28">
        <v>0</v>
      </c>
      <c r="AO993" s="28">
        <v>0</v>
      </c>
      <c r="AP993" s="28">
        <v>0</v>
      </c>
      <c r="AQ993" s="28">
        <v>0</v>
      </c>
      <c r="AR993" s="28">
        <v>0</v>
      </c>
      <c r="AS993" s="28">
        <v>3.07225803</v>
      </c>
      <c r="AT993" s="28">
        <v>18.024807020000001</v>
      </c>
      <c r="AU993" s="28">
        <v>25.042126279999994</v>
      </c>
      <c r="AV993" s="28">
        <v>53.086188959999994</v>
      </c>
      <c r="AW993" s="28">
        <v>78.128315239999992</v>
      </c>
      <c r="AX993" s="28">
        <v>6.4076419199999997</v>
      </c>
      <c r="AY993" s="28">
        <v>9.4636469000000005</v>
      </c>
      <c r="AZ993" s="27">
        <v>62.257026419999988</v>
      </c>
      <c r="BA993" s="15"/>
    </row>
    <row r="994" spans="2:53" x14ac:dyDescent="0.2">
      <c r="B994" s="18" t="s">
        <v>1017</v>
      </c>
      <c r="C994" s="28">
        <v>10.515374939999999</v>
      </c>
      <c r="D994" s="28">
        <v>3.6331478099999996</v>
      </c>
      <c r="E994" s="28">
        <v>1.83571196</v>
      </c>
      <c r="F994" s="28">
        <v>1.4115889699999999</v>
      </c>
      <c r="G994" s="28">
        <v>0.38584688</v>
      </c>
      <c r="H994" s="28">
        <v>6.8822271299999995</v>
      </c>
      <c r="I994" s="28">
        <v>1.30664505</v>
      </c>
      <c r="J994" s="28">
        <v>0.63817000000000002</v>
      </c>
      <c r="K994" s="28">
        <v>4.9226460799999998</v>
      </c>
      <c r="L994" s="28">
        <v>1.4766E-2</v>
      </c>
      <c r="M994" s="28">
        <v>96.053793720000002</v>
      </c>
      <c r="N994" s="28">
        <v>96.019283999999999</v>
      </c>
      <c r="O994" s="28">
        <v>3.4509720000000001E-2</v>
      </c>
      <c r="P994" s="28">
        <v>0</v>
      </c>
      <c r="Q994" s="28">
        <v>0</v>
      </c>
      <c r="R994" s="28">
        <v>106.56916866</v>
      </c>
      <c r="S994" s="28">
        <v>47.53445292</v>
      </c>
      <c r="T994" s="28">
        <v>0.58216489999999999</v>
      </c>
      <c r="U994" s="28">
        <v>3.4760590800000002</v>
      </c>
      <c r="V994" s="28">
        <v>0</v>
      </c>
      <c r="W994" s="28">
        <v>0</v>
      </c>
      <c r="X994" s="28">
        <v>2.0921199599999998</v>
      </c>
      <c r="Y994" s="28">
        <v>3.8541735099999999</v>
      </c>
      <c r="Z994" s="28">
        <v>0</v>
      </c>
      <c r="AA994" s="28">
        <v>57.538970370000001</v>
      </c>
      <c r="AB994" s="28">
        <v>49.030198290000001</v>
      </c>
      <c r="AC994" s="28">
        <v>0</v>
      </c>
      <c r="AD994" s="28">
        <v>0</v>
      </c>
      <c r="AE994" s="28">
        <v>0</v>
      </c>
      <c r="AF994" s="28">
        <v>0</v>
      </c>
      <c r="AG994" s="28">
        <v>0</v>
      </c>
      <c r="AH994" s="28">
        <v>0</v>
      </c>
      <c r="AI994" s="28">
        <v>0</v>
      </c>
      <c r="AJ994" s="28">
        <v>0</v>
      </c>
      <c r="AK994" s="28">
        <v>0</v>
      </c>
      <c r="AL994" s="28">
        <v>0</v>
      </c>
      <c r="AM994" s="28">
        <v>0</v>
      </c>
      <c r="AN994" s="28">
        <v>0</v>
      </c>
      <c r="AO994" s="28">
        <v>0</v>
      </c>
      <c r="AP994" s="28">
        <v>0</v>
      </c>
      <c r="AQ994" s="28">
        <v>0</v>
      </c>
      <c r="AR994" s="28">
        <v>0</v>
      </c>
      <c r="AS994" s="28">
        <v>28.009582329999997</v>
      </c>
      <c r="AT994" s="28">
        <v>28.009582329999997</v>
      </c>
      <c r="AU994" s="28">
        <v>21.020615960000004</v>
      </c>
      <c r="AV994" s="28">
        <v>82.081730879999995</v>
      </c>
      <c r="AW994" s="28">
        <v>103.10234684</v>
      </c>
      <c r="AX994" s="28">
        <v>5.9884877200000002</v>
      </c>
      <c r="AY994" s="28">
        <v>1.8953186899999999</v>
      </c>
      <c r="AZ994" s="27">
        <v>95.218540430000004</v>
      </c>
      <c r="BA994" s="15"/>
    </row>
    <row r="995" spans="2:53" x14ac:dyDescent="0.2">
      <c r="B995" s="18" t="s">
        <v>1018</v>
      </c>
      <c r="C995" s="28">
        <v>17.14660456</v>
      </c>
      <c r="D995" s="28">
        <v>4.27562072</v>
      </c>
      <c r="E995" s="28">
        <v>2.8650660300000004</v>
      </c>
      <c r="F995" s="28">
        <v>1.1186649</v>
      </c>
      <c r="G995" s="28">
        <v>0.29188978999999998</v>
      </c>
      <c r="H995" s="28">
        <v>12.870983840000001</v>
      </c>
      <c r="I995" s="28">
        <v>1.56090901</v>
      </c>
      <c r="J995" s="28">
        <v>0.69117949999999995</v>
      </c>
      <c r="K995" s="28">
        <v>10.452754990000001</v>
      </c>
      <c r="L995" s="28">
        <v>0.16614034</v>
      </c>
      <c r="M995" s="28">
        <v>90.524056549999997</v>
      </c>
      <c r="N995" s="28">
        <v>90.410623999999999</v>
      </c>
      <c r="O995" s="28">
        <v>0.11343255000000001</v>
      </c>
      <c r="P995" s="28">
        <v>0</v>
      </c>
      <c r="Q995" s="28">
        <v>0</v>
      </c>
      <c r="R995" s="28">
        <v>107.67066111</v>
      </c>
      <c r="S995" s="28">
        <v>51.010059609999999</v>
      </c>
      <c r="T995" s="28">
        <v>0.70263858999999995</v>
      </c>
      <c r="U995" s="28">
        <v>6.7206261100000004</v>
      </c>
      <c r="V995" s="28">
        <v>0</v>
      </c>
      <c r="W995" s="28">
        <v>0</v>
      </c>
      <c r="X995" s="28">
        <v>5.6673751399999999</v>
      </c>
      <c r="Y995" s="28">
        <v>8.6910823100000005</v>
      </c>
      <c r="Z995" s="28">
        <v>1.5558164299999999</v>
      </c>
      <c r="AA995" s="28">
        <v>74.347598189999985</v>
      </c>
      <c r="AB995" s="28">
        <v>33.323062920000012</v>
      </c>
      <c r="AC995" s="28">
        <v>0</v>
      </c>
      <c r="AD995" s="28">
        <v>0</v>
      </c>
      <c r="AE995" s="28">
        <v>0</v>
      </c>
      <c r="AF995" s="28">
        <v>0</v>
      </c>
      <c r="AG995" s="28">
        <v>0</v>
      </c>
      <c r="AH995" s="28">
        <v>0</v>
      </c>
      <c r="AI995" s="28">
        <v>0</v>
      </c>
      <c r="AJ995" s="28">
        <v>3.12987379</v>
      </c>
      <c r="AK995" s="28">
        <v>3.12987379</v>
      </c>
      <c r="AL995" s="28">
        <v>8.1010612599999998</v>
      </c>
      <c r="AM995" s="28">
        <v>8.1010612599999998</v>
      </c>
      <c r="AN995" s="28">
        <v>0</v>
      </c>
      <c r="AO995" s="28">
        <v>0</v>
      </c>
      <c r="AP995" s="28">
        <v>2.04429448</v>
      </c>
      <c r="AQ995" s="28">
        <v>2.04429448</v>
      </c>
      <c r="AR995" s="28">
        <v>0</v>
      </c>
      <c r="AS995" s="28">
        <v>7.19536044</v>
      </c>
      <c r="AT995" s="28">
        <v>17.340716180000001</v>
      </c>
      <c r="AU995" s="28">
        <v>19.112220530000009</v>
      </c>
      <c r="AV995" s="28">
        <v>47.846712159999996</v>
      </c>
      <c r="AW995" s="28">
        <v>66.958932690000012</v>
      </c>
      <c r="AX995" s="28">
        <v>0.84454147999999996</v>
      </c>
      <c r="AY995" s="28">
        <v>3.6980643600000001</v>
      </c>
      <c r="AZ995" s="27">
        <v>62.416326850000004</v>
      </c>
      <c r="BA995" s="15"/>
    </row>
    <row r="996" spans="2:53" x14ac:dyDescent="0.2">
      <c r="B996" s="18" t="s">
        <v>1019</v>
      </c>
      <c r="C996" s="28">
        <v>11.157683500000001</v>
      </c>
      <c r="D996" s="28">
        <v>4.5901421200000003</v>
      </c>
      <c r="E996" s="28">
        <v>1.8126188700000001</v>
      </c>
      <c r="F996" s="28">
        <v>2.3949489599999998</v>
      </c>
      <c r="G996" s="28">
        <v>0.38257428999999998</v>
      </c>
      <c r="H996" s="28">
        <v>6.5675413799999998</v>
      </c>
      <c r="I996" s="28">
        <v>1.2819262</v>
      </c>
      <c r="J996" s="28">
        <v>0.91221799999999997</v>
      </c>
      <c r="K996" s="28">
        <v>3.5362284900000001</v>
      </c>
      <c r="L996" s="28">
        <v>0.83716868999999994</v>
      </c>
      <c r="M996" s="28">
        <v>115.87439526</v>
      </c>
      <c r="N996" s="28">
        <v>115.487138</v>
      </c>
      <c r="O996" s="28">
        <v>0.38725725999999999</v>
      </c>
      <c r="P996" s="28">
        <v>0</v>
      </c>
      <c r="Q996" s="28">
        <v>0</v>
      </c>
      <c r="R996" s="28">
        <v>127.03207876</v>
      </c>
      <c r="S996" s="28">
        <v>38.590224450000001</v>
      </c>
      <c r="T996" s="28">
        <v>0.9167358000000001</v>
      </c>
      <c r="U996" s="28">
        <v>4.1193874900000003</v>
      </c>
      <c r="V996" s="28">
        <v>0</v>
      </c>
      <c r="W996" s="28">
        <v>2.06946305</v>
      </c>
      <c r="X996" s="28">
        <v>3.64658265</v>
      </c>
      <c r="Y996" s="28">
        <v>5.5184383600000002</v>
      </c>
      <c r="Z996" s="28">
        <v>2.1412000400000002</v>
      </c>
      <c r="AA996" s="28">
        <v>57.002031840000001</v>
      </c>
      <c r="AB996" s="28">
        <v>70.030046920000004</v>
      </c>
      <c r="AC996" s="28">
        <v>0</v>
      </c>
      <c r="AD996" s="28">
        <v>0</v>
      </c>
      <c r="AE996" s="28">
        <v>0</v>
      </c>
      <c r="AF996" s="28">
        <v>0</v>
      </c>
      <c r="AG996" s="28">
        <v>23.9</v>
      </c>
      <c r="AH996" s="28">
        <v>23.9</v>
      </c>
      <c r="AI996" s="28">
        <v>0</v>
      </c>
      <c r="AJ996" s="28">
        <v>1.8199154499999999</v>
      </c>
      <c r="AK996" s="28">
        <v>25.719915449999998</v>
      </c>
      <c r="AL996" s="28">
        <v>5.6537515599999999</v>
      </c>
      <c r="AM996" s="28">
        <v>5.6537515599999999</v>
      </c>
      <c r="AN996" s="28">
        <v>0</v>
      </c>
      <c r="AO996" s="28">
        <v>0</v>
      </c>
      <c r="AP996" s="28">
        <v>0</v>
      </c>
      <c r="AQ996" s="28">
        <v>0</v>
      </c>
      <c r="AR996" s="28">
        <v>0</v>
      </c>
      <c r="AS996" s="28">
        <v>27.87158196</v>
      </c>
      <c r="AT996" s="28">
        <v>33.525333520000004</v>
      </c>
      <c r="AU996" s="28">
        <v>62.224628850000002</v>
      </c>
      <c r="AV996" s="28">
        <v>90.746912289999997</v>
      </c>
      <c r="AW996" s="28">
        <v>152.97154114</v>
      </c>
      <c r="AX996" s="28">
        <v>1.94301276</v>
      </c>
      <c r="AY996" s="28">
        <v>8.950060109999999</v>
      </c>
      <c r="AZ996" s="27">
        <v>142.07846827</v>
      </c>
      <c r="BA996" s="15"/>
    </row>
    <row r="997" spans="2:53" x14ac:dyDescent="0.2">
      <c r="B997" s="18" t="s">
        <v>1020</v>
      </c>
      <c r="C997" s="28">
        <v>38.047888790000002</v>
      </c>
      <c r="D997" s="28">
        <v>8.3238965100000009</v>
      </c>
      <c r="E997" s="28">
        <v>2.09796271</v>
      </c>
      <c r="F997" s="28">
        <v>5.5441767500000001</v>
      </c>
      <c r="G997" s="28">
        <v>0.68175705000000009</v>
      </c>
      <c r="H997" s="28">
        <v>29.723992280000001</v>
      </c>
      <c r="I997" s="28">
        <v>2.9239023500000001</v>
      </c>
      <c r="J997" s="28">
        <v>2.92317239</v>
      </c>
      <c r="K997" s="28">
        <v>22.531564710000001</v>
      </c>
      <c r="L997" s="28">
        <v>1.3453528299999999</v>
      </c>
      <c r="M997" s="28">
        <v>92.602670349999997</v>
      </c>
      <c r="N997" s="28">
        <v>92.215985000000003</v>
      </c>
      <c r="O997" s="28">
        <v>0.38668534999999998</v>
      </c>
      <c r="P997" s="28">
        <v>0</v>
      </c>
      <c r="Q997" s="28">
        <v>0</v>
      </c>
      <c r="R997" s="28">
        <v>130.65055913999998</v>
      </c>
      <c r="S997" s="28">
        <v>51.989097399999999</v>
      </c>
      <c r="T997" s="28">
        <v>2.2944083799999997</v>
      </c>
      <c r="U997" s="28">
        <v>12.722731900000001</v>
      </c>
      <c r="V997" s="28">
        <v>0</v>
      </c>
      <c r="W997" s="28">
        <v>1.26170249</v>
      </c>
      <c r="X997" s="28">
        <v>7.1226809199999996</v>
      </c>
      <c r="Y997" s="28">
        <v>17.610727369999999</v>
      </c>
      <c r="Z997" s="28">
        <v>0.27200734999999998</v>
      </c>
      <c r="AA997" s="28">
        <v>93.273355809999998</v>
      </c>
      <c r="AB997" s="28">
        <v>37.377203329999986</v>
      </c>
      <c r="AC997" s="28">
        <v>0</v>
      </c>
      <c r="AD997" s="28">
        <v>0</v>
      </c>
      <c r="AE997" s="28">
        <v>0</v>
      </c>
      <c r="AF997" s="28">
        <v>0</v>
      </c>
      <c r="AG997" s="28">
        <v>0</v>
      </c>
      <c r="AH997" s="28">
        <v>0</v>
      </c>
      <c r="AI997" s="28">
        <v>0</v>
      </c>
      <c r="AJ997" s="28">
        <v>8.4366543800000002</v>
      </c>
      <c r="AK997" s="28">
        <v>8.4366543800000002</v>
      </c>
      <c r="AL997" s="28">
        <v>9.5161788400000002</v>
      </c>
      <c r="AM997" s="28">
        <v>9.5161788400000002</v>
      </c>
      <c r="AN997" s="28">
        <v>0</v>
      </c>
      <c r="AO997" s="28">
        <v>0</v>
      </c>
      <c r="AP997" s="28">
        <v>2.6626523199999999</v>
      </c>
      <c r="AQ997" s="28">
        <v>2.6626523199999999</v>
      </c>
      <c r="AR997" s="28">
        <v>0</v>
      </c>
      <c r="AS997" s="28">
        <v>7.27980903</v>
      </c>
      <c r="AT997" s="28">
        <v>19.458640190000001</v>
      </c>
      <c r="AU997" s="28">
        <v>26.355217519999986</v>
      </c>
      <c r="AV997" s="28">
        <v>51.515695399999998</v>
      </c>
      <c r="AW997" s="28">
        <v>77.870912919999981</v>
      </c>
      <c r="AX997" s="28">
        <v>5.9338500000000001E-3</v>
      </c>
      <c r="AY997" s="28">
        <v>11.24298072</v>
      </c>
      <c r="AZ997" s="27">
        <v>66.62199834999997</v>
      </c>
      <c r="BA997" s="15"/>
    </row>
    <row r="998" spans="2:53" x14ac:dyDescent="0.2">
      <c r="B998" s="18" t="s">
        <v>1021</v>
      </c>
      <c r="C998" s="28">
        <v>4.2608969199999995</v>
      </c>
      <c r="D998" s="28">
        <v>1.403797</v>
      </c>
      <c r="E998" s="28">
        <v>0.58954276000000005</v>
      </c>
      <c r="F998" s="28">
        <v>0.68016326999999999</v>
      </c>
      <c r="G998" s="28">
        <v>0.13409097</v>
      </c>
      <c r="H998" s="28">
        <v>2.8570999199999996</v>
      </c>
      <c r="I998" s="28">
        <v>0.33010166999999996</v>
      </c>
      <c r="J998" s="28">
        <v>0.92113033999999994</v>
      </c>
      <c r="K998" s="28">
        <v>1.34376725</v>
      </c>
      <c r="L998" s="28">
        <v>0.26210065999999999</v>
      </c>
      <c r="M998" s="28">
        <v>63.515131919999995</v>
      </c>
      <c r="N998" s="28">
        <v>51.013587999999999</v>
      </c>
      <c r="O998" s="28">
        <v>4.0543919999999997E-2</v>
      </c>
      <c r="P998" s="28">
        <v>0</v>
      </c>
      <c r="Q998" s="28">
        <v>12.461</v>
      </c>
      <c r="R998" s="28">
        <v>67.776028839999995</v>
      </c>
      <c r="S998" s="28">
        <v>34.003860450000005</v>
      </c>
      <c r="T998" s="28">
        <v>0.31794503999999996</v>
      </c>
      <c r="U998" s="28">
        <v>4.0720481800000004</v>
      </c>
      <c r="V998" s="28">
        <v>0</v>
      </c>
      <c r="W998" s="28">
        <v>1.4595097100000001</v>
      </c>
      <c r="X998" s="28">
        <v>1.97025059</v>
      </c>
      <c r="Y998" s="28">
        <v>18.593317829999997</v>
      </c>
      <c r="Z998" s="28">
        <v>0</v>
      </c>
      <c r="AA998" s="28">
        <v>60.4169318</v>
      </c>
      <c r="AB998" s="28">
        <v>7.3590970399999946</v>
      </c>
      <c r="AC998" s="28">
        <v>0</v>
      </c>
      <c r="AD998" s="28">
        <v>0</v>
      </c>
      <c r="AE998" s="28">
        <v>0</v>
      </c>
      <c r="AF998" s="28">
        <v>0</v>
      </c>
      <c r="AG998" s="28">
        <v>11.93725489</v>
      </c>
      <c r="AH998" s="28">
        <v>11.93725489</v>
      </c>
      <c r="AI998" s="28">
        <v>0</v>
      </c>
      <c r="AJ998" s="28">
        <v>0.44585888000000001</v>
      </c>
      <c r="AK998" s="28">
        <v>12.38311377</v>
      </c>
      <c r="AL998" s="28">
        <v>7.7084719999999995E-2</v>
      </c>
      <c r="AM998" s="28">
        <v>7.7084719999999995E-2</v>
      </c>
      <c r="AN998" s="28">
        <v>0</v>
      </c>
      <c r="AO998" s="28">
        <v>0</v>
      </c>
      <c r="AP998" s="28">
        <v>0</v>
      </c>
      <c r="AQ998" s="28">
        <v>0</v>
      </c>
      <c r="AR998" s="28">
        <v>0</v>
      </c>
      <c r="AS998" s="28">
        <v>3.0507500099999998</v>
      </c>
      <c r="AT998" s="28">
        <v>3.12783473</v>
      </c>
      <c r="AU998" s="28">
        <v>16.614376079999996</v>
      </c>
      <c r="AV998" s="28">
        <v>33.693621950000001</v>
      </c>
      <c r="AW998" s="28">
        <v>50.307998029999993</v>
      </c>
      <c r="AX998" s="28">
        <v>1.0254100199999998</v>
      </c>
      <c r="AY998" s="28">
        <v>1.0044009700000001</v>
      </c>
      <c r="AZ998" s="27">
        <v>48.278187039999992</v>
      </c>
      <c r="BA998" s="15"/>
    </row>
    <row r="999" spans="2:53" x14ac:dyDescent="0.2">
      <c r="B999" s="18" t="s">
        <v>1022</v>
      </c>
      <c r="C999" s="28">
        <v>14.880471869999999</v>
      </c>
      <c r="D999" s="28">
        <v>3.63864016</v>
      </c>
      <c r="E999" s="28">
        <v>1.0317015900000002</v>
      </c>
      <c r="F999" s="28">
        <v>2.3250364100000001</v>
      </c>
      <c r="G999" s="28">
        <v>0.28190215999999996</v>
      </c>
      <c r="H999" s="28">
        <v>11.24183171</v>
      </c>
      <c r="I999" s="28">
        <v>0.72519849999999997</v>
      </c>
      <c r="J999" s="28">
        <v>5.2003674499999999</v>
      </c>
      <c r="K999" s="28">
        <v>5.0275397499999999</v>
      </c>
      <c r="L999" s="28">
        <v>0.28872601000000003</v>
      </c>
      <c r="M999" s="28">
        <v>58.555186550000002</v>
      </c>
      <c r="N999" s="28">
        <v>58.460771999999999</v>
      </c>
      <c r="O999" s="28">
        <v>9.441455E-2</v>
      </c>
      <c r="P999" s="28">
        <v>0</v>
      </c>
      <c r="Q999" s="28">
        <v>0</v>
      </c>
      <c r="R999" s="28">
        <v>73.435658419999996</v>
      </c>
      <c r="S999" s="28">
        <v>36.462899229999998</v>
      </c>
      <c r="T999" s="28">
        <v>0.51037935000000001</v>
      </c>
      <c r="U999" s="28">
        <v>2.8616485200000001</v>
      </c>
      <c r="V999" s="28">
        <v>0</v>
      </c>
      <c r="W999" s="28">
        <v>0</v>
      </c>
      <c r="X999" s="28">
        <v>1.67129083</v>
      </c>
      <c r="Y999" s="28">
        <v>6.2598824299999993</v>
      </c>
      <c r="Z999" s="28">
        <v>1.7526231200000002</v>
      </c>
      <c r="AA999" s="28">
        <v>49.518723479999998</v>
      </c>
      <c r="AB999" s="28">
        <v>23.916934939999997</v>
      </c>
      <c r="AC999" s="28">
        <v>0</v>
      </c>
      <c r="AD999" s="28">
        <v>0</v>
      </c>
      <c r="AE999" s="28">
        <v>0</v>
      </c>
      <c r="AF999" s="28">
        <v>0</v>
      </c>
      <c r="AG999" s="28">
        <v>0</v>
      </c>
      <c r="AH999" s="28">
        <v>0</v>
      </c>
      <c r="AI999" s="28">
        <v>0</v>
      </c>
      <c r="AJ999" s="28">
        <v>16.408273619999999</v>
      </c>
      <c r="AK999" s="28">
        <v>16.408273619999999</v>
      </c>
      <c r="AL999" s="28">
        <v>1.01775938</v>
      </c>
      <c r="AM999" s="28">
        <v>1.01775938</v>
      </c>
      <c r="AN999" s="28">
        <v>0</v>
      </c>
      <c r="AO999" s="28">
        <v>0</v>
      </c>
      <c r="AP999" s="28">
        <v>3.8334495099999999</v>
      </c>
      <c r="AQ999" s="28">
        <v>3.8334495099999999</v>
      </c>
      <c r="AR999" s="28">
        <v>0</v>
      </c>
      <c r="AS999" s="28">
        <v>21.381207370000002</v>
      </c>
      <c r="AT999" s="28">
        <v>26.232416260000001</v>
      </c>
      <c r="AU999" s="28">
        <v>14.092792299999992</v>
      </c>
      <c r="AV999" s="28">
        <v>32.569401570000004</v>
      </c>
      <c r="AW999" s="28">
        <v>46.662193869999996</v>
      </c>
      <c r="AX999" s="28">
        <v>1.17163331</v>
      </c>
      <c r="AY999" s="28">
        <v>1.3497388700000001</v>
      </c>
      <c r="AZ999" s="27">
        <v>44.140821689999996</v>
      </c>
      <c r="BA999" s="15"/>
    </row>
    <row r="1000" spans="2:53" x14ac:dyDescent="0.2">
      <c r="B1000" s="18" t="s">
        <v>1023</v>
      </c>
      <c r="C1000" s="28">
        <v>75.103810409999994</v>
      </c>
      <c r="D1000" s="28">
        <v>4.2672741099999998</v>
      </c>
      <c r="E1000" s="28">
        <v>1.9611276599999998</v>
      </c>
      <c r="F1000" s="28">
        <v>2.1032077400000002</v>
      </c>
      <c r="G1000" s="28">
        <v>0.20293870999999999</v>
      </c>
      <c r="H1000" s="28">
        <v>70.836536299999992</v>
      </c>
      <c r="I1000" s="28">
        <v>1.08282382</v>
      </c>
      <c r="J1000" s="28">
        <v>0.69389738000000001</v>
      </c>
      <c r="K1000" s="28">
        <v>68.205287380000001</v>
      </c>
      <c r="L1000" s="28">
        <v>0.85452771999999999</v>
      </c>
      <c r="M1000" s="28">
        <v>59.787553350000003</v>
      </c>
      <c r="N1000" s="28">
        <v>58.901027999999997</v>
      </c>
      <c r="O1000" s="28">
        <v>0.16990735000000001</v>
      </c>
      <c r="P1000" s="28">
        <v>0.36525000000000002</v>
      </c>
      <c r="Q1000" s="28">
        <v>0.35136800000000001</v>
      </c>
      <c r="R1000" s="28">
        <v>134.89136375999999</v>
      </c>
      <c r="S1000" s="28">
        <v>49.692533189999999</v>
      </c>
      <c r="T1000" s="28">
        <v>0.56762368000000007</v>
      </c>
      <c r="U1000" s="28">
        <v>6.0365293600000003</v>
      </c>
      <c r="V1000" s="28">
        <v>0</v>
      </c>
      <c r="W1000" s="28">
        <v>0</v>
      </c>
      <c r="X1000" s="28">
        <v>2.6754994399999998</v>
      </c>
      <c r="Y1000" s="28">
        <v>33.113154610000002</v>
      </c>
      <c r="Z1000" s="28">
        <v>0.26136524</v>
      </c>
      <c r="AA1000" s="28">
        <v>92.34670552</v>
      </c>
      <c r="AB1000" s="28">
        <v>42.54465823999999</v>
      </c>
      <c r="AC1000" s="28">
        <v>0</v>
      </c>
      <c r="AD1000" s="28">
        <v>0</v>
      </c>
      <c r="AE1000" s="28">
        <v>0</v>
      </c>
      <c r="AF1000" s="28">
        <v>0</v>
      </c>
      <c r="AG1000" s="28">
        <v>0</v>
      </c>
      <c r="AH1000" s="28">
        <v>0</v>
      </c>
      <c r="AI1000" s="28">
        <v>0</v>
      </c>
      <c r="AJ1000" s="28">
        <v>4.8037246299999996</v>
      </c>
      <c r="AK1000" s="28">
        <v>4.8037246299999996</v>
      </c>
      <c r="AL1000" s="28">
        <v>24.394440790000001</v>
      </c>
      <c r="AM1000" s="28">
        <v>24.394440790000001</v>
      </c>
      <c r="AN1000" s="28">
        <v>0</v>
      </c>
      <c r="AO1000" s="28">
        <v>0</v>
      </c>
      <c r="AP1000" s="28">
        <v>0.26573555999999998</v>
      </c>
      <c r="AQ1000" s="28">
        <v>0.26573555999999998</v>
      </c>
      <c r="AR1000" s="28">
        <v>0</v>
      </c>
      <c r="AS1000" s="28">
        <v>5.2690399699999997</v>
      </c>
      <c r="AT1000" s="28">
        <v>29.929216320000002</v>
      </c>
      <c r="AU1000" s="28">
        <v>17.419166549999986</v>
      </c>
      <c r="AV1000" s="28">
        <v>53.985740059999998</v>
      </c>
      <c r="AW1000" s="28">
        <v>71.404906609999983</v>
      </c>
      <c r="AX1000" s="28">
        <v>1.62994715</v>
      </c>
      <c r="AY1000" s="28">
        <v>1.9460999999999999</v>
      </c>
      <c r="AZ1000" s="27">
        <v>67.828859459999975</v>
      </c>
      <c r="BA1000" s="15"/>
    </row>
    <row r="1001" spans="2:53" x14ac:dyDescent="0.2">
      <c r="B1001" s="18" t="s">
        <v>1024</v>
      </c>
      <c r="C1001" s="28">
        <v>30.976147529999999</v>
      </c>
      <c r="D1001" s="28">
        <v>4.61725122</v>
      </c>
      <c r="E1001" s="28">
        <v>1.8485701400000001</v>
      </c>
      <c r="F1001" s="28">
        <v>2.28700817</v>
      </c>
      <c r="G1001" s="28">
        <v>0.48167290999999995</v>
      </c>
      <c r="H1001" s="28">
        <v>26.358896309999999</v>
      </c>
      <c r="I1001" s="28">
        <v>3.3852367599999997</v>
      </c>
      <c r="J1001" s="28">
        <v>2.1220807900000001</v>
      </c>
      <c r="K1001" s="28">
        <v>19.641441459999999</v>
      </c>
      <c r="L1001" s="28">
        <v>1.2101373</v>
      </c>
      <c r="M1001" s="28">
        <v>104.14084099999999</v>
      </c>
      <c r="N1001" s="28">
        <v>104.13484099999999</v>
      </c>
      <c r="O1001" s="28">
        <v>0</v>
      </c>
      <c r="P1001" s="28">
        <v>6.0000000000000001E-3</v>
      </c>
      <c r="Q1001" s="28">
        <v>0</v>
      </c>
      <c r="R1001" s="28">
        <v>135.11698852999999</v>
      </c>
      <c r="S1001" s="28">
        <v>25.241614500000001</v>
      </c>
      <c r="T1001" s="28">
        <v>0.85998505000000003</v>
      </c>
      <c r="U1001" s="28">
        <v>6.4394044400000006</v>
      </c>
      <c r="V1001" s="28">
        <v>0</v>
      </c>
      <c r="W1001" s="28">
        <v>0</v>
      </c>
      <c r="X1001" s="28">
        <v>13.01363344</v>
      </c>
      <c r="Y1001" s="28">
        <v>14.895419009999999</v>
      </c>
      <c r="Z1001" s="28">
        <v>0</v>
      </c>
      <c r="AA1001" s="28">
        <v>60.450056439999997</v>
      </c>
      <c r="AB1001" s="28">
        <v>74.666932089999989</v>
      </c>
      <c r="AC1001" s="28">
        <v>0</v>
      </c>
      <c r="AD1001" s="28">
        <v>0</v>
      </c>
      <c r="AE1001" s="28">
        <v>0</v>
      </c>
      <c r="AF1001" s="28">
        <v>0</v>
      </c>
      <c r="AG1001" s="28">
        <v>0</v>
      </c>
      <c r="AH1001" s="28">
        <v>0</v>
      </c>
      <c r="AI1001" s="28">
        <v>0</v>
      </c>
      <c r="AJ1001" s="28">
        <v>1.39070483</v>
      </c>
      <c r="AK1001" s="28">
        <v>1.39070483</v>
      </c>
      <c r="AL1001" s="28">
        <v>1.35804528</v>
      </c>
      <c r="AM1001" s="28">
        <v>1.35804528</v>
      </c>
      <c r="AN1001" s="28">
        <v>0</v>
      </c>
      <c r="AO1001" s="28">
        <v>0</v>
      </c>
      <c r="AP1001" s="28">
        <v>0</v>
      </c>
      <c r="AQ1001" s="28">
        <v>0</v>
      </c>
      <c r="AR1001" s="28">
        <v>0</v>
      </c>
      <c r="AS1001" s="28">
        <v>33.386238649999996</v>
      </c>
      <c r="AT1001" s="28">
        <v>34.744283929999995</v>
      </c>
      <c r="AU1001" s="28">
        <v>41.313352989999998</v>
      </c>
      <c r="AV1001" s="28">
        <v>125.99441654</v>
      </c>
      <c r="AW1001" s="28">
        <v>167.30776953</v>
      </c>
      <c r="AX1001" s="28">
        <v>3.4799337300000004</v>
      </c>
      <c r="AY1001" s="28">
        <v>11.622118329999999</v>
      </c>
      <c r="AZ1001" s="27">
        <v>152.20571747</v>
      </c>
      <c r="BA1001" s="13"/>
    </row>
    <row r="1002" spans="2:53" x14ac:dyDescent="0.2">
      <c r="B1002" s="18" t="s">
        <v>457</v>
      </c>
      <c r="C1002" s="28">
        <v>6.8067041000000001</v>
      </c>
      <c r="D1002" s="28">
        <v>4.22587563</v>
      </c>
      <c r="E1002" s="28">
        <v>3.13426655</v>
      </c>
      <c r="F1002" s="28">
        <v>0.75696238000000005</v>
      </c>
      <c r="G1002" s="28">
        <v>0.33464670000000002</v>
      </c>
      <c r="H1002" s="28">
        <v>2.5808284700000002</v>
      </c>
      <c r="I1002" s="28">
        <v>1.0488443300000001</v>
      </c>
      <c r="J1002" s="28">
        <v>0.52308982999999998</v>
      </c>
      <c r="K1002" s="28">
        <v>0.89942742000000009</v>
      </c>
      <c r="L1002" s="28">
        <v>0.10946689</v>
      </c>
      <c r="M1002" s="28">
        <v>80.382382370000002</v>
      </c>
      <c r="N1002" s="28">
        <v>80.350531000000004</v>
      </c>
      <c r="O1002" s="28">
        <v>3.1851369999999997E-2</v>
      </c>
      <c r="P1002" s="28">
        <v>0</v>
      </c>
      <c r="Q1002" s="28">
        <v>0</v>
      </c>
      <c r="R1002" s="28">
        <v>87.189086470000007</v>
      </c>
      <c r="S1002" s="28">
        <v>34.666885450000002</v>
      </c>
      <c r="T1002" s="28">
        <v>1.08369205</v>
      </c>
      <c r="U1002" s="28">
        <v>7.2672668300000005</v>
      </c>
      <c r="V1002" s="28">
        <v>0</v>
      </c>
      <c r="W1002" s="28">
        <v>0</v>
      </c>
      <c r="X1002" s="28">
        <v>7.0111181500000006</v>
      </c>
      <c r="Y1002" s="28">
        <v>6.8285599900000005</v>
      </c>
      <c r="Z1002" s="28">
        <v>0</v>
      </c>
      <c r="AA1002" s="28">
        <v>56.857522470000006</v>
      </c>
      <c r="AB1002" s="28">
        <v>30.331564</v>
      </c>
      <c r="AC1002" s="28">
        <v>0</v>
      </c>
      <c r="AD1002" s="28">
        <v>0</v>
      </c>
      <c r="AE1002" s="28">
        <v>0</v>
      </c>
      <c r="AF1002" s="28">
        <v>0</v>
      </c>
      <c r="AG1002" s="28">
        <v>0</v>
      </c>
      <c r="AH1002" s="28">
        <v>0</v>
      </c>
      <c r="AI1002" s="28">
        <v>0</v>
      </c>
      <c r="AJ1002" s="28">
        <v>13.884353410000001</v>
      </c>
      <c r="AK1002" s="28">
        <v>13.884353410000001</v>
      </c>
      <c r="AL1002" s="28">
        <v>10.36925922</v>
      </c>
      <c r="AM1002" s="28">
        <v>10.36925922</v>
      </c>
      <c r="AN1002" s="28">
        <v>0</v>
      </c>
      <c r="AO1002" s="28">
        <v>0</v>
      </c>
      <c r="AP1002" s="28">
        <v>0</v>
      </c>
      <c r="AQ1002" s="28">
        <v>0</v>
      </c>
      <c r="AR1002" s="28">
        <v>0</v>
      </c>
      <c r="AS1002" s="28">
        <v>19.305128120000003</v>
      </c>
      <c r="AT1002" s="28">
        <v>29.674387340000003</v>
      </c>
      <c r="AU1002" s="28">
        <v>14.54153007</v>
      </c>
      <c r="AV1002" s="28">
        <v>36.804394359999996</v>
      </c>
      <c r="AW1002" s="28">
        <v>51.345924429999997</v>
      </c>
      <c r="AX1002" s="28">
        <v>6.2769682099999997</v>
      </c>
      <c r="AY1002" s="28">
        <v>2.0024517799999999</v>
      </c>
      <c r="AZ1002" s="27">
        <v>43.066504439999996</v>
      </c>
      <c r="BA1002" s="15"/>
    </row>
    <row r="1003" spans="2:53" x14ac:dyDescent="0.2">
      <c r="B1003" s="18" t="s">
        <v>1025</v>
      </c>
      <c r="C1003" s="28">
        <v>18.405085070000002</v>
      </c>
      <c r="D1003" s="28">
        <v>3.01398045</v>
      </c>
      <c r="E1003" s="28">
        <v>1.55156096</v>
      </c>
      <c r="F1003" s="28">
        <v>1.1835700300000001</v>
      </c>
      <c r="G1003" s="28">
        <v>0.27884945999999999</v>
      </c>
      <c r="H1003" s="28">
        <v>15.391104620000002</v>
      </c>
      <c r="I1003" s="28">
        <v>0.84498112999999997</v>
      </c>
      <c r="J1003" s="28">
        <v>1.22478025</v>
      </c>
      <c r="K1003" s="28">
        <v>13.035351</v>
      </c>
      <c r="L1003" s="28">
        <v>0.28599224000000001</v>
      </c>
      <c r="M1003" s="28">
        <v>65.380135750000008</v>
      </c>
      <c r="N1003" s="28">
        <v>63.959178000000001</v>
      </c>
      <c r="O1003" s="28">
        <v>3.5287640000000002E-2</v>
      </c>
      <c r="P1003" s="28">
        <v>1.3856701100000002</v>
      </c>
      <c r="Q1003" s="28">
        <v>0</v>
      </c>
      <c r="R1003" s="28">
        <v>83.785220820000006</v>
      </c>
      <c r="S1003" s="28">
        <v>34.235029130000001</v>
      </c>
      <c r="T1003" s="28">
        <v>1.9985066999999999</v>
      </c>
      <c r="U1003" s="28">
        <v>5.0480780899999997</v>
      </c>
      <c r="V1003" s="28">
        <v>0</v>
      </c>
      <c r="W1003" s="28">
        <v>0.46572496000000002</v>
      </c>
      <c r="X1003" s="28">
        <v>4.3257865300000002</v>
      </c>
      <c r="Y1003" s="28">
        <v>16.794768140000002</v>
      </c>
      <c r="Z1003" s="28">
        <v>0</v>
      </c>
      <c r="AA1003" s="28">
        <v>62.867893550000005</v>
      </c>
      <c r="AB1003" s="28">
        <v>20.917327270000001</v>
      </c>
      <c r="AC1003" s="28">
        <v>0</v>
      </c>
      <c r="AD1003" s="28">
        <v>0</v>
      </c>
      <c r="AE1003" s="28">
        <v>0</v>
      </c>
      <c r="AF1003" s="28">
        <v>0</v>
      </c>
      <c r="AG1003" s="28">
        <v>0</v>
      </c>
      <c r="AH1003" s="28">
        <v>0</v>
      </c>
      <c r="AI1003" s="28">
        <v>0</v>
      </c>
      <c r="AJ1003" s="28">
        <v>33.588019380000006</v>
      </c>
      <c r="AK1003" s="28">
        <v>33.588019380000006</v>
      </c>
      <c r="AL1003" s="28">
        <v>5.6497004500000001</v>
      </c>
      <c r="AM1003" s="28">
        <v>5.6497004500000001</v>
      </c>
      <c r="AN1003" s="28">
        <v>0</v>
      </c>
      <c r="AO1003" s="28">
        <v>0</v>
      </c>
      <c r="AP1003" s="28">
        <v>0.02</v>
      </c>
      <c r="AQ1003" s="28">
        <v>0.02</v>
      </c>
      <c r="AR1003" s="28">
        <v>0</v>
      </c>
      <c r="AS1003" s="28">
        <v>36.241188979999997</v>
      </c>
      <c r="AT1003" s="28">
        <v>41.910889429999997</v>
      </c>
      <c r="AU1003" s="28">
        <v>12.59445722000001</v>
      </c>
      <c r="AV1003" s="28">
        <v>48.305530310000002</v>
      </c>
      <c r="AW1003" s="28">
        <v>60.899987530000011</v>
      </c>
      <c r="AX1003" s="28">
        <v>2.33068936</v>
      </c>
      <c r="AY1003" s="28">
        <v>5.0313628799999996</v>
      </c>
      <c r="AZ1003" s="27">
        <v>53.537935290000007</v>
      </c>
      <c r="BA1003" s="15"/>
    </row>
    <row r="1004" spans="2:53" x14ac:dyDescent="0.2">
      <c r="B1004" s="18" t="s">
        <v>1026</v>
      </c>
      <c r="C1004" s="28">
        <v>86.77629859999999</v>
      </c>
      <c r="D1004" s="28">
        <v>47.823734629999997</v>
      </c>
      <c r="E1004" s="28">
        <v>13.718013280000001</v>
      </c>
      <c r="F1004" s="28">
        <v>32.763244909999997</v>
      </c>
      <c r="G1004" s="28">
        <v>1.34247644</v>
      </c>
      <c r="H1004" s="28">
        <v>38.95256397</v>
      </c>
      <c r="I1004" s="28">
        <v>10.318159029999999</v>
      </c>
      <c r="J1004" s="28">
        <v>16.09791693</v>
      </c>
      <c r="K1004" s="28">
        <v>11.299579099999999</v>
      </c>
      <c r="L1004" s="28">
        <v>1.2369089099999999</v>
      </c>
      <c r="M1004" s="28">
        <v>81.578139100000001</v>
      </c>
      <c r="N1004" s="28">
        <v>81.351220999999995</v>
      </c>
      <c r="O1004" s="28">
        <v>0.22691810000000001</v>
      </c>
      <c r="P1004" s="28">
        <v>0</v>
      </c>
      <c r="Q1004" s="28">
        <v>0</v>
      </c>
      <c r="R1004" s="28">
        <v>168.35443770000001</v>
      </c>
      <c r="S1004" s="28">
        <v>59.084711409999997</v>
      </c>
      <c r="T1004" s="28">
        <v>2.8684492799999997</v>
      </c>
      <c r="U1004" s="28">
        <v>7.5506789999999997</v>
      </c>
      <c r="V1004" s="28">
        <v>0</v>
      </c>
      <c r="W1004" s="28">
        <v>6.0011274299999995</v>
      </c>
      <c r="X1004" s="28">
        <v>3.59676376</v>
      </c>
      <c r="Y1004" s="28">
        <v>13.38673522</v>
      </c>
      <c r="Z1004" s="28">
        <v>0.13248012000000001</v>
      </c>
      <c r="AA1004" s="28">
        <v>92.620946219999993</v>
      </c>
      <c r="AB1004" s="28">
        <v>75.733491480000012</v>
      </c>
      <c r="AC1004" s="28">
        <v>0</v>
      </c>
      <c r="AD1004" s="28">
        <v>0</v>
      </c>
      <c r="AE1004" s="28">
        <v>0</v>
      </c>
      <c r="AF1004" s="28">
        <v>0</v>
      </c>
      <c r="AG1004" s="28">
        <v>0</v>
      </c>
      <c r="AH1004" s="28">
        <v>0</v>
      </c>
      <c r="AI1004" s="28">
        <v>0</v>
      </c>
      <c r="AJ1004" s="28">
        <v>0.61488376</v>
      </c>
      <c r="AK1004" s="28">
        <v>0.61488376</v>
      </c>
      <c r="AL1004" s="28">
        <v>12.36170261</v>
      </c>
      <c r="AM1004" s="28">
        <v>12.36170261</v>
      </c>
      <c r="AN1004" s="28">
        <v>0</v>
      </c>
      <c r="AO1004" s="28">
        <v>0</v>
      </c>
      <c r="AP1004" s="28">
        <v>0.193718</v>
      </c>
      <c r="AQ1004" s="28">
        <v>0.193718</v>
      </c>
      <c r="AR1004" s="28">
        <v>0</v>
      </c>
      <c r="AS1004" s="28">
        <v>8.8080209399999987</v>
      </c>
      <c r="AT1004" s="28">
        <v>21.363441549999997</v>
      </c>
      <c r="AU1004" s="28">
        <v>54.984933690000013</v>
      </c>
      <c r="AV1004" s="28">
        <v>152.04096131999998</v>
      </c>
      <c r="AW1004" s="28">
        <v>207.02589501</v>
      </c>
      <c r="AX1004" s="28">
        <v>2.0194705700000002</v>
      </c>
      <c r="AY1004" s="28">
        <v>14.379874630000002</v>
      </c>
      <c r="AZ1004" s="27">
        <v>190.62654981</v>
      </c>
      <c r="BA1004" s="15"/>
    </row>
    <row r="1005" spans="2:53" x14ac:dyDescent="0.2">
      <c r="B1005" s="18" t="s">
        <v>314</v>
      </c>
      <c r="C1005" s="28">
        <v>10.137317230000001</v>
      </c>
      <c r="D1005" s="28">
        <v>5.2769232100000005</v>
      </c>
      <c r="E1005" s="28">
        <v>4.4515605600000008</v>
      </c>
      <c r="F1005" s="28">
        <v>0.65692055000000005</v>
      </c>
      <c r="G1005" s="28">
        <v>0.16844210000000001</v>
      </c>
      <c r="H1005" s="28">
        <v>4.8603940200000002</v>
      </c>
      <c r="I1005" s="28">
        <v>0.78189105000000003</v>
      </c>
      <c r="J1005" s="28">
        <v>0.95904231000000006</v>
      </c>
      <c r="K1005" s="28">
        <v>3.03703843</v>
      </c>
      <c r="L1005" s="28">
        <v>8.2422230000000013E-2</v>
      </c>
      <c r="M1005" s="28">
        <v>82.847330279999994</v>
      </c>
      <c r="N1005" s="28">
        <v>82.816424999999995</v>
      </c>
      <c r="O1005" s="28">
        <v>3.090528E-2</v>
      </c>
      <c r="P1005" s="28">
        <v>0</v>
      </c>
      <c r="Q1005" s="28">
        <v>0</v>
      </c>
      <c r="R1005" s="28">
        <v>92.984647510000002</v>
      </c>
      <c r="S1005" s="28">
        <v>41.217223930000003</v>
      </c>
      <c r="T1005" s="28">
        <v>1.9661923100000001</v>
      </c>
      <c r="U1005" s="28">
        <v>4.9756018900000001</v>
      </c>
      <c r="V1005" s="28">
        <v>0</v>
      </c>
      <c r="W1005" s="28">
        <v>0</v>
      </c>
      <c r="X1005" s="28">
        <v>0.29009295000000002</v>
      </c>
      <c r="Y1005" s="28">
        <v>2.1795994599999999</v>
      </c>
      <c r="Z1005" s="28">
        <v>6.876546E-2</v>
      </c>
      <c r="AA1005" s="28">
        <v>50.697476000000002</v>
      </c>
      <c r="AB1005" s="28">
        <v>42.28717151</v>
      </c>
      <c r="AC1005" s="28">
        <v>0</v>
      </c>
      <c r="AD1005" s="28">
        <v>0</v>
      </c>
      <c r="AE1005" s="28">
        <v>0</v>
      </c>
      <c r="AF1005" s="28">
        <v>0</v>
      </c>
      <c r="AG1005" s="28">
        <v>0</v>
      </c>
      <c r="AH1005" s="28">
        <v>0</v>
      </c>
      <c r="AI1005" s="28">
        <v>0</v>
      </c>
      <c r="AJ1005" s="28">
        <v>0.53057197999999994</v>
      </c>
      <c r="AK1005" s="28">
        <v>0.53057197999999994</v>
      </c>
      <c r="AL1005" s="28">
        <v>2.1331866699999997</v>
      </c>
      <c r="AM1005" s="28">
        <v>2.1331866699999997</v>
      </c>
      <c r="AN1005" s="28">
        <v>0</v>
      </c>
      <c r="AO1005" s="28">
        <v>0</v>
      </c>
      <c r="AP1005" s="28">
        <v>1.0892844099999999</v>
      </c>
      <c r="AQ1005" s="28">
        <v>1.0892844099999999</v>
      </c>
      <c r="AR1005" s="28">
        <v>0</v>
      </c>
      <c r="AS1005" s="28">
        <v>26.78505303</v>
      </c>
      <c r="AT1005" s="28">
        <v>30.007524109999999</v>
      </c>
      <c r="AU1005" s="28">
        <v>12.810219379999999</v>
      </c>
      <c r="AV1005" s="28">
        <v>24.553251929999998</v>
      </c>
      <c r="AW1005" s="28">
        <v>37.363471309999994</v>
      </c>
      <c r="AX1005" s="28">
        <v>4.1171969300000004</v>
      </c>
      <c r="AY1005" s="28">
        <v>0</v>
      </c>
      <c r="AZ1005" s="27">
        <v>33.246274379999996</v>
      </c>
      <c r="BA1005" s="15"/>
    </row>
    <row r="1006" spans="2:53" x14ac:dyDescent="0.2">
      <c r="B1006" s="18" t="s">
        <v>1027</v>
      </c>
      <c r="C1006" s="28">
        <v>5.8731714000000004</v>
      </c>
      <c r="D1006" s="28">
        <v>2.3081480200000004</v>
      </c>
      <c r="E1006" s="28">
        <v>1.5549631600000002</v>
      </c>
      <c r="F1006" s="28">
        <v>0.37787498999999997</v>
      </c>
      <c r="G1006" s="28">
        <v>0.37530986999999999</v>
      </c>
      <c r="H1006" s="28">
        <v>3.56502338</v>
      </c>
      <c r="I1006" s="28">
        <v>1.41968297</v>
      </c>
      <c r="J1006" s="28">
        <v>1.14531458</v>
      </c>
      <c r="K1006" s="28">
        <v>0.88805034999999999</v>
      </c>
      <c r="L1006" s="28">
        <v>0.11197548</v>
      </c>
      <c r="M1006" s="28">
        <v>68.871251990000019</v>
      </c>
      <c r="N1006" s="28">
        <v>68.411640000000006</v>
      </c>
      <c r="O1006" s="28">
        <v>6.0012799999999995E-3</v>
      </c>
      <c r="P1006" s="28">
        <v>0.45361071000000003</v>
      </c>
      <c r="Q1006" s="28">
        <v>0</v>
      </c>
      <c r="R1006" s="28">
        <v>74.744423390000023</v>
      </c>
      <c r="S1006" s="28">
        <v>38.239547639999998</v>
      </c>
      <c r="T1006" s="28">
        <v>0.42427331000000001</v>
      </c>
      <c r="U1006" s="28">
        <v>2.94590386</v>
      </c>
      <c r="V1006" s="28">
        <v>0</v>
      </c>
      <c r="W1006" s="28">
        <v>0</v>
      </c>
      <c r="X1006" s="28">
        <v>0.78143023999999994</v>
      </c>
      <c r="Y1006" s="28">
        <v>2.3938538599999997</v>
      </c>
      <c r="Z1006" s="28">
        <v>0</v>
      </c>
      <c r="AA1006" s="28">
        <v>44.785008909999995</v>
      </c>
      <c r="AB1006" s="28">
        <v>29.959414480000028</v>
      </c>
      <c r="AC1006" s="28">
        <v>0</v>
      </c>
      <c r="AD1006" s="28">
        <v>0</v>
      </c>
      <c r="AE1006" s="28">
        <v>0</v>
      </c>
      <c r="AF1006" s="28">
        <v>0</v>
      </c>
      <c r="AG1006" s="28">
        <v>0</v>
      </c>
      <c r="AH1006" s="28">
        <v>0</v>
      </c>
      <c r="AI1006" s="28">
        <v>0</v>
      </c>
      <c r="AJ1006" s="28">
        <v>4.7655438600000002</v>
      </c>
      <c r="AK1006" s="28">
        <v>4.7655438600000002</v>
      </c>
      <c r="AL1006" s="28">
        <v>0</v>
      </c>
      <c r="AM1006" s="28">
        <v>0</v>
      </c>
      <c r="AN1006" s="28">
        <v>0</v>
      </c>
      <c r="AO1006" s="28">
        <v>0</v>
      </c>
      <c r="AP1006" s="28">
        <v>0</v>
      </c>
      <c r="AQ1006" s="28">
        <v>0</v>
      </c>
      <c r="AR1006" s="28">
        <v>0</v>
      </c>
      <c r="AS1006" s="28">
        <v>13.23808891</v>
      </c>
      <c r="AT1006" s="28">
        <v>13.23808891</v>
      </c>
      <c r="AU1006" s="28">
        <v>21.486869430000027</v>
      </c>
      <c r="AV1006" s="28">
        <v>33.464827149999998</v>
      </c>
      <c r="AW1006" s="28">
        <v>54.951696580000025</v>
      </c>
      <c r="AX1006" s="28">
        <v>4.4378940600000005</v>
      </c>
      <c r="AY1006" s="28">
        <v>7.4778457600000001</v>
      </c>
      <c r="AZ1006" s="27">
        <v>43.035956760000026</v>
      </c>
      <c r="BA1006" s="15"/>
    </row>
    <row r="1007" spans="2:53" x14ac:dyDescent="0.2">
      <c r="B1007" s="18" t="s">
        <v>1028</v>
      </c>
      <c r="C1007" s="28">
        <v>19.996056660000001</v>
      </c>
      <c r="D1007" s="28">
        <v>4.60162447</v>
      </c>
      <c r="E1007" s="28">
        <v>1.7156775200000001</v>
      </c>
      <c r="F1007" s="28">
        <v>2.5827298999999999</v>
      </c>
      <c r="G1007" s="28">
        <v>0.30321704999999999</v>
      </c>
      <c r="H1007" s="28">
        <v>15.394432190000002</v>
      </c>
      <c r="I1007" s="28">
        <v>2.57973155</v>
      </c>
      <c r="J1007" s="28">
        <v>1.4747690900000001</v>
      </c>
      <c r="K1007" s="28">
        <v>11.30530955</v>
      </c>
      <c r="L1007" s="28">
        <v>3.4622E-2</v>
      </c>
      <c r="M1007" s="28">
        <v>69.057644600000003</v>
      </c>
      <c r="N1007" s="28">
        <v>68.94162</v>
      </c>
      <c r="O1007" s="28">
        <v>0.11602460000000001</v>
      </c>
      <c r="P1007" s="28">
        <v>0</v>
      </c>
      <c r="Q1007" s="28">
        <v>0</v>
      </c>
      <c r="R1007" s="28">
        <v>89.053701259999997</v>
      </c>
      <c r="S1007" s="28">
        <v>27.355479329999998</v>
      </c>
      <c r="T1007" s="28">
        <v>1.0458610500000001</v>
      </c>
      <c r="U1007" s="28">
        <v>3.3689294900000002</v>
      </c>
      <c r="V1007" s="28">
        <v>0</v>
      </c>
      <c r="W1007" s="28">
        <v>0</v>
      </c>
      <c r="X1007" s="28">
        <v>5.1255101500000002</v>
      </c>
      <c r="Y1007" s="28">
        <v>19.751949829999997</v>
      </c>
      <c r="Z1007" s="28">
        <v>0.18330547</v>
      </c>
      <c r="AA1007" s="28">
        <v>56.831035319999991</v>
      </c>
      <c r="AB1007" s="28">
        <v>32.222665940000006</v>
      </c>
      <c r="AC1007" s="28">
        <v>0</v>
      </c>
      <c r="AD1007" s="28">
        <v>0</v>
      </c>
      <c r="AE1007" s="28">
        <v>0</v>
      </c>
      <c r="AF1007" s="28">
        <v>0</v>
      </c>
      <c r="AG1007" s="28">
        <v>0</v>
      </c>
      <c r="AH1007" s="28">
        <v>0</v>
      </c>
      <c r="AI1007" s="28">
        <v>0</v>
      </c>
      <c r="AJ1007" s="28">
        <v>0.14561099999999999</v>
      </c>
      <c r="AK1007" s="28">
        <v>0.14561099999999999</v>
      </c>
      <c r="AL1007" s="28">
        <v>0.33299034999999999</v>
      </c>
      <c r="AM1007" s="28">
        <v>0.33299034999999999</v>
      </c>
      <c r="AN1007" s="28">
        <v>0</v>
      </c>
      <c r="AO1007" s="28">
        <v>0</v>
      </c>
      <c r="AP1007" s="28">
        <v>0.84111111999999999</v>
      </c>
      <c r="AQ1007" s="28">
        <v>0.84111111999999999</v>
      </c>
      <c r="AR1007" s="28">
        <v>0</v>
      </c>
      <c r="AS1007" s="28">
        <v>31.199949409999999</v>
      </c>
      <c r="AT1007" s="28">
        <v>32.374050879999999</v>
      </c>
      <c r="AU1007" s="28">
        <v>-5.7739399999903185E-3</v>
      </c>
      <c r="AV1007" s="28">
        <v>38.454325879999992</v>
      </c>
      <c r="AW1007" s="28">
        <v>38.448551940000002</v>
      </c>
      <c r="AX1007" s="28">
        <v>4.5066770900000002</v>
      </c>
      <c r="AY1007" s="28">
        <v>10.253721460000001</v>
      </c>
      <c r="AZ1007" s="27">
        <v>23.688153390000004</v>
      </c>
      <c r="BA1007" s="15"/>
    </row>
    <row r="1008" spans="2:53" x14ac:dyDescent="0.2">
      <c r="B1008" s="18" t="s">
        <v>316</v>
      </c>
      <c r="C1008" s="28">
        <v>6.2573090800000006</v>
      </c>
      <c r="D1008" s="28">
        <v>1.5460385699999999</v>
      </c>
      <c r="E1008" s="28">
        <v>1.0158816499999999</v>
      </c>
      <c r="F1008" s="28">
        <v>0.44002037999999999</v>
      </c>
      <c r="G1008" s="28">
        <v>9.0136539999999987E-2</v>
      </c>
      <c r="H1008" s="28">
        <v>4.7112705100000012</v>
      </c>
      <c r="I1008" s="28">
        <v>1.8797333500000002</v>
      </c>
      <c r="J1008" s="28">
        <v>0.2852189</v>
      </c>
      <c r="K1008" s="28">
        <v>2.2145493700000003</v>
      </c>
      <c r="L1008" s="28">
        <v>0.33176889000000004</v>
      </c>
      <c r="M1008" s="28">
        <v>48.883022560000001</v>
      </c>
      <c r="N1008" s="28">
        <v>48.863244000000002</v>
      </c>
      <c r="O1008" s="28">
        <v>1.9778560000000001E-2</v>
      </c>
      <c r="P1008" s="28">
        <v>0</v>
      </c>
      <c r="Q1008" s="28">
        <v>0</v>
      </c>
      <c r="R1008" s="28">
        <v>55.140331639999999</v>
      </c>
      <c r="S1008" s="28">
        <v>27.467299579999999</v>
      </c>
      <c r="T1008" s="28">
        <v>0.48326234999999995</v>
      </c>
      <c r="U1008" s="28">
        <v>2.9126401</v>
      </c>
      <c r="V1008" s="28">
        <v>0</v>
      </c>
      <c r="W1008" s="28">
        <v>0</v>
      </c>
      <c r="X1008" s="28">
        <v>3.5977917599999998</v>
      </c>
      <c r="Y1008" s="28">
        <v>8.0543042200000006</v>
      </c>
      <c r="Z1008" s="28">
        <v>0</v>
      </c>
      <c r="AA1008" s="28">
        <v>42.515298010000002</v>
      </c>
      <c r="AB1008" s="28">
        <v>12.625033629999997</v>
      </c>
      <c r="AC1008" s="28">
        <v>0</v>
      </c>
      <c r="AD1008" s="28">
        <v>0</v>
      </c>
      <c r="AE1008" s="28">
        <v>0</v>
      </c>
      <c r="AF1008" s="28">
        <v>0</v>
      </c>
      <c r="AG1008" s="28">
        <v>0</v>
      </c>
      <c r="AH1008" s="28">
        <v>0</v>
      </c>
      <c r="AI1008" s="28">
        <v>0</v>
      </c>
      <c r="AJ1008" s="28">
        <v>0.33015971999999999</v>
      </c>
      <c r="AK1008" s="28">
        <v>0.33015971999999999</v>
      </c>
      <c r="AL1008" s="28">
        <v>3.4854252400000001</v>
      </c>
      <c r="AM1008" s="28">
        <v>3.4854252400000001</v>
      </c>
      <c r="AN1008" s="28">
        <v>0</v>
      </c>
      <c r="AO1008" s="28">
        <v>0</v>
      </c>
      <c r="AP1008" s="28">
        <v>0</v>
      </c>
      <c r="AQ1008" s="28">
        <v>0</v>
      </c>
      <c r="AR1008" s="28">
        <v>0</v>
      </c>
      <c r="AS1008" s="28">
        <v>1.3151477300000001</v>
      </c>
      <c r="AT1008" s="28">
        <v>4.8005729700000002</v>
      </c>
      <c r="AU1008" s="28">
        <v>8.1546203799999972</v>
      </c>
      <c r="AV1008" s="28">
        <v>22.250178980000001</v>
      </c>
      <c r="AW1008" s="28">
        <v>30.404799359999998</v>
      </c>
      <c r="AX1008" s="28">
        <v>1.70677418</v>
      </c>
      <c r="AY1008" s="28">
        <v>0.7076344</v>
      </c>
      <c r="AZ1008" s="27">
        <v>27.990390779999998</v>
      </c>
      <c r="BA1008" s="15"/>
    </row>
    <row r="1009" spans="2:53" x14ac:dyDescent="0.2">
      <c r="B1009" s="18" t="s">
        <v>585</v>
      </c>
      <c r="C1009" s="28">
        <v>22.100655749999998</v>
      </c>
      <c r="D1009" s="28">
        <v>3.5142082500000003</v>
      </c>
      <c r="E1009" s="28">
        <v>2.3071702000000003</v>
      </c>
      <c r="F1009" s="28">
        <v>0.93465342000000007</v>
      </c>
      <c r="G1009" s="28">
        <v>0.27238463000000002</v>
      </c>
      <c r="H1009" s="28">
        <v>18.586447499999998</v>
      </c>
      <c r="I1009" s="28">
        <v>0.79318726000000006</v>
      </c>
      <c r="J1009" s="28">
        <v>1.01669685</v>
      </c>
      <c r="K1009" s="28">
        <v>16.66059598</v>
      </c>
      <c r="L1009" s="28">
        <v>0.11596741000000001</v>
      </c>
      <c r="M1009" s="28">
        <v>78.732551900000004</v>
      </c>
      <c r="N1009" s="28">
        <v>78.676451999999998</v>
      </c>
      <c r="O1009" s="28">
        <v>5.6099900000000001E-2</v>
      </c>
      <c r="P1009" s="28">
        <v>0</v>
      </c>
      <c r="Q1009" s="28">
        <v>0</v>
      </c>
      <c r="R1009" s="28">
        <v>100.83320765000001</v>
      </c>
      <c r="S1009" s="28">
        <v>38.02934372</v>
      </c>
      <c r="T1009" s="28">
        <v>1.6050644300000001</v>
      </c>
      <c r="U1009" s="28">
        <v>9.0895031999999993</v>
      </c>
      <c r="V1009" s="28">
        <v>9.4685000000000005E-2</v>
      </c>
      <c r="W1009" s="28">
        <v>4.8000000000000001E-2</v>
      </c>
      <c r="X1009" s="28">
        <v>10.33724151</v>
      </c>
      <c r="Y1009" s="28">
        <v>25.825010049999999</v>
      </c>
      <c r="Z1009" s="28">
        <v>0</v>
      </c>
      <c r="AA1009" s="28">
        <v>85.028847909999996</v>
      </c>
      <c r="AB1009" s="28">
        <v>15.80435974000001</v>
      </c>
      <c r="AC1009" s="28">
        <v>0</v>
      </c>
      <c r="AD1009" s="28">
        <v>0</v>
      </c>
      <c r="AE1009" s="28">
        <v>0</v>
      </c>
      <c r="AF1009" s="28">
        <v>0</v>
      </c>
      <c r="AG1009" s="28">
        <v>0</v>
      </c>
      <c r="AH1009" s="28">
        <v>0</v>
      </c>
      <c r="AI1009" s="28">
        <v>0</v>
      </c>
      <c r="AJ1009" s="28">
        <v>42.240232030000001</v>
      </c>
      <c r="AK1009" s="28">
        <v>42.240232030000001</v>
      </c>
      <c r="AL1009" s="28">
        <v>0</v>
      </c>
      <c r="AM1009" s="28">
        <v>0</v>
      </c>
      <c r="AN1009" s="28">
        <v>0</v>
      </c>
      <c r="AO1009" s="28">
        <v>0</v>
      </c>
      <c r="AP1009" s="28">
        <v>2.1146583799999998</v>
      </c>
      <c r="AQ1009" s="28">
        <v>2.1146583799999998</v>
      </c>
      <c r="AR1009" s="28">
        <v>0</v>
      </c>
      <c r="AS1009" s="28">
        <v>39.901801319999997</v>
      </c>
      <c r="AT1009" s="28">
        <v>42.016459699999999</v>
      </c>
      <c r="AU1009" s="28">
        <v>16.028132070000012</v>
      </c>
      <c r="AV1009" s="28">
        <v>57.326022780000002</v>
      </c>
      <c r="AW1009" s="28">
        <v>73.354154850000015</v>
      </c>
      <c r="AX1009" s="28">
        <v>8.9639836500000012</v>
      </c>
      <c r="AY1009" s="28">
        <v>8.5613818000000013</v>
      </c>
      <c r="AZ1009" s="27">
        <v>55.828789400000012</v>
      </c>
      <c r="BA1009" s="15"/>
    </row>
    <row r="1010" spans="2:53" x14ac:dyDescent="0.2">
      <c r="B1010" s="18" t="s">
        <v>1029</v>
      </c>
      <c r="C1010" s="28">
        <v>9.4281416199999999</v>
      </c>
      <c r="D1010" s="28">
        <v>2.0829409399999999</v>
      </c>
      <c r="E1010" s="28">
        <v>1.5345152099999999</v>
      </c>
      <c r="F1010" s="28">
        <v>0.37652193</v>
      </c>
      <c r="G1010" s="28">
        <v>0.1719038</v>
      </c>
      <c r="H1010" s="28">
        <v>7.3452006800000005</v>
      </c>
      <c r="I1010" s="28">
        <v>0.37921010999999999</v>
      </c>
      <c r="J1010" s="28">
        <v>0.43569565000000005</v>
      </c>
      <c r="K1010" s="28">
        <v>6.4113528799999999</v>
      </c>
      <c r="L1010" s="28">
        <v>0.11894204</v>
      </c>
      <c r="M1010" s="28">
        <v>68.357790570000006</v>
      </c>
      <c r="N1010" s="28">
        <v>59.352353000000001</v>
      </c>
      <c r="O1010" s="28">
        <v>7.8490089999999998E-2</v>
      </c>
      <c r="P1010" s="28">
        <v>8.9269474800000008</v>
      </c>
      <c r="Q1010" s="28">
        <v>0</v>
      </c>
      <c r="R1010" s="28">
        <v>77.785932190000011</v>
      </c>
      <c r="S1010" s="28">
        <v>23.534632390000002</v>
      </c>
      <c r="T1010" s="28">
        <v>0.36680051000000002</v>
      </c>
      <c r="U1010" s="28">
        <v>2.8485596699999998</v>
      </c>
      <c r="V1010" s="28">
        <v>0</v>
      </c>
      <c r="W1010" s="28">
        <v>0</v>
      </c>
      <c r="X1010" s="28">
        <v>1.7367443999999999</v>
      </c>
      <c r="Y1010" s="28">
        <v>5.1577409699999999</v>
      </c>
      <c r="Z1010" s="28">
        <v>0</v>
      </c>
      <c r="AA1010" s="28">
        <v>33.644477940000002</v>
      </c>
      <c r="AB1010" s="28">
        <v>44.14145425000001</v>
      </c>
      <c r="AC1010" s="28">
        <v>0</v>
      </c>
      <c r="AD1010" s="28">
        <v>0</v>
      </c>
      <c r="AE1010" s="28">
        <v>0</v>
      </c>
      <c r="AF1010" s="28">
        <v>0</v>
      </c>
      <c r="AG1010" s="28">
        <v>0</v>
      </c>
      <c r="AH1010" s="28">
        <v>0</v>
      </c>
      <c r="AI1010" s="28">
        <v>0</v>
      </c>
      <c r="AJ1010" s="28">
        <v>0.72199692000000004</v>
      </c>
      <c r="AK1010" s="28">
        <v>0.72199692000000004</v>
      </c>
      <c r="AL1010" s="28">
        <v>15.81564534</v>
      </c>
      <c r="AM1010" s="28">
        <v>15.81564534</v>
      </c>
      <c r="AN1010" s="28">
        <v>0</v>
      </c>
      <c r="AO1010" s="28">
        <v>0</v>
      </c>
      <c r="AP1010" s="28">
        <v>0</v>
      </c>
      <c r="AQ1010" s="28">
        <v>0</v>
      </c>
      <c r="AR1010" s="28">
        <v>0</v>
      </c>
      <c r="AS1010" s="28">
        <v>11.418315539999998</v>
      </c>
      <c r="AT1010" s="28">
        <v>27.233960879999998</v>
      </c>
      <c r="AU1010" s="28">
        <v>17.629490290000014</v>
      </c>
      <c r="AV1010" s="28">
        <v>36.175765149999997</v>
      </c>
      <c r="AW1010" s="28">
        <v>53.80525544000001</v>
      </c>
      <c r="AX1010" s="28">
        <v>0.19866496</v>
      </c>
      <c r="AY1010" s="28">
        <v>12.175666289999999</v>
      </c>
      <c r="AZ1010" s="27">
        <v>41.430924190000013</v>
      </c>
      <c r="BA1010" s="15"/>
    </row>
    <row r="1011" spans="2:53" x14ac:dyDescent="0.2">
      <c r="B1011" s="18" t="s">
        <v>1030</v>
      </c>
      <c r="C1011" s="28">
        <v>16.003970969999997</v>
      </c>
      <c r="D1011" s="28">
        <v>5.0243450299999992</v>
      </c>
      <c r="E1011" s="28">
        <v>3.7084234699999996</v>
      </c>
      <c r="F1011" s="28">
        <v>1.1126239499999999</v>
      </c>
      <c r="G1011" s="28">
        <v>0.20329760999999999</v>
      </c>
      <c r="H1011" s="28">
        <v>10.97962594</v>
      </c>
      <c r="I1011" s="28">
        <v>0.78309381999999994</v>
      </c>
      <c r="J1011" s="28">
        <v>1.1484920000000001</v>
      </c>
      <c r="K1011" s="28">
        <v>8.038377839999999</v>
      </c>
      <c r="L1011" s="28">
        <v>1.0096622800000001</v>
      </c>
      <c r="M1011" s="28">
        <v>91.503846159999995</v>
      </c>
      <c r="N1011" s="28">
        <v>90.112511999999995</v>
      </c>
      <c r="O1011" s="28">
        <v>7.6027079999999997E-2</v>
      </c>
      <c r="P1011" s="28">
        <v>1.3153070800000002</v>
      </c>
      <c r="Q1011" s="28">
        <v>0</v>
      </c>
      <c r="R1011" s="28">
        <v>107.50781712999999</v>
      </c>
      <c r="S1011" s="28">
        <v>40.38424363</v>
      </c>
      <c r="T1011" s="28">
        <v>0.78381594999999993</v>
      </c>
      <c r="U1011" s="28">
        <v>7.5540910099999996</v>
      </c>
      <c r="V1011" s="28">
        <v>0</v>
      </c>
      <c r="W1011" s="28">
        <v>1.11931107</v>
      </c>
      <c r="X1011" s="28">
        <v>2.2469118799999999</v>
      </c>
      <c r="Y1011" s="28">
        <v>14.953137160000001</v>
      </c>
      <c r="Z1011" s="28">
        <v>2.51413829</v>
      </c>
      <c r="AA1011" s="28">
        <v>69.555648990000009</v>
      </c>
      <c r="AB1011" s="28">
        <v>37.952168139999984</v>
      </c>
      <c r="AC1011" s="28">
        <v>0</v>
      </c>
      <c r="AD1011" s="28">
        <v>0</v>
      </c>
      <c r="AE1011" s="28">
        <v>0</v>
      </c>
      <c r="AF1011" s="28">
        <v>0</v>
      </c>
      <c r="AG1011" s="28">
        <v>0</v>
      </c>
      <c r="AH1011" s="28">
        <v>0</v>
      </c>
      <c r="AI1011" s="28">
        <v>0</v>
      </c>
      <c r="AJ1011" s="28">
        <v>28.446770260000001</v>
      </c>
      <c r="AK1011" s="28">
        <v>28.446770260000001</v>
      </c>
      <c r="AL1011" s="28">
        <v>23.40951403</v>
      </c>
      <c r="AM1011" s="28">
        <v>23.40951403</v>
      </c>
      <c r="AN1011" s="28">
        <v>0</v>
      </c>
      <c r="AO1011" s="28">
        <v>0</v>
      </c>
      <c r="AP1011" s="28">
        <v>1.82035496</v>
      </c>
      <c r="AQ1011" s="28">
        <v>1.82035496</v>
      </c>
      <c r="AR1011" s="28">
        <v>0</v>
      </c>
      <c r="AS1011" s="28">
        <v>16.057228859999999</v>
      </c>
      <c r="AT1011" s="28">
        <v>41.287097849999995</v>
      </c>
      <c r="AU1011" s="28">
        <v>25.111840549999997</v>
      </c>
      <c r="AV1011" s="28">
        <v>41.888727060000001</v>
      </c>
      <c r="AW1011" s="28">
        <v>67.00056760999999</v>
      </c>
      <c r="AX1011" s="28">
        <v>0.41550471</v>
      </c>
      <c r="AY1011" s="28">
        <v>7.1894363999999999</v>
      </c>
      <c r="AZ1011" s="27">
        <v>59.395626499999999</v>
      </c>
      <c r="BA1011" s="15"/>
    </row>
    <row r="1012" spans="2:53" x14ac:dyDescent="0.2">
      <c r="B1012" s="18" t="s">
        <v>1031</v>
      </c>
      <c r="C1012" s="28">
        <v>6.1130359099999989</v>
      </c>
      <c r="D1012" s="28">
        <v>1.4641039999999998</v>
      </c>
      <c r="E1012" s="28">
        <v>1.0672794999999999</v>
      </c>
      <c r="F1012" s="28">
        <v>0.32319348999999997</v>
      </c>
      <c r="G1012" s="28">
        <v>7.3631009999999997E-2</v>
      </c>
      <c r="H1012" s="28">
        <v>4.6489319099999991</v>
      </c>
      <c r="I1012" s="28">
        <v>0.41062171999999997</v>
      </c>
      <c r="J1012" s="28">
        <v>0.35250984999999996</v>
      </c>
      <c r="K1012" s="28">
        <v>3.8436972999999997</v>
      </c>
      <c r="L1012" s="28">
        <v>4.2103040000000001E-2</v>
      </c>
      <c r="M1012" s="28">
        <v>44.098380129999995</v>
      </c>
      <c r="N1012" s="28">
        <v>43.546681999999997</v>
      </c>
      <c r="O1012" s="28">
        <v>5.1698129999999995E-2</v>
      </c>
      <c r="P1012" s="28">
        <v>0</v>
      </c>
      <c r="Q1012" s="28">
        <v>0.5</v>
      </c>
      <c r="R1012" s="28">
        <v>50.211416039999996</v>
      </c>
      <c r="S1012" s="28">
        <v>31.075947899999999</v>
      </c>
      <c r="T1012" s="28">
        <v>0.32225975000000001</v>
      </c>
      <c r="U1012" s="28">
        <v>3.0860353599999999</v>
      </c>
      <c r="V1012" s="28">
        <v>0</v>
      </c>
      <c r="W1012" s="28">
        <v>0</v>
      </c>
      <c r="X1012" s="28">
        <v>0.97048035999999993</v>
      </c>
      <c r="Y1012" s="28">
        <v>3.8108179900000003</v>
      </c>
      <c r="Z1012" s="28">
        <v>4.2207359999999999E-2</v>
      </c>
      <c r="AA1012" s="28">
        <v>39.307748719999999</v>
      </c>
      <c r="AB1012" s="28">
        <v>10.903667319999997</v>
      </c>
      <c r="AC1012" s="28">
        <v>0</v>
      </c>
      <c r="AD1012" s="28">
        <v>0</v>
      </c>
      <c r="AE1012" s="28">
        <v>0</v>
      </c>
      <c r="AF1012" s="28">
        <v>0</v>
      </c>
      <c r="AG1012" s="28">
        <v>0</v>
      </c>
      <c r="AH1012" s="28">
        <v>0</v>
      </c>
      <c r="AI1012" s="28">
        <v>0</v>
      </c>
      <c r="AJ1012" s="28">
        <v>0.17751027</v>
      </c>
      <c r="AK1012" s="28">
        <v>0.17751027</v>
      </c>
      <c r="AL1012" s="28">
        <v>2.3926485199999998</v>
      </c>
      <c r="AM1012" s="28">
        <v>2.3926485199999998</v>
      </c>
      <c r="AN1012" s="28">
        <v>0</v>
      </c>
      <c r="AO1012" s="28">
        <v>0</v>
      </c>
      <c r="AP1012" s="28">
        <v>0.41549614000000001</v>
      </c>
      <c r="AQ1012" s="28">
        <v>0.41549614000000001</v>
      </c>
      <c r="AR1012" s="28">
        <v>0</v>
      </c>
      <c r="AS1012" s="28">
        <v>0</v>
      </c>
      <c r="AT1012" s="28">
        <v>2.80814466</v>
      </c>
      <c r="AU1012" s="28">
        <v>8.2730329299999976</v>
      </c>
      <c r="AV1012" s="28">
        <v>31.31261138</v>
      </c>
      <c r="AW1012" s="28">
        <v>39.585644309999999</v>
      </c>
      <c r="AX1012" s="28">
        <v>1.10047692</v>
      </c>
      <c r="AY1012" s="28">
        <v>4.9636075899999996</v>
      </c>
      <c r="AZ1012" s="27">
        <v>33.521559799999999</v>
      </c>
      <c r="BA1012" s="15"/>
    </row>
    <row r="1013" spans="2:53" x14ac:dyDescent="0.2">
      <c r="B1013" s="18" t="s">
        <v>1032</v>
      </c>
      <c r="C1013" s="28">
        <v>45.55087211</v>
      </c>
      <c r="D1013" s="28">
        <v>16.346721979999998</v>
      </c>
      <c r="E1013" s="28">
        <v>5.3273693799999995</v>
      </c>
      <c r="F1013" s="28">
        <v>9.9410636599999993</v>
      </c>
      <c r="G1013" s="28">
        <v>1.07828894</v>
      </c>
      <c r="H1013" s="28">
        <v>29.204150129999999</v>
      </c>
      <c r="I1013" s="28">
        <v>6.6510300899999999</v>
      </c>
      <c r="J1013" s="28">
        <v>6.4978402099999997</v>
      </c>
      <c r="K1013" s="28">
        <v>14.27260261</v>
      </c>
      <c r="L1013" s="28">
        <v>1.7826772200000001</v>
      </c>
      <c r="M1013" s="28">
        <v>142.44484916000002</v>
      </c>
      <c r="N1013" s="28">
        <v>142.10621800000001</v>
      </c>
      <c r="O1013" s="28">
        <v>0.33863115999999999</v>
      </c>
      <c r="P1013" s="28">
        <v>0</v>
      </c>
      <c r="Q1013" s="28">
        <v>0</v>
      </c>
      <c r="R1013" s="28">
        <v>187.99572127000002</v>
      </c>
      <c r="S1013" s="28">
        <v>79.870720810000009</v>
      </c>
      <c r="T1013" s="28">
        <v>1.3277911499999999</v>
      </c>
      <c r="U1013" s="28">
        <v>10.650564699999999</v>
      </c>
      <c r="V1013" s="28">
        <v>0</v>
      </c>
      <c r="W1013" s="28">
        <v>0</v>
      </c>
      <c r="X1013" s="28">
        <v>5.5243799200000003</v>
      </c>
      <c r="Y1013" s="28">
        <v>20.757236199999998</v>
      </c>
      <c r="Z1013" s="28">
        <v>3.8599629500000003</v>
      </c>
      <c r="AA1013" s="28">
        <v>121.99065573</v>
      </c>
      <c r="AB1013" s="28">
        <v>66.005065540000018</v>
      </c>
      <c r="AC1013" s="28">
        <v>0</v>
      </c>
      <c r="AD1013" s="28">
        <v>0</v>
      </c>
      <c r="AE1013" s="28">
        <v>0</v>
      </c>
      <c r="AF1013" s="28">
        <v>0</v>
      </c>
      <c r="AG1013" s="28">
        <v>0</v>
      </c>
      <c r="AH1013" s="28">
        <v>0</v>
      </c>
      <c r="AI1013" s="28">
        <v>0</v>
      </c>
      <c r="AJ1013" s="28">
        <v>15.816665009999999</v>
      </c>
      <c r="AK1013" s="28">
        <v>15.816665009999999</v>
      </c>
      <c r="AL1013" s="28">
        <v>26.604147899999997</v>
      </c>
      <c r="AM1013" s="28">
        <v>26.604147899999997</v>
      </c>
      <c r="AN1013" s="28">
        <v>0</v>
      </c>
      <c r="AO1013" s="28">
        <v>0</v>
      </c>
      <c r="AP1013" s="28">
        <v>2.1793344000000001</v>
      </c>
      <c r="AQ1013" s="28">
        <v>2.1793344000000001</v>
      </c>
      <c r="AR1013" s="28">
        <v>0</v>
      </c>
      <c r="AS1013" s="28">
        <v>9.3608447699999999</v>
      </c>
      <c r="AT1013" s="28">
        <v>38.144327069999996</v>
      </c>
      <c r="AU1013" s="28">
        <v>43.677403480000017</v>
      </c>
      <c r="AV1013" s="28">
        <v>103.14079826</v>
      </c>
      <c r="AW1013" s="28">
        <v>146.81820174000001</v>
      </c>
      <c r="AX1013" s="28">
        <v>8.1466208800000004</v>
      </c>
      <c r="AY1013" s="28">
        <v>18.243207909999999</v>
      </c>
      <c r="AZ1013" s="27">
        <v>120.42837295000001</v>
      </c>
      <c r="BA1013" s="15"/>
    </row>
    <row r="1014" spans="2:53" x14ac:dyDescent="0.2">
      <c r="B1014" s="18" t="s">
        <v>1033</v>
      </c>
      <c r="C1014" s="28">
        <v>43.407225759999996</v>
      </c>
      <c r="D1014" s="28">
        <v>6.6213161299999985</v>
      </c>
      <c r="E1014" s="28">
        <v>4.751439529999999</v>
      </c>
      <c r="F1014" s="28">
        <v>1.6442849199999998</v>
      </c>
      <c r="G1014" s="28">
        <v>0.22559167999999999</v>
      </c>
      <c r="H1014" s="28">
        <v>36.785909629999999</v>
      </c>
      <c r="I1014" s="28">
        <v>2.3847227499999999</v>
      </c>
      <c r="J1014" s="28">
        <v>4.47539978</v>
      </c>
      <c r="K1014" s="28">
        <v>29.792868110000001</v>
      </c>
      <c r="L1014" s="28">
        <v>0.13291898999999999</v>
      </c>
      <c r="M1014" s="28">
        <v>99.476644829999998</v>
      </c>
      <c r="N1014" s="28">
        <v>99.399338999999998</v>
      </c>
      <c r="O1014" s="28">
        <v>7.7305830000000006E-2</v>
      </c>
      <c r="P1014" s="28">
        <v>0</v>
      </c>
      <c r="Q1014" s="28">
        <v>0</v>
      </c>
      <c r="R1014" s="28">
        <v>142.88387058999999</v>
      </c>
      <c r="S1014" s="28">
        <v>43.640668380000001</v>
      </c>
      <c r="T1014" s="28">
        <v>0.98225893000000009</v>
      </c>
      <c r="U1014" s="28">
        <v>6.2292262100000002</v>
      </c>
      <c r="V1014" s="28">
        <v>0</v>
      </c>
      <c r="W1014" s="28">
        <v>0</v>
      </c>
      <c r="X1014" s="28">
        <v>2.7811867299999999</v>
      </c>
      <c r="Y1014" s="28">
        <v>16.93377632</v>
      </c>
      <c r="Z1014" s="28">
        <v>0</v>
      </c>
      <c r="AA1014" s="28">
        <v>70.567116569999996</v>
      </c>
      <c r="AB1014" s="28">
        <v>72.316754019999991</v>
      </c>
      <c r="AC1014" s="28">
        <v>0</v>
      </c>
      <c r="AD1014" s="28">
        <v>0</v>
      </c>
      <c r="AE1014" s="28">
        <v>0</v>
      </c>
      <c r="AF1014" s="28">
        <v>0</v>
      </c>
      <c r="AG1014" s="28">
        <v>0</v>
      </c>
      <c r="AH1014" s="28">
        <v>0</v>
      </c>
      <c r="AI1014" s="28">
        <v>0</v>
      </c>
      <c r="AJ1014" s="28">
        <v>5.3832064199999996</v>
      </c>
      <c r="AK1014" s="28">
        <v>5.3832064199999996</v>
      </c>
      <c r="AL1014" s="28">
        <v>24.401765820000001</v>
      </c>
      <c r="AM1014" s="28">
        <v>24.401765820000001</v>
      </c>
      <c r="AN1014" s="28">
        <v>0</v>
      </c>
      <c r="AO1014" s="28">
        <v>0</v>
      </c>
      <c r="AP1014" s="28">
        <v>0</v>
      </c>
      <c r="AQ1014" s="28">
        <v>0</v>
      </c>
      <c r="AR1014" s="28">
        <v>0</v>
      </c>
      <c r="AS1014" s="28">
        <v>37.338185129999999</v>
      </c>
      <c r="AT1014" s="28">
        <v>61.739950950000001</v>
      </c>
      <c r="AU1014" s="28">
        <v>15.960009489999983</v>
      </c>
      <c r="AV1014" s="28">
        <v>93.506121350000001</v>
      </c>
      <c r="AW1014" s="28">
        <v>109.46613083999998</v>
      </c>
      <c r="AX1014" s="28">
        <v>0.92120031000000002</v>
      </c>
      <c r="AY1014" s="28">
        <v>1.36475944</v>
      </c>
      <c r="AZ1014" s="27">
        <v>107.18017108999997</v>
      </c>
      <c r="BA1014" s="15"/>
    </row>
    <row r="1015" spans="2:53" x14ac:dyDescent="0.2">
      <c r="B1015" s="18" t="s">
        <v>1034</v>
      </c>
      <c r="C1015" s="28">
        <v>80.323329450000003</v>
      </c>
      <c r="D1015" s="28">
        <v>18.433891679999999</v>
      </c>
      <c r="E1015" s="28">
        <v>4.2274250600000007</v>
      </c>
      <c r="F1015" s="28">
        <v>13.463057409999999</v>
      </c>
      <c r="G1015" s="28">
        <v>0.74340920999999993</v>
      </c>
      <c r="H1015" s="28">
        <v>61.889437770000001</v>
      </c>
      <c r="I1015" s="28">
        <v>5.9288638799999998</v>
      </c>
      <c r="J1015" s="28">
        <v>7.9009410500000001</v>
      </c>
      <c r="K1015" s="28">
        <v>42.688232360000001</v>
      </c>
      <c r="L1015" s="28">
        <v>5.3714004800000001</v>
      </c>
      <c r="M1015" s="28">
        <v>103.65533518000001</v>
      </c>
      <c r="N1015" s="28">
        <v>103.254017</v>
      </c>
      <c r="O1015" s="28">
        <v>0.40131817999999997</v>
      </c>
      <c r="P1015" s="28">
        <v>0</v>
      </c>
      <c r="Q1015" s="28">
        <v>0</v>
      </c>
      <c r="R1015" s="28">
        <v>183.97866463000003</v>
      </c>
      <c r="S1015" s="28">
        <v>47.481744409999997</v>
      </c>
      <c r="T1015" s="28">
        <v>9.0620772899999995</v>
      </c>
      <c r="U1015" s="28">
        <v>10.975146240000001</v>
      </c>
      <c r="V1015" s="28">
        <v>0.17032017999999999</v>
      </c>
      <c r="W1015" s="28">
        <v>5.7145101</v>
      </c>
      <c r="X1015" s="28">
        <v>10.06913999</v>
      </c>
      <c r="Y1015" s="28">
        <v>56.128238430000003</v>
      </c>
      <c r="Z1015" s="28">
        <v>2.32451118</v>
      </c>
      <c r="AA1015" s="28">
        <v>141.92568782000001</v>
      </c>
      <c r="AB1015" s="28">
        <v>42.052976810000018</v>
      </c>
      <c r="AC1015" s="28">
        <v>0</v>
      </c>
      <c r="AD1015" s="28">
        <v>0</v>
      </c>
      <c r="AE1015" s="28">
        <v>0</v>
      </c>
      <c r="AF1015" s="28">
        <v>0</v>
      </c>
      <c r="AG1015" s="28">
        <v>0</v>
      </c>
      <c r="AH1015" s="28">
        <v>0</v>
      </c>
      <c r="AI1015" s="28">
        <v>0</v>
      </c>
      <c r="AJ1015" s="28">
        <v>95.855121870000005</v>
      </c>
      <c r="AK1015" s="28">
        <v>95.855121870000005</v>
      </c>
      <c r="AL1015" s="28">
        <v>24.728496940000003</v>
      </c>
      <c r="AM1015" s="28">
        <v>24.728496940000003</v>
      </c>
      <c r="AN1015" s="28">
        <v>0</v>
      </c>
      <c r="AO1015" s="28">
        <v>0</v>
      </c>
      <c r="AP1015" s="28">
        <v>8.4163236000000001</v>
      </c>
      <c r="AQ1015" s="28">
        <v>8.4163236000000001</v>
      </c>
      <c r="AR1015" s="28">
        <v>0</v>
      </c>
      <c r="AS1015" s="28">
        <v>77.494044040000006</v>
      </c>
      <c r="AT1015" s="28">
        <v>110.63886458000002</v>
      </c>
      <c r="AU1015" s="28">
        <v>27.269234100000006</v>
      </c>
      <c r="AV1015" s="28">
        <v>48.240400009999995</v>
      </c>
      <c r="AW1015" s="28">
        <v>75.509634110000007</v>
      </c>
      <c r="AX1015" s="28">
        <v>4.9041610999999996</v>
      </c>
      <c r="AY1015" s="28">
        <v>12.25334142</v>
      </c>
      <c r="AZ1015" s="27">
        <v>58.352131590000013</v>
      </c>
      <c r="BA1015" s="15"/>
    </row>
    <row r="1016" spans="2:53" x14ac:dyDescent="0.2">
      <c r="B1016" s="18" t="s">
        <v>1035</v>
      </c>
      <c r="C1016" s="28">
        <v>34.083254230000001</v>
      </c>
      <c r="D1016" s="28">
        <v>14.561785760000001</v>
      </c>
      <c r="E1016" s="28">
        <v>6.5889351200000004</v>
      </c>
      <c r="F1016" s="28">
        <v>7.0226773300000005</v>
      </c>
      <c r="G1016" s="28">
        <v>0.95017331000000005</v>
      </c>
      <c r="H1016" s="28">
        <v>19.521468470000002</v>
      </c>
      <c r="I1016" s="28">
        <v>10.352010570000001</v>
      </c>
      <c r="J1016" s="28">
        <v>3.42227156</v>
      </c>
      <c r="K1016" s="28">
        <v>5.7063066200000003</v>
      </c>
      <c r="L1016" s="28">
        <v>4.0879720000000001E-2</v>
      </c>
      <c r="M1016" s="28">
        <v>179.50459394999999</v>
      </c>
      <c r="N1016" s="28">
        <v>176.76310799999999</v>
      </c>
      <c r="O1016" s="28">
        <v>0.19146348000000002</v>
      </c>
      <c r="P1016" s="28">
        <v>2.55002247</v>
      </c>
      <c r="Q1016" s="28">
        <v>0</v>
      </c>
      <c r="R1016" s="28">
        <v>213.58784817999998</v>
      </c>
      <c r="S1016" s="28">
        <v>116.82260322</v>
      </c>
      <c r="T1016" s="28">
        <v>5.5876952699999993</v>
      </c>
      <c r="U1016" s="28">
        <v>10.30696822</v>
      </c>
      <c r="V1016" s="28">
        <v>0</v>
      </c>
      <c r="W1016" s="28">
        <v>0</v>
      </c>
      <c r="X1016" s="28">
        <v>5.57434838</v>
      </c>
      <c r="Y1016" s="28">
        <v>9.9161975099999999</v>
      </c>
      <c r="Z1016" s="28">
        <v>0.26574333</v>
      </c>
      <c r="AA1016" s="28">
        <v>148.47355592999997</v>
      </c>
      <c r="AB1016" s="28">
        <v>65.114292250000005</v>
      </c>
      <c r="AC1016" s="28">
        <v>0</v>
      </c>
      <c r="AD1016" s="28">
        <v>0</v>
      </c>
      <c r="AE1016" s="28">
        <v>0</v>
      </c>
      <c r="AF1016" s="28">
        <v>0</v>
      </c>
      <c r="AG1016" s="28">
        <v>0</v>
      </c>
      <c r="AH1016" s="28">
        <v>0</v>
      </c>
      <c r="AI1016" s="28">
        <v>0</v>
      </c>
      <c r="AJ1016" s="28">
        <v>6.6417982000000002</v>
      </c>
      <c r="AK1016" s="28">
        <v>6.6417982000000002</v>
      </c>
      <c r="AL1016" s="28">
        <v>2.9236136400000001</v>
      </c>
      <c r="AM1016" s="28">
        <v>2.9236136400000001</v>
      </c>
      <c r="AN1016" s="28">
        <v>0</v>
      </c>
      <c r="AO1016" s="28">
        <v>0</v>
      </c>
      <c r="AP1016" s="28">
        <v>0.80000004000000002</v>
      </c>
      <c r="AQ1016" s="28">
        <v>0.80000004000000002</v>
      </c>
      <c r="AR1016" s="28">
        <v>0</v>
      </c>
      <c r="AS1016" s="28">
        <v>46.106573420000004</v>
      </c>
      <c r="AT1016" s="28">
        <v>49.830187100000003</v>
      </c>
      <c r="AU1016" s="28">
        <v>21.925903349999999</v>
      </c>
      <c r="AV1016" s="28">
        <v>90.615081000000004</v>
      </c>
      <c r="AW1016" s="28">
        <v>112.54098435</v>
      </c>
      <c r="AX1016" s="28">
        <v>1.3626568300000002</v>
      </c>
      <c r="AY1016" s="28">
        <v>3.7097623099999999</v>
      </c>
      <c r="AZ1016" s="27">
        <v>107.46856520999999</v>
      </c>
      <c r="BA1016" s="15"/>
    </row>
    <row r="1017" spans="2:53" x14ac:dyDescent="0.2">
      <c r="B1017" s="18" t="s">
        <v>1036</v>
      </c>
      <c r="C1017" s="28">
        <v>18.610462470000002</v>
      </c>
      <c r="D1017" s="28">
        <v>3.3619113100000004</v>
      </c>
      <c r="E1017" s="28">
        <v>2.1287223200000005</v>
      </c>
      <c r="F1017" s="28">
        <v>1.0267137800000001</v>
      </c>
      <c r="G1017" s="28">
        <v>0.20647520999999999</v>
      </c>
      <c r="H1017" s="28">
        <v>15.24855116</v>
      </c>
      <c r="I1017" s="28">
        <v>1.1576541899999999</v>
      </c>
      <c r="J1017" s="28">
        <v>0.57877243</v>
      </c>
      <c r="K1017" s="28">
        <v>12.99163834</v>
      </c>
      <c r="L1017" s="28">
        <v>0.5204861999999999</v>
      </c>
      <c r="M1017" s="28">
        <v>84.23493246000001</v>
      </c>
      <c r="N1017" s="28">
        <v>82.088980000000006</v>
      </c>
      <c r="O1017" s="28">
        <v>0.18498508999999999</v>
      </c>
      <c r="P1017" s="28">
        <v>1.9609673700000001</v>
      </c>
      <c r="Q1017" s="28">
        <v>0</v>
      </c>
      <c r="R1017" s="28">
        <v>102.84539493000001</v>
      </c>
      <c r="S1017" s="28">
        <v>21.55346621</v>
      </c>
      <c r="T1017" s="28">
        <v>0.66476531999999999</v>
      </c>
      <c r="U1017" s="28">
        <v>3.5258059100000003</v>
      </c>
      <c r="V1017" s="28">
        <v>0</v>
      </c>
      <c r="W1017" s="28">
        <v>0</v>
      </c>
      <c r="X1017" s="28">
        <v>1.9635741</v>
      </c>
      <c r="Y1017" s="28">
        <v>21.07668949</v>
      </c>
      <c r="Z1017" s="28">
        <v>0</v>
      </c>
      <c r="AA1017" s="28">
        <v>48.784301029999995</v>
      </c>
      <c r="AB1017" s="28">
        <v>54.061093900000017</v>
      </c>
      <c r="AC1017" s="28">
        <v>0</v>
      </c>
      <c r="AD1017" s="28">
        <v>0</v>
      </c>
      <c r="AE1017" s="28">
        <v>0</v>
      </c>
      <c r="AF1017" s="28">
        <v>0</v>
      </c>
      <c r="AG1017" s="28">
        <v>0</v>
      </c>
      <c r="AH1017" s="28">
        <v>0</v>
      </c>
      <c r="AI1017" s="28">
        <v>0</v>
      </c>
      <c r="AJ1017" s="28">
        <v>26.668504719999998</v>
      </c>
      <c r="AK1017" s="28">
        <v>26.668504719999998</v>
      </c>
      <c r="AL1017" s="28">
        <v>3.5054417600000001</v>
      </c>
      <c r="AM1017" s="28">
        <v>3.5054417600000001</v>
      </c>
      <c r="AN1017" s="28">
        <v>0</v>
      </c>
      <c r="AO1017" s="28">
        <v>0</v>
      </c>
      <c r="AP1017" s="28">
        <v>0</v>
      </c>
      <c r="AQ1017" s="28">
        <v>0</v>
      </c>
      <c r="AR1017" s="28">
        <v>0</v>
      </c>
      <c r="AS1017" s="28">
        <v>42.752394670000001</v>
      </c>
      <c r="AT1017" s="28">
        <v>46.257836429999998</v>
      </c>
      <c r="AU1017" s="28">
        <v>34.471762190000021</v>
      </c>
      <c r="AV1017" s="28">
        <v>163.32323835</v>
      </c>
      <c r="AW1017" s="28">
        <v>197.79500054000002</v>
      </c>
      <c r="AX1017" s="28">
        <v>0.12719501</v>
      </c>
      <c r="AY1017" s="28">
        <v>22.293937639999999</v>
      </c>
      <c r="AZ1017" s="27">
        <v>175.37386789000001</v>
      </c>
      <c r="BA1017" s="15"/>
    </row>
    <row r="1018" spans="2:53" x14ac:dyDescent="0.2">
      <c r="B1018" s="19" t="s">
        <v>1568</v>
      </c>
      <c r="C1018" s="25">
        <v>1028.37824314</v>
      </c>
      <c r="D1018" s="25">
        <v>272.72867854999993</v>
      </c>
      <c r="E1018" s="25">
        <v>127.33965663000001</v>
      </c>
      <c r="F1018" s="25">
        <v>129.99703007999997</v>
      </c>
      <c r="G1018" s="25">
        <v>15.391991840000005</v>
      </c>
      <c r="H1018" s="25">
        <v>755.64956458999973</v>
      </c>
      <c r="I1018" s="25">
        <v>88.958909029999987</v>
      </c>
      <c r="J1018" s="25">
        <v>96.722200700000002</v>
      </c>
      <c r="K1018" s="25">
        <v>521.7353128499999</v>
      </c>
      <c r="L1018" s="25">
        <v>48.233142009999995</v>
      </c>
      <c r="M1018" s="25">
        <v>3763.1328364800006</v>
      </c>
      <c r="N1018" s="25">
        <v>3676.1248330000008</v>
      </c>
      <c r="O1018" s="25">
        <v>6.1697994800000018</v>
      </c>
      <c r="P1018" s="25">
        <v>39.120981149999999</v>
      </c>
      <c r="Q1018" s="25">
        <v>41.717222849999999</v>
      </c>
      <c r="R1018" s="25">
        <v>4791.5110796199988</v>
      </c>
      <c r="S1018" s="25">
        <v>1907.20033274</v>
      </c>
      <c r="T1018" s="25">
        <v>90.942969890000015</v>
      </c>
      <c r="U1018" s="25">
        <v>262.35266802999996</v>
      </c>
      <c r="V1018" s="25">
        <v>0.33838002</v>
      </c>
      <c r="W1018" s="25">
        <v>23.195307309999997</v>
      </c>
      <c r="X1018" s="25">
        <v>172.89022731000003</v>
      </c>
      <c r="Y1018" s="25">
        <v>610.04429962000006</v>
      </c>
      <c r="Z1018" s="25">
        <v>25.502185040000001</v>
      </c>
      <c r="AA1018" s="25">
        <v>3092.4663699600001</v>
      </c>
      <c r="AB1018" s="25">
        <v>1699.0447096600005</v>
      </c>
      <c r="AC1018" s="25">
        <v>0</v>
      </c>
      <c r="AD1018" s="25">
        <v>0</v>
      </c>
      <c r="AE1018" s="25">
        <v>0</v>
      </c>
      <c r="AF1018" s="25">
        <v>0</v>
      </c>
      <c r="AG1018" s="25">
        <v>47.600061879999998</v>
      </c>
      <c r="AH1018" s="25">
        <v>47.600061879999998</v>
      </c>
      <c r="AI1018" s="25">
        <v>0</v>
      </c>
      <c r="AJ1018" s="25">
        <v>575.70040978999998</v>
      </c>
      <c r="AK1018" s="25">
        <v>623.30047166999987</v>
      </c>
      <c r="AL1018" s="25">
        <v>316.54133222999997</v>
      </c>
      <c r="AM1018" s="25">
        <v>316.54133222999997</v>
      </c>
      <c r="AN1018" s="25">
        <v>0</v>
      </c>
      <c r="AO1018" s="25">
        <v>0</v>
      </c>
      <c r="AP1018" s="25">
        <v>47.861918730000014</v>
      </c>
      <c r="AQ1018" s="25">
        <v>47.861918730000014</v>
      </c>
      <c r="AR1018" s="25">
        <v>0</v>
      </c>
      <c r="AS1018" s="25">
        <v>962.66391675</v>
      </c>
      <c r="AT1018" s="25">
        <v>1327.0671677099999</v>
      </c>
      <c r="AU1018" s="25">
        <v>995.27801362000025</v>
      </c>
      <c r="AV1018" s="25">
        <v>2570.4862568699991</v>
      </c>
      <c r="AW1018" s="25">
        <v>3565.7642704900009</v>
      </c>
      <c r="AX1018" s="25">
        <v>130.63100111</v>
      </c>
      <c r="AY1018" s="25">
        <v>312.71874030000004</v>
      </c>
      <c r="AZ1018" s="25">
        <v>3122.4145290800002</v>
      </c>
      <c r="BA1018" s="15"/>
    </row>
    <row r="1019" spans="2:53" x14ac:dyDescent="0.2">
      <c r="B1019" s="57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15"/>
    </row>
    <row r="1020" spans="2:53" x14ac:dyDescent="0.2">
      <c r="B1020" s="59" t="s">
        <v>113</v>
      </c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15"/>
    </row>
    <row r="1021" spans="2:53" x14ac:dyDescent="0.2">
      <c r="B1021" s="18" t="s">
        <v>795</v>
      </c>
      <c r="C1021" s="28">
        <v>3.0686394099999998</v>
      </c>
      <c r="D1021" s="28">
        <v>0.83432891999999992</v>
      </c>
      <c r="E1021" s="28">
        <v>0.45298808999999995</v>
      </c>
      <c r="F1021" s="28">
        <v>0.29303847999999999</v>
      </c>
      <c r="G1021" s="28">
        <v>8.8302350000000002E-2</v>
      </c>
      <c r="H1021" s="28">
        <v>2.2343104899999999</v>
      </c>
      <c r="I1021" s="28">
        <v>0.38498531000000002</v>
      </c>
      <c r="J1021" s="28">
        <v>0.20175999999999999</v>
      </c>
      <c r="K1021" s="28">
        <v>0.97157000000000004</v>
      </c>
      <c r="L1021" s="28">
        <v>0.67599517999999992</v>
      </c>
      <c r="M1021" s="28">
        <v>66.90310058</v>
      </c>
      <c r="N1021" s="28">
        <v>54.276155000000003</v>
      </c>
      <c r="O1021" s="28">
        <v>5.2945579999999999E-2</v>
      </c>
      <c r="P1021" s="28">
        <v>0</v>
      </c>
      <c r="Q1021" s="28">
        <v>12.574</v>
      </c>
      <c r="R1021" s="28">
        <v>69.971739990000003</v>
      </c>
      <c r="S1021" s="28">
        <v>20.005735899999998</v>
      </c>
      <c r="T1021" s="28">
        <v>1.2100642500000001</v>
      </c>
      <c r="U1021" s="28">
        <v>2.7791796200000003</v>
      </c>
      <c r="V1021" s="28">
        <v>0</v>
      </c>
      <c r="W1021" s="28">
        <v>0</v>
      </c>
      <c r="X1021" s="28">
        <v>2.65520997</v>
      </c>
      <c r="Y1021" s="28">
        <v>2.22552372</v>
      </c>
      <c r="Z1021" s="28">
        <v>0.17277530999999999</v>
      </c>
      <c r="AA1021" s="28">
        <v>29.048488769999999</v>
      </c>
      <c r="AB1021" s="28">
        <v>40.923251220000004</v>
      </c>
      <c r="AC1021" s="28">
        <v>0</v>
      </c>
      <c r="AD1021" s="28">
        <v>0</v>
      </c>
      <c r="AE1021" s="28">
        <v>0</v>
      </c>
      <c r="AF1021" s="28">
        <v>0</v>
      </c>
      <c r="AG1021" s="28">
        <v>0</v>
      </c>
      <c r="AH1021" s="28">
        <v>0</v>
      </c>
      <c r="AI1021" s="28">
        <v>0</v>
      </c>
      <c r="AJ1021" s="28">
        <v>0</v>
      </c>
      <c r="AK1021" s="28">
        <v>0</v>
      </c>
      <c r="AL1021" s="28">
        <v>6.5915724899999999</v>
      </c>
      <c r="AM1021" s="28">
        <v>6.5915724899999999</v>
      </c>
      <c r="AN1021" s="28">
        <v>0</v>
      </c>
      <c r="AO1021" s="28">
        <v>0</v>
      </c>
      <c r="AP1021" s="28">
        <v>0.73333333999999994</v>
      </c>
      <c r="AQ1021" s="28">
        <v>0.73333333999999994</v>
      </c>
      <c r="AR1021" s="28">
        <v>0</v>
      </c>
      <c r="AS1021" s="28">
        <v>23.86016948</v>
      </c>
      <c r="AT1021" s="28">
        <v>31.185075309999998</v>
      </c>
      <c r="AU1021" s="28">
        <v>9.738175910000006</v>
      </c>
      <c r="AV1021" s="28">
        <v>43.487060579999998</v>
      </c>
      <c r="AW1021" s="28">
        <v>53.22523649</v>
      </c>
      <c r="AX1021" s="28">
        <v>1.99108799</v>
      </c>
      <c r="AY1021" s="28">
        <v>1.1623352</v>
      </c>
      <c r="AZ1021" s="27">
        <v>50.071813300000002</v>
      </c>
      <c r="BA1021" s="15"/>
    </row>
    <row r="1022" spans="2:53" x14ac:dyDescent="0.2">
      <c r="B1022" s="18" t="s">
        <v>1037</v>
      </c>
      <c r="C1022" s="28">
        <v>12.192970710000001</v>
      </c>
      <c r="D1022" s="28">
        <v>5.5157407400000009</v>
      </c>
      <c r="E1022" s="28">
        <v>1.1620823500000002</v>
      </c>
      <c r="F1022" s="28">
        <v>4.1016652000000002</v>
      </c>
      <c r="G1022" s="28">
        <v>0.25199318999999998</v>
      </c>
      <c r="H1022" s="28">
        <v>6.67722997</v>
      </c>
      <c r="I1022" s="28">
        <v>1.4079462600000001</v>
      </c>
      <c r="J1022" s="28">
        <v>0.72223400000000004</v>
      </c>
      <c r="K1022" s="28">
        <v>4.3126011799999997</v>
      </c>
      <c r="L1022" s="28">
        <v>0.23444852999999999</v>
      </c>
      <c r="M1022" s="28">
        <v>73.58623996</v>
      </c>
      <c r="N1022" s="28">
        <v>60.361187000000001</v>
      </c>
      <c r="O1022" s="28">
        <v>0.23537295999999999</v>
      </c>
      <c r="P1022" s="28">
        <v>0</v>
      </c>
      <c r="Q1022" s="28">
        <v>12.98968</v>
      </c>
      <c r="R1022" s="28">
        <v>85.779210669999998</v>
      </c>
      <c r="S1022" s="28">
        <v>40.097794369999995</v>
      </c>
      <c r="T1022" s="28">
        <v>0.97186254999999999</v>
      </c>
      <c r="U1022" s="28">
        <v>3.278305</v>
      </c>
      <c r="V1022" s="28">
        <v>0</v>
      </c>
      <c r="W1022" s="28">
        <v>0</v>
      </c>
      <c r="X1022" s="28">
        <v>1.9320777099999999</v>
      </c>
      <c r="Y1022" s="28">
        <v>6.5693774700000001</v>
      </c>
      <c r="Z1022" s="28">
        <v>0</v>
      </c>
      <c r="AA1022" s="28">
        <v>52.849417099999997</v>
      </c>
      <c r="AB1022" s="28">
        <v>32.929793570000001</v>
      </c>
      <c r="AC1022" s="28">
        <v>0</v>
      </c>
      <c r="AD1022" s="28">
        <v>0</v>
      </c>
      <c r="AE1022" s="28">
        <v>0</v>
      </c>
      <c r="AF1022" s="28">
        <v>0</v>
      </c>
      <c r="AG1022" s="28">
        <v>0</v>
      </c>
      <c r="AH1022" s="28">
        <v>0</v>
      </c>
      <c r="AI1022" s="28">
        <v>0</v>
      </c>
      <c r="AJ1022" s="28">
        <v>1.6169316299999998</v>
      </c>
      <c r="AK1022" s="28">
        <v>1.6169316299999998</v>
      </c>
      <c r="AL1022" s="28">
        <v>9.1396046200000018</v>
      </c>
      <c r="AM1022" s="28">
        <v>9.1396046200000018</v>
      </c>
      <c r="AN1022" s="28">
        <v>0</v>
      </c>
      <c r="AO1022" s="28">
        <v>0</v>
      </c>
      <c r="AP1022" s="28">
        <v>0</v>
      </c>
      <c r="AQ1022" s="28">
        <v>0</v>
      </c>
      <c r="AR1022" s="28">
        <v>0</v>
      </c>
      <c r="AS1022" s="28">
        <v>22.162759149999999</v>
      </c>
      <c r="AT1022" s="28">
        <v>31.302363769999999</v>
      </c>
      <c r="AU1022" s="28">
        <v>3.2443614299999979</v>
      </c>
      <c r="AV1022" s="28">
        <v>110.66039628</v>
      </c>
      <c r="AW1022" s="28">
        <v>113.90475771</v>
      </c>
      <c r="AX1022" s="28">
        <v>0.14898043</v>
      </c>
      <c r="AY1022" s="28">
        <v>3.5981223999999998</v>
      </c>
      <c r="AZ1022" s="27">
        <v>110.15765488000001</v>
      </c>
      <c r="BA1022" s="15"/>
    </row>
    <row r="1023" spans="2:53" x14ac:dyDescent="0.2">
      <c r="B1023" s="18" t="s">
        <v>1038</v>
      </c>
      <c r="C1023" s="28">
        <v>14.535059350000001</v>
      </c>
      <c r="D1023" s="28">
        <v>2.5273166200000001</v>
      </c>
      <c r="E1023" s="28">
        <v>1.13041429</v>
      </c>
      <c r="F1023" s="28">
        <v>1.1206759399999999</v>
      </c>
      <c r="G1023" s="28">
        <v>0.27622638999999999</v>
      </c>
      <c r="H1023" s="28">
        <v>12.00774273</v>
      </c>
      <c r="I1023" s="28">
        <v>1.0827846399999999</v>
      </c>
      <c r="J1023" s="28">
        <v>0.95727799999999996</v>
      </c>
      <c r="K1023" s="28">
        <v>7.4722381100000002</v>
      </c>
      <c r="L1023" s="28">
        <v>2.4954419799999998</v>
      </c>
      <c r="M1023" s="28">
        <v>72.998359250000007</v>
      </c>
      <c r="N1023" s="28">
        <v>72.963329000000002</v>
      </c>
      <c r="O1023" s="28">
        <v>3.5030249999999999E-2</v>
      </c>
      <c r="P1023" s="28">
        <v>0</v>
      </c>
      <c r="Q1023" s="28">
        <v>0</v>
      </c>
      <c r="R1023" s="28">
        <v>87.533418600000005</v>
      </c>
      <c r="S1023" s="28">
        <v>35.196198600000002</v>
      </c>
      <c r="T1023" s="28">
        <v>0.24</v>
      </c>
      <c r="U1023" s="28">
        <v>2.85161438</v>
      </c>
      <c r="V1023" s="28">
        <v>0</v>
      </c>
      <c r="W1023" s="28">
        <v>0</v>
      </c>
      <c r="X1023" s="28">
        <v>0.82333049999999997</v>
      </c>
      <c r="Y1023" s="28">
        <v>6.3517596300000001</v>
      </c>
      <c r="Z1023" s="28">
        <v>1.17600126</v>
      </c>
      <c r="AA1023" s="28">
        <v>46.638904369999999</v>
      </c>
      <c r="AB1023" s="28">
        <v>40.894514230000006</v>
      </c>
      <c r="AC1023" s="28">
        <v>0</v>
      </c>
      <c r="AD1023" s="28">
        <v>0</v>
      </c>
      <c r="AE1023" s="28">
        <v>0</v>
      </c>
      <c r="AF1023" s="28">
        <v>0</v>
      </c>
      <c r="AG1023" s="28">
        <v>0</v>
      </c>
      <c r="AH1023" s="28">
        <v>0</v>
      </c>
      <c r="AI1023" s="28">
        <v>0</v>
      </c>
      <c r="AJ1023" s="28">
        <v>0</v>
      </c>
      <c r="AK1023" s="28">
        <v>0</v>
      </c>
      <c r="AL1023" s="28">
        <v>2.49336782</v>
      </c>
      <c r="AM1023" s="28">
        <v>2.49336782</v>
      </c>
      <c r="AN1023" s="28">
        <v>0</v>
      </c>
      <c r="AO1023" s="28">
        <v>0</v>
      </c>
      <c r="AP1023" s="28">
        <v>2.9166885099999997</v>
      </c>
      <c r="AQ1023" s="28">
        <v>2.9166885099999997</v>
      </c>
      <c r="AR1023" s="28">
        <v>0</v>
      </c>
      <c r="AS1023" s="28">
        <v>22.800129550000001</v>
      </c>
      <c r="AT1023" s="28">
        <v>28.210185880000001</v>
      </c>
      <c r="AU1023" s="28">
        <v>12.684328350000005</v>
      </c>
      <c r="AV1023" s="28">
        <v>15.411455249999999</v>
      </c>
      <c r="AW1023" s="28">
        <v>28.095783600000004</v>
      </c>
      <c r="AX1023" s="28">
        <v>1.76445049</v>
      </c>
      <c r="AY1023" s="28">
        <v>0</v>
      </c>
      <c r="AZ1023" s="27">
        <v>26.331333110000003</v>
      </c>
      <c r="BA1023" s="15"/>
    </row>
    <row r="1024" spans="2:53" x14ac:dyDescent="0.2">
      <c r="B1024" s="18" t="s">
        <v>1039</v>
      </c>
      <c r="C1024" s="28">
        <v>7.4533375900000003</v>
      </c>
      <c r="D1024" s="28">
        <v>2.3576898399999999</v>
      </c>
      <c r="E1024" s="28">
        <v>1.69717396</v>
      </c>
      <c r="F1024" s="28">
        <v>0.47713703000000002</v>
      </c>
      <c r="G1024" s="28">
        <v>0.18337885000000001</v>
      </c>
      <c r="H1024" s="28">
        <v>5.0956477500000004</v>
      </c>
      <c r="I1024" s="28">
        <v>0.58075549000000004</v>
      </c>
      <c r="J1024" s="28">
        <v>0.30077500000000001</v>
      </c>
      <c r="K1024" s="28">
        <v>3.7346843700000001</v>
      </c>
      <c r="L1024" s="28">
        <v>0.47943289</v>
      </c>
      <c r="M1024" s="28">
        <v>81.298747469999995</v>
      </c>
      <c r="N1024" s="28">
        <v>81.277872000000002</v>
      </c>
      <c r="O1024" s="28">
        <v>2.087547E-2</v>
      </c>
      <c r="P1024" s="28">
        <v>0</v>
      </c>
      <c r="Q1024" s="28">
        <v>0</v>
      </c>
      <c r="R1024" s="28">
        <v>88.752085059999999</v>
      </c>
      <c r="S1024" s="28">
        <v>39.758570340000006</v>
      </c>
      <c r="T1024" s="28">
        <v>0.55289756999999995</v>
      </c>
      <c r="U1024" s="28">
        <v>4.9285762100000001</v>
      </c>
      <c r="V1024" s="28">
        <v>0</v>
      </c>
      <c r="W1024" s="28">
        <v>0</v>
      </c>
      <c r="X1024" s="28">
        <v>1.6314953999999999</v>
      </c>
      <c r="Y1024" s="28">
        <v>0.96628559999999997</v>
      </c>
      <c r="Z1024" s="28">
        <v>0</v>
      </c>
      <c r="AA1024" s="28">
        <v>47.837825120000005</v>
      </c>
      <c r="AB1024" s="28">
        <v>40.914259939999994</v>
      </c>
      <c r="AC1024" s="28">
        <v>0</v>
      </c>
      <c r="AD1024" s="28">
        <v>0</v>
      </c>
      <c r="AE1024" s="28">
        <v>0</v>
      </c>
      <c r="AF1024" s="28">
        <v>0</v>
      </c>
      <c r="AG1024" s="28">
        <v>0</v>
      </c>
      <c r="AH1024" s="28">
        <v>0</v>
      </c>
      <c r="AI1024" s="28">
        <v>0</v>
      </c>
      <c r="AJ1024" s="28">
        <v>1.29914759</v>
      </c>
      <c r="AK1024" s="28">
        <v>1.29914759</v>
      </c>
      <c r="AL1024" s="28">
        <v>0.52703758000000001</v>
      </c>
      <c r="AM1024" s="28">
        <v>0.52703758000000001</v>
      </c>
      <c r="AN1024" s="28">
        <v>0</v>
      </c>
      <c r="AO1024" s="28">
        <v>0</v>
      </c>
      <c r="AP1024" s="28">
        <v>0</v>
      </c>
      <c r="AQ1024" s="28">
        <v>0</v>
      </c>
      <c r="AR1024" s="28">
        <v>0</v>
      </c>
      <c r="AS1024" s="28">
        <v>14.216468539999999</v>
      </c>
      <c r="AT1024" s="28">
        <v>14.743506119999999</v>
      </c>
      <c r="AU1024" s="28">
        <v>27.469901409999991</v>
      </c>
      <c r="AV1024" s="28">
        <v>69.402665040000002</v>
      </c>
      <c r="AW1024" s="28">
        <v>96.872566449999994</v>
      </c>
      <c r="AX1024" s="28">
        <v>0</v>
      </c>
      <c r="AY1024" s="28">
        <v>4.1877815600000003</v>
      </c>
      <c r="AZ1024" s="27">
        <v>92.684784889999989</v>
      </c>
      <c r="BA1024" s="15"/>
    </row>
    <row r="1025" spans="2:53" x14ac:dyDescent="0.2">
      <c r="B1025" s="18" t="s">
        <v>1040</v>
      </c>
      <c r="C1025" s="28">
        <v>22.571879029999998</v>
      </c>
      <c r="D1025" s="28">
        <v>9.8100841199999991</v>
      </c>
      <c r="E1025" s="28">
        <v>2.9269787300000001</v>
      </c>
      <c r="F1025" s="28">
        <v>5.9226017799999999</v>
      </c>
      <c r="G1025" s="28">
        <v>0.96050360999999995</v>
      </c>
      <c r="H1025" s="28">
        <v>12.761794909999999</v>
      </c>
      <c r="I1025" s="28">
        <v>2.63210056</v>
      </c>
      <c r="J1025" s="28">
        <v>2.8906512499999999</v>
      </c>
      <c r="K1025" s="28">
        <v>7.2366131999999999</v>
      </c>
      <c r="L1025" s="28">
        <v>2.4299E-3</v>
      </c>
      <c r="M1025" s="28">
        <v>156.58070343999998</v>
      </c>
      <c r="N1025" s="28">
        <v>155.43614099999999</v>
      </c>
      <c r="O1025" s="28">
        <v>1.1445624399999998</v>
      </c>
      <c r="P1025" s="28">
        <v>0</v>
      </c>
      <c r="Q1025" s="28">
        <v>0</v>
      </c>
      <c r="R1025" s="28">
        <v>179.15258246999997</v>
      </c>
      <c r="S1025" s="28">
        <v>31.38640191</v>
      </c>
      <c r="T1025" s="28">
        <v>2.3241267099999998</v>
      </c>
      <c r="U1025" s="28">
        <v>11.547588989999999</v>
      </c>
      <c r="V1025" s="28">
        <v>0</v>
      </c>
      <c r="W1025" s="28">
        <v>7.4875149299999997</v>
      </c>
      <c r="X1025" s="28">
        <v>3.8870094100000001</v>
      </c>
      <c r="Y1025" s="28">
        <v>27.289538489999998</v>
      </c>
      <c r="Z1025" s="28">
        <v>0.35273108000000003</v>
      </c>
      <c r="AA1025" s="28">
        <v>84.274911520000003</v>
      </c>
      <c r="AB1025" s="28">
        <v>94.877670949999967</v>
      </c>
      <c r="AC1025" s="28">
        <v>0</v>
      </c>
      <c r="AD1025" s="28">
        <v>0</v>
      </c>
      <c r="AE1025" s="28">
        <v>0</v>
      </c>
      <c r="AF1025" s="28">
        <v>0</v>
      </c>
      <c r="AG1025" s="28">
        <v>0</v>
      </c>
      <c r="AH1025" s="28">
        <v>0</v>
      </c>
      <c r="AI1025" s="28">
        <v>0</v>
      </c>
      <c r="AJ1025" s="28">
        <v>9.5629563199999996</v>
      </c>
      <c r="AK1025" s="28">
        <v>9.5629563199999996</v>
      </c>
      <c r="AL1025" s="28">
        <v>8.0953293899999998</v>
      </c>
      <c r="AM1025" s="28">
        <v>8.0746053700000004</v>
      </c>
      <c r="AN1025" s="28">
        <v>0</v>
      </c>
      <c r="AO1025" s="28">
        <v>2.0724019999999999E-2</v>
      </c>
      <c r="AP1025" s="28">
        <v>4.3333420800000004</v>
      </c>
      <c r="AQ1025" s="28">
        <v>4.3333420800000004</v>
      </c>
      <c r="AR1025" s="28">
        <v>0</v>
      </c>
      <c r="AS1025" s="28">
        <v>36.879164509999995</v>
      </c>
      <c r="AT1025" s="28">
        <v>49.307835979999993</v>
      </c>
      <c r="AU1025" s="28">
        <v>55.132791289999972</v>
      </c>
      <c r="AV1025" s="28">
        <v>93.512337039999991</v>
      </c>
      <c r="AW1025" s="28">
        <v>148.64512832999998</v>
      </c>
      <c r="AX1025" s="28">
        <v>4.2386551500000005</v>
      </c>
      <c r="AY1025" s="28">
        <v>12.16883033</v>
      </c>
      <c r="AZ1025" s="27">
        <v>132.23764284999999</v>
      </c>
      <c r="BA1025" s="15"/>
    </row>
    <row r="1026" spans="2:53" x14ac:dyDescent="0.2">
      <c r="B1026" s="18" t="s">
        <v>1041</v>
      </c>
      <c r="C1026" s="28">
        <v>26.650173709999997</v>
      </c>
      <c r="D1026" s="28">
        <v>8.8698997899999998</v>
      </c>
      <c r="E1026" s="28">
        <v>3.5905543799999999</v>
      </c>
      <c r="F1026" s="28">
        <v>4.3694034999999998</v>
      </c>
      <c r="G1026" s="28">
        <v>0.90994191000000002</v>
      </c>
      <c r="H1026" s="28">
        <v>17.780273919999999</v>
      </c>
      <c r="I1026" s="28">
        <v>4.2914646300000001</v>
      </c>
      <c r="J1026" s="28">
        <v>1.3739570000000001</v>
      </c>
      <c r="K1026" s="28">
        <v>11.50991481</v>
      </c>
      <c r="L1026" s="28">
        <v>0.60493748000000003</v>
      </c>
      <c r="M1026" s="28">
        <v>120.84343531</v>
      </c>
      <c r="N1026" s="28">
        <v>120.80761200000001</v>
      </c>
      <c r="O1026" s="28">
        <v>3.5823309999999997E-2</v>
      </c>
      <c r="P1026" s="28">
        <v>0</v>
      </c>
      <c r="Q1026" s="28">
        <v>0</v>
      </c>
      <c r="R1026" s="28">
        <v>147.49360902000001</v>
      </c>
      <c r="S1026" s="28">
        <v>30.699658199999998</v>
      </c>
      <c r="T1026" s="28">
        <v>0.66365932999999999</v>
      </c>
      <c r="U1026" s="28">
        <v>16.172535460000002</v>
      </c>
      <c r="V1026" s="28">
        <v>0</v>
      </c>
      <c r="W1026" s="28">
        <v>0</v>
      </c>
      <c r="X1026" s="28">
        <v>4.9453591900000005</v>
      </c>
      <c r="Y1026" s="28">
        <v>30.515518889999999</v>
      </c>
      <c r="Z1026" s="28">
        <v>0</v>
      </c>
      <c r="AA1026" s="28">
        <v>82.996731069999996</v>
      </c>
      <c r="AB1026" s="28">
        <v>64.496877950000012</v>
      </c>
      <c r="AC1026" s="28">
        <v>0</v>
      </c>
      <c r="AD1026" s="28">
        <v>0</v>
      </c>
      <c r="AE1026" s="28">
        <v>0</v>
      </c>
      <c r="AF1026" s="28">
        <v>0</v>
      </c>
      <c r="AG1026" s="28">
        <v>17.195589999999999</v>
      </c>
      <c r="AH1026" s="28">
        <v>17.195589999999999</v>
      </c>
      <c r="AI1026" s="28">
        <v>0</v>
      </c>
      <c r="AJ1026" s="28">
        <v>1.81816803</v>
      </c>
      <c r="AK1026" s="28">
        <v>19.013758029999998</v>
      </c>
      <c r="AL1026" s="28">
        <v>30.59316299</v>
      </c>
      <c r="AM1026" s="28">
        <v>30.59316299</v>
      </c>
      <c r="AN1026" s="28">
        <v>0</v>
      </c>
      <c r="AO1026" s="28">
        <v>0</v>
      </c>
      <c r="AP1026" s="28">
        <v>0</v>
      </c>
      <c r="AQ1026" s="28">
        <v>0</v>
      </c>
      <c r="AR1026" s="28">
        <v>0</v>
      </c>
      <c r="AS1026" s="28">
        <v>27.562061019999998</v>
      </c>
      <c r="AT1026" s="28">
        <v>58.155224009999998</v>
      </c>
      <c r="AU1026" s="28">
        <v>25.35541197000002</v>
      </c>
      <c r="AV1026" s="28">
        <v>61.449557489999997</v>
      </c>
      <c r="AW1026" s="28">
        <v>86.804969460000024</v>
      </c>
      <c r="AX1026" s="28">
        <v>12.37313269</v>
      </c>
      <c r="AY1026" s="28">
        <v>0.56784065000000006</v>
      </c>
      <c r="AZ1026" s="27">
        <v>73.863996120000024</v>
      </c>
      <c r="BA1026" s="15"/>
    </row>
    <row r="1027" spans="2:53" x14ac:dyDescent="0.2">
      <c r="B1027" s="18" t="s">
        <v>1042</v>
      </c>
      <c r="C1027" s="28">
        <v>35.684170909999999</v>
      </c>
      <c r="D1027" s="28">
        <v>6.2192730200000002</v>
      </c>
      <c r="E1027" s="28">
        <v>3.2089400699999997</v>
      </c>
      <c r="F1027" s="28">
        <v>2.6030900200000002</v>
      </c>
      <c r="G1027" s="28">
        <v>0.40724293</v>
      </c>
      <c r="H1027" s="28">
        <v>29.464897889999996</v>
      </c>
      <c r="I1027" s="28">
        <v>0.64325679000000002</v>
      </c>
      <c r="J1027" s="28">
        <v>2.1891071699999998</v>
      </c>
      <c r="K1027" s="28">
        <v>21.69891513</v>
      </c>
      <c r="L1027" s="28">
        <v>4.9336187999999996</v>
      </c>
      <c r="M1027" s="28">
        <v>96.236740260000005</v>
      </c>
      <c r="N1027" s="28">
        <v>96.180288000000004</v>
      </c>
      <c r="O1027" s="28">
        <v>5.6452260000000004E-2</v>
      </c>
      <c r="P1027" s="28">
        <v>0</v>
      </c>
      <c r="Q1027" s="28">
        <v>0</v>
      </c>
      <c r="R1027" s="28">
        <v>131.92091117000001</v>
      </c>
      <c r="S1027" s="28">
        <v>35.452344789999998</v>
      </c>
      <c r="T1027" s="28">
        <v>0.57725735</v>
      </c>
      <c r="U1027" s="28">
        <v>3.46471909</v>
      </c>
      <c r="V1027" s="28">
        <v>0</v>
      </c>
      <c r="W1027" s="28">
        <v>2.0240259300000001</v>
      </c>
      <c r="X1027" s="28">
        <v>1.2097564999999999</v>
      </c>
      <c r="Y1027" s="28">
        <v>4.9195035000000003</v>
      </c>
      <c r="Z1027" s="28">
        <v>0</v>
      </c>
      <c r="AA1027" s="28">
        <v>47.647607159999993</v>
      </c>
      <c r="AB1027" s="28">
        <v>84.273304010000018</v>
      </c>
      <c r="AC1027" s="28">
        <v>0</v>
      </c>
      <c r="AD1027" s="28">
        <v>0</v>
      </c>
      <c r="AE1027" s="28">
        <v>0</v>
      </c>
      <c r="AF1027" s="28">
        <v>0</v>
      </c>
      <c r="AG1027" s="28">
        <v>0</v>
      </c>
      <c r="AH1027" s="28">
        <v>0</v>
      </c>
      <c r="AI1027" s="28">
        <v>0</v>
      </c>
      <c r="AJ1027" s="28">
        <v>0.73355415000000002</v>
      </c>
      <c r="AK1027" s="28">
        <v>0.73355415000000002</v>
      </c>
      <c r="AL1027" s="28">
        <v>21.781869149999999</v>
      </c>
      <c r="AM1027" s="28">
        <v>21.781869149999999</v>
      </c>
      <c r="AN1027" s="28">
        <v>0</v>
      </c>
      <c r="AO1027" s="28">
        <v>0</v>
      </c>
      <c r="AP1027" s="28">
        <v>0</v>
      </c>
      <c r="AQ1027" s="28">
        <v>0</v>
      </c>
      <c r="AR1027" s="28">
        <v>0</v>
      </c>
      <c r="AS1027" s="28">
        <v>15.68350457</v>
      </c>
      <c r="AT1027" s="28">
        <v>37.465373720000002</v>
      </c>
      <c r="AU1027" s="28">
        <v>47.541484440000019</v>
      </c>
      <c r="AV1027" s="28">
        <v>103.13708091000001</v>
      </c>
      <c r="AW1027" s="28">
        <v>150.67856535000004</v>
      </c>
      <c r="AX1027" s="28">
        <v>6.9684650000000001E-2</v>
      </c>
      <c r="AY1027" s="28">
        <v>0</v>
      </c>
      <c r="AZ1027" s="27">
        <v>150.60888070000004</v>
      </c>
      <c r="BA1027" s="15"/>
    </row>
    <row r="1028" spans="2:53" x14ac:dyDescent="0.2">
      <c r="B1028" s="18" t="s">
        <v>1043</v>
      </c>
      <c r="C1028" s="28">
        <v>58.23106413</v>
      </c>
      <c r="D1028" s="28">
        <v>30.206899360000001</v>
      </c>
      <c r="E1028" s="28">
        <v>13.12548037</v>
      </c>
      <c r="F1028" s="28">
        <v>15.212357000000001</v>
      </c>
      <c r="G1028" s="28">
        <v>1.8690619900000001</v>
      </c>
      <c r="H1028" s="28">
        <v>28.024164769999999</v>
      </c>
      <c r="I1028" s="28">
        <v>4.5050676200000002</v>
      </c>
      <c r="J1028" s="28">
        <v>4.9173650000000002</v>
      </c>
      <c r="K1028" s="28">
        <v>17.910514840000001</v>
      </c>
      <c r="L1028" s="28">
        <v>0.69121730999999997</v>
      </c>
      <c r="M1028" s="28">
        <v>259.46737579000001</v>
      </c>
      <c r="N1028" s="28">
        <v>194.59146100000001</v>
      </c>
      <c r="O1028" s="28">
        <v>63.365816889999998</v>
      </c>
      <c r="P1028" s="28">
        <v>1.5100978999999999</v>
      </c>
      <c r="Q1028" s="28">
        <v>0</v>
      </c>
      <c r="R1028" s="28">
        <v>317.69843992</v>
      </c>
      <c r="S1028" s="28">
        <v>93.587367749999999</v>
      </c>
      <c r="T1028" s="28">
        <v>2.3551414700000004</v>
      </c>
      <c r="U1028" s="28">
        <v>20.180020089999999</v>
      </c>
      <c r="V1028" s="28">
        <v>0</v>
      </c>
      <c r="W1028" s="28">
        <v>0</v>
      </c>
      <c r="X1028" s="28">
        <v>7.2673180500000001</v>
      </c>
      <c r="Y1028" s="28">
        <v>20.3303653</v>
      </c>
      <c r="Z1028" s="28">
        <v>0</v>
      </c>
      <c r="AA1028" s="28">
        <v>143.72021266000002</v>
      </c>
      <c r="AB1028" s="28">
        <v>173.97822725999998</v>
      </c>
      <c r="AC1028" s="28">
        <v>0</v>
      </c>
      <c r="AD1028" s="28">
        <v>0</v>
      </c>
      <c r="AE1028" s="28">
        <v>0</v>
      </c>
      <c r="AF1028" s="28">
        <v>0</v>
      </c>
      <c r="AG1028" s="28">
        <v>0</v>
      </c>
      <c r="AH1028" s="28">
        <v>0</v>
      </c>
      <c r="AI1028" s="28">
        <v>0</v>
      </c>
      <c r="AJ1028" s="28">
        <v>9.1240000000000002E-2</v>
      </c>
      <c r="AK1028" s="28">
        <v>9.1240000000000002E-2</v>
      </c>
      <c r="AL1028" s="28">
        <v>66.974792379999997</v>
      </c>
      <c r="AM1028" s="28">
        <v>66.974792379999997</v>
      </c>
      <c r="AN1028" s="28">
        <v>0</v>
      </c>
      <c r="AO1028" s="28">
        <v>0</v>
      </c>
      <c r="AP1028" s="28">
        <v>0</v>
      </c>
      <c r="AQ1028" s="28">
        <v>0</v>
      </c>
      <c r="AR1028" s="28">
        <v>0</v>
      </c>
      <c r="AS1028" s="28">
        <v>53.664809320000003</v>
      </c>
      <c r="AT1028" s="28">
        <v>120.6396017</v>
      </c>
      <c r="AU1028" s="28">
        <v>53.429865559999982</v>
      </c>
      <c r="AV1028" s="28">
        <v>265.97816031999997</v>
      </c>
      <c r="AW1028" s="28">
        <v>319.40802587999997</v>
      </c>
      <c r="AX1028" s="28">
        <v>18.678632920000002</v>
      </c>
      <c r="AY1028" s="28">
        <v>11.5083798</v>
      </c>
      <c r="AZ1028" s="27">
        <v>289.22101315999998</v>
      </c>
      <c r="BA1028" s="15"/>
    </row>
    <row r="1029" spans="2:53" x14ac:dyDescent="0.2">
      <c r="B1029" s="18" t="s">
        <v>1044</v>
      </c>
      <c r="C1029" s="28">
        <v>41.664286950000005</v>
      </c>
      <c r="D1029" s="28">
        <v>13.362820620000001</v>
      </c>
      <c r="E1029" s="28">
        <v>3.5935011700000001</v>
      </c>
      <c r="F1029" s="28">
        <v>9.0434825600000011</v>
      </c>
      <c r="G1029" s="28">
        <v>0.72583689000000007</v>
      </c>
      <c r="H1029" s="28">
        <v>28.30146633</v>
      </c>
      <c r="I1029" s="28">
        <v>6.0906837300000003</v>
      </c>
      <c r="J1029" s="28">
        <v>5.4343314100000004</v>
      </c>
      <c r="K1029" s="28">
        <v>16.422645710000001</v>
      </c>
      <c r="L1029" s="28">
        <v>0.35380548000000006</v>
      </c>
      <c r="M1029" s="28">
        <v>150.10090786999999</v>
      </c>
      <c r="N1029" s="28">
        <v>149.500012</v>
      </c>
      <c r="O1029" s="28">
        <v>0.60089587</v>
      </c>
      <c r="P1029" s="28">
        <v>0</v>
      </c>
      <c r="Q1029" s="28">
        <v>0</v>
      </c>
      <c r="R1029" s="28">
        <v>191.76519481999998</v>
      </c>
      <c r="S1029" s="28">
        <v>75.584390280000008</v>
      </c>
      <c r="T1029" s="28">
        <v>1.76520593</v>
      </c>
      <c r="U1029" s="28">
        <v>13.47692206</v>
      </c>
      <c r="V1029" s="28">
        <v>0</v>
      </c>
      <c r="W1029" s="28">
        <v>3.3194675199999999</v>
      </c>
      <c r="X1029" s="28">
        <v>13.951999949999999</v>
      </c>
      <c r="Y1029" s="28">
        <v>18.643367359999999</v>
      </c>
      <c r="Z1029" s="28">
        <v>0</v>
      </c>
      <c r="AA1029" s="28">
        <v>126.74135310000001</v>
      </c>
      <c r="AB1029" s="28">
        <v>65.023841719999965</v>
      </c>
      <c r="AC1029" s="28">
        <v>8.1699999999999995E-2</v>
      </c>
      <c r="AD1029" s="28">
        <v>0</v>
      </c>
      <c r="AE1029" s="28">
        <v>0</v>
      </c>
      <c r="AF1029" s="28">
        <v>8.1699999999999995E-2</v>
      </c>
      <c r="AG1029" s="28">
        <v>0</v>
      </c>
      <c r="AH1029" s="28">
        <v>0</v>
      </c>
      <c r="AI1029" s="28">
        <v>0</v>
      </c>
      <c r="AJ1029" s="28">
        <v>0.52459100000000003</v>
      </c>
      <c r="AK1029" s="28">
        <v>0.60629100000000002</v>
      </c>
      <c r="AL1029" s="28">
        <v>12.442245880000002</v>
      </c>
      <c r="AM1029" s="28">
        <v>12.442245880000002</v>
      </c>
      <c r="AN1029" s="28">
        <v>0</v>
      </c>
      <c r="AO1029" s="28">
        <v>0</v>
      </c>
      <c r="AP1029" s="28">
        <v>0</v>
      </c>
      <c r="AQ1029" s="28">
        <v>0</v>
      </c>
      <c r="AR1029" s="28">
        <v>0</v>
      </c>
      <c r="AS1029" s="28">
        <v>2.5650831899999997</v>
      </c>
      <c r="AT1029" s="28">
        <v>15.007329070000001</v>
      </c>
      <c r="AU1029" s="28">
        <v>50.622803649999966</v>
      </c>
      <c r="AV1029" s="28">
        <v>90.065750040000012</v>
      </c>
      <c r="AW1029" s="28">
        <v>140.68855368999999</v>
      </c>
      <c r="AX1029" s="28">
        <v>1.9526310500000001</v>
      </c>
      <c r="AY1029" s="28">
        <v>4.26409123</v>
      </c>
      <c r="AZ1029" s="27">
        <v>134.47183140999999</v>
      </c>
      <c r="BA1029" s="15"/>
    </row>
    <row r="1030" spans="2:53" x14ac:dyDescent="0.2">
      <c r="B1030" s="18" t="s">
        <v>1045</v>
      </c>
      <c r="C1030" s="28">
        <v>25.699808300000001</v>
      </c>
      <c r="D1030" s="28">
        <v>6.4551227300000011</v>
      </c>
      <c r="E1030" s="28">
        <v>2.0380635700000003</v>
      </c>
      <c r="F1030" s="28">
        <v>3.7395169500000001</v>
      </c>
      <c r="G1030" s="28">
        <v>0.67754220999999992</v>
      </c>
      <c r="H1030" s="28">
        <v>19.244685570000001</v>
      </c>
      <c r="I1030" s="28">
        <v>2.7462260999999999</v>
      </c>
      <c r="J1030" s="28">
        <v>2.6347748900000001</v>
      </c>
      <c r="K1030" s="28">
        <v>13.601511220000001</v>
      </c>
      <c r="L1030" s="28">
        <v>0.26217335999999997</v>
      </c>
      <c r="M1030" s="28">
        <v>147.67020442999998</v>
      </c>
      <c r="N1030" s="28">
        <v>147.48435599999999</v>
      </c>
      <c r="O1030" s="28">
        <v>0.18584842999999998</v>
      </c>
      <c r="P1030" s="28">
        <v>0</v>
      </c>
      <c r="Q1030" s="28">
        <v>0</v>
      </c>
      <c r="R1030" s="28">
        <v>173.37001272999998</v>
      </c>
      <c r="S1030" s="28">
        <v>67.274809619999999</v>
      </c>
      <c r="T1030" s="28">
        <v>0.20383697000000001</v>
      </c>
      <c r="U1030" s="28">
        <v>8.4799018800000017</v>
      </c>
      <c r="V1030" s="28">
        <v>0</v>
      </c>
      <c r="W1030" s="28">
        <v>0</v>
      </c>
      <c r="X1030" s="28">
        <v>5.4316916800000001</v>
      </c>
      <c r="Y1030" s="28">
        <v>7.29657993</v>
      </c>
      <c r="Z1030" s="28">
        <v>0.32818403999999995</v>
      </c>
      <c r="AA1030" s="28">
        <v>89.015004119999986</v>
      </c>
      <c r="AB1030" s="28">
        <v>84.355008609999999</v>
      </c>
      <c r="AC1030" s="28">
        <v>0</v>
      </c>
      <c r="AD1030" s="28">
        <v>0</v>
      </c>
      <c r="AE1030" s="28">
        <v>0</v>
      </c>
      <c r="AF1030" s="28">
        <v>0</v>
      </c>
      <c r="AG1030" s="28">
        <v>0</v>
      </c>
      <c r="AH1030" s="28">
        <v>0</v>
      </c>
      <c r="AI1030" s="28">
        <v>0</v>
      </c>
      <c r="AJ1030" s="28">
        <v>2.8265173399999997</v>
      </c>
      <c r="AK1030" s="28">
        <v>2.8265173399999997</v>
      </c>
      <c r="AL1030" s="28">
        <v>14.947311770000001</v>
      </c>
      <c r="AM1030" s="28">
        <v>14.947311770000001</v>
      </c>
      <c r="AN1030" s="28">
        <v>0</v>
      </c>
      <c r="AO1030" s="28">
        <v>0</v>
      </c>
      <c r="AP1030" s="28">
        <v>1.1569700000000001</v>
      </c>
      <c r="AQ1030" s="28">
        <v>1.1569700000000001</v>
      </c>
      <c r="AR1030" s="28">
        <v>0</v>
      </c>
      <c r="AS1030" s="28">
        <v>34.805649180000003</v>
      </c>
      <c r="AT1030" s="28">
        <v>50.909930950000003</v>
      </c>
      <c r="AU1030" s="28">
        <v>36.271594999999991</v>
      </c>
      <c r="AV1030" s="28">
        <v>94.563102489999991</v>
      </c>
      <c r="AW1030" s="28">
        <v>130.83469749</v>
      </c>
      <c r="AX1030" s="28">
        <v>15.94463322</v>
      </c>
      <c r="AY1030" s="28">
        <v>21.044697500000002</v>
      </c>
      <c r="AZ1030" s="27">
        <v>93.845366769999998</v>
      </c>
      <c r="BA1030" s="15"/>
    </row>
    <row r="1031" spans="2:53" x14ac:dyDescent="0.2">
      <c r="B1031" s="18" t="s">
        <v>1046</v>
      </c>
      <c r="C1031" s="28">
        <v>6.9505598000000006</v>
      </c>
      <c r="D1031" s="28">
        <v>3.4564355100000004</v>
      </c>
      <c r="E1031" s="28">
        <v>0.99334730000000004</v>
      </c>
      <c r="F1031" s="28">
        <v>1.3716803400000002</v>
      </c>
      <c r="G1031" s="28">
        <v>1.0914078700000001</v>
      </c>
      <c r="H1031" s="28">
        <v>3.4941242900000002</v>
      </c>
      <c r="I1031" s="28">
        <v>0.21048629000000002</v>
      </c>
      <c r="J1031" s="28">
        <v>0.27670499999999998</v>
      </c>
      <c r="K1031" s="28">
        <v>2.0878887499999998</v>
      </c>
      <c r="L1031" s="28">
        <v>0.91904425000000001</v>
      </c>
      <c r="M1031" s="28">
        <v>78.370937790000013</v>
      </c>
      <c r="N1031" s="28">
        <v>67.181780000000003</v>
      </c>
      <c r="O1031" s="28">
        <v>5.2168390000000002E-2</v>
      </c>
      <c r="P1031" s="28">
        <v>4.0450208500000002</v>
      </c>
      <c r="Q1031" s="28">
        <v>7.0919685499999998</v>
      </c>
      <c r="R1031" s="28">
        <v>85.321497590000007</v>
      </c>
      <c r="S1031" s="28">
        <v>36.915385389999997</v>
      </c>
      <c r="T1031" s="28">
        <v>0.32168655000000002</v>
      </c>
      <c r="U1031" s="28">
        <v>6.0308483200000005</v>
      </c>
      <c r="V1031" s="28">
        <v>0</v>
      </c>
      <c r="W1031" s="28">
        <v>2.29816471</v>
      </c>
      <c r="X1031" s="28">
        <v>1.2723251</v>
      </c>
      <c r="Y1031" s="28">
        <v>5.2840759299999993</v>
      </c>
      <c r="Z1031" s="28">
        <v>0</v>
      </c>
      <c r="AA1031" s="28">
        <v>52.122486000000002</v>
      </c>
      <c r="AB1031" s="28">
        <v>33.199011590000005</v>
      </c>
      <c r="AC1031" s="28">
        <v>0</v>
      </c>
      <c r="AD1031" s="28">
        <v>0</v>
      </c>
      <c r="AE1031" s="28">
        <v>0</v>
      </c>
      <c r="AF1031" s="28">
        <v>0</v>
      </c>
      <c r="AG1031" s="28">
        <v>0</v>
      </c>
      <c r="AH1031" s="28">
        <v>0</v>
      </c>
      <c r="AI1031" s="28">
        <v>0</v>
      </c>
      <c r="AJ1031" s="28">
        <v>2.4169570000000001E-2</v>
      </c>
      <c r="AK1031" s="28">
        <v>2.4169570000000001E-2</v>
      </c>
      <c r="AL1031" s="28">
        <v>6.5149530100000002</v>
      </c>
      <c r="AM1031" s="28">
        <v>6.5149530100000002</v>
      </c>
      <c r="AN1031" s="28">
        <v>0</v>
      </c>
      <c r="AO1031" s="28">
        <v>0</v>
      </c>
      <c r="AP1031" s="28">
        <v>0</v>
      </c>
      <c r="AQ1031" s="28">
        <v>0</v>
      </c>
      <c r="AR1031" s="28">
        <v>0</v>
      </c>
      <c r="AS1031" s="28">
        <v>0</v>
      </c>
      <c r="AT1031" s="28">
        <v>6.5149530100000002</v>
      </c>
      <c r="AU1031" s="28">
        <v>26.708228150000004</v>
      </c>
      <c r="AV1031" s="28">
        <v>53.738001409999995</v>
      </c>
      <c r="AW1031" s="28">
        <v>80.446229560000006</v>
      </c>
      <c r="AX1031" s="28">
        <v>0</v>
      </c>
      <c r="AY1031" s="28">
        <v>11.54023452</v>
      </c>
      <c r="AZ1031" s="27">
        <v>68.905995040000008</v>
      </c>
      <c r="BA1031" s="15"/>
    </row>
    <row r="1032" spans="2:53" x14ac:dyDescent="0.2">
      <c r="B1032" s="18" t="s">
        <v>1047</v>
      </c>
      <c r="C1032" s="28">
        <v>3.2920598400000003</v>
      </c>
      <c r="D1032" s="28">
        <v>2.2720633500000003</v>
      </c>
      <c r="E1032" s="28">
        <v>1.3962008700000001</v>
      </c>
      <c r="F1032" s="28">
        <v>0.55702391000000007</v>
      </c>
      <c r="G1032" s="28">
        <v>0.31883856999999999</v>
      </c>
      <c r="H1032" s="28">
        <v>1.01999649</v>
      </c>
      <c r="I1032" s="28">
        <v>0.46077182</v>
      </c>
      <c r="J1032" s="28">
        <v>0.184365</v>
      </c>
      <c r="K1032" s="28">
        <v>0.25760683000000001</v>
      </c>
      <c r="L1032" s="28">
        <v>0.11725284000000001</v>
      </c>
      <c r="M1032" s="28">
        <v>94.238586670000004</v>
      </c>
      <c r="N1032" s="28">
        <v>94.222768000000002</v>
      </c>
      <c r="O1032" s="28">
        <v>1.581867E-2</v>
      </c>
      <c r="P1032" s="28">
        <v>0</v>
      </c>
      <c r="Q1032" s="28">
        <v>0</v>
      </c>
      <c r="R1032" s="28">
        <v>97.530646509999997</v>
      </c>
      <c r="S1032" s="28">
        <v>40.623756630000003</v>
      </c>
      <c r="T1032" s="28">
        <v>0.65167570999999991</v>
      </c>
      <c r="U1032" s="28">
        <v>5.1539943700000004</v>
      </c>
      <c r="V1032" s="28">
        <v>0</v>
      </c>
      <c r="W1032" s="28">
        <v>2.9155261600000002</v>
      </c>
      <c r="X1032" s="28">
        <v>2.2429951800000003</v>
      </c>
      <c r="Y1032" s="28">
        <v>1.91283724</v>
      </c>
      <c r="Z1032" s="28">
        <v>0</v>
      </c>
      <c r="AA1032" s="28">
        <v>53.500785290000003</v>
      </c>
      <c r="AB1032" s="28">
        <v>44.029861219999994</v>
      </c>
      <c r="AC1032" s="28">
        <v>0</v>
      </c>
      <c r="AD1032" s="28">
        <v>0</v>
      </c>
      <c r="AE1032" s="28">
        <v>0</v>
      </c>
      <c r="AF1032" s="28">
        <v>0</v>
      </c>
      <c r="AG1032" s="28">
        <v>0</v>
      </c>
      <c r="AH1032" s="28">
        <v>0</v>
      </c>
      <c r="AI1032" s="28">
        <v>0</v>
      </c>
      <c r="AJ1032" s="28">
        <v>1.8218685100000001</v>
      </c>
      <c r="AK1032" s="28">
        <v>1.8218685100000001</v>
      </c>
      <c r="AL1032" s="28">
        <v>1.2337430199999999</v>
      </c>
      <c r="AM1032" s="28">
        <v>1.2337430199999999</v>
      </c>
      <c r="AN1032" s="28">
        <v>0</v>
      </c>
      <c r="AO1032" s="28">
        <v>0</v>
      </c>
      <c r="AP1032" s="28">
        <v>0</v>
      </c>
      <c r="AQ1032" s="28">
        <v>0</v>
      </c>
      <c r="AR1032" s="28">
        <v>0</v>
      </c>
      <c r="AS1032" s="28">
        <v>16.883671170000003</v>
      </c>
      <c r="AT1032" s="28">
        <v>18.117414190000002</v>
      </c>
      <c r="AU1032" s="28">
        <v>27.734315539999994</v>
      </c>
      <c r="AV1032" s="28">
        <v>40.017531579999996</v>
      </c>
      <c r="AW1032" s="28">
        <v>67.751847119999994</v>
      </c>
      <c r="AX1032" s="28">
        <v>5.2471940000000002E-2</v>
      </c>
      <c r="AY1032" s="28">
        <v>0</v>
      </c>
      <c r="AZ1032" s="27">
        <v>67.69937517999999</v>
      </c>
      <c r="BA1032" s="15"/>
    </row>
    <row r="1033" spans="2:53" x14ac:dyDescent="0.2">
      <c r="B1033" s="18" t="s">
        <v>1006</v>
      </c>
      <c r="C1033" s="28">
        <v>25.263612310000003</v>
      </c>
      <c r="D1033" s="28">
        <v>15.302754100000001</v>
      </c>
      <c r="E1033" s="28">
        <v>2.7423257300000001</v>
      </c>
      <c r="F1033" s="28">
        <v>11.65754969</v>
      </c>
      <c r="G1033" s="28">
        <v>0.90287868000000004</v>
      </c>
      <c r="H1033" s="28">
        <v>9.9608582100000014</v>
      </c>
      <c r="I1033" s="28">
        <v>1.88460417</v>
      </c>
      <c r="J1033" s="28">
        <v>2.9960622900000002</v>
      </c>
      <c r="K1033" s="28">
        <v>4.75769967</v>
      </c>
      <c r="L1033" s="28">
        <v>0.32249208000000001</v>
      </c>
      <c r="M1033" s="28">
        <v>111.41416756</v>
      </c>
      <c r="N1033" s="28">
        <v>111.169489</v>
      </c>
      <c r="O1033" s="28">
        <v>0.24467855999999999</v>
      </c>
      <c r="P1033" s="28">
        <v>0</v>
      </c>
      <c r="Q1033" s="28">
        <v>0</v>
      </c>
      <c r="R1033" s="28">
        <v>136.67777986999999</v>
      </c>
      <c r="S1033" s="28">
        <v>64.283024560000001</v>
      </c>
      <c r="T1033" s="28">
        <v>0.83557040000000005</v>
      </c>
      <c r="U1033" s="28">
        <v>4.4375585900000001</v>
      </c>
      <c r="V1033" s="28">
        <v>0</v>
      </c>
      <c r="W1033" s="28">
        <v>0</v>
      </c>
      <c r="X1033" s="28">
        <v>1.9215193700000002</v>
      </c>
      <c r="Y1033" s="28">
        <v>6.5350476900000007</v>
      </c>
      <c r="Z1033" s="28">
        <v>0.42912421999999995</v>
      </c>
      <c r="AA1033" s="28">
        <v>78.441844829999994</v>
      </c>
      <c r="AB1033" s="28">
        <v>58.235935040000001</v>
      </c>
      <c r="AC1033" s="28">
        <v>0</v>
      </c>
      <c r="AD1033" s="28">
        <v>0</v>
      </c>
      <c r="AE1033" s="28">
        <v>0</v>
      </c>
      <c r="AF1033" s="28">
        <v>0</v>
      </c>
      <c r="AG1033" s="28">
        <v>0</v>
      </c>
      <c r="AH1033" s="28">
        <v>0</v>
      </c>
      <c r="AI1033" s="28">
        <v>0</v>
      </c>
      <c r="AJ1033" s="28">
        <v>22.909765699999998</v>
      </c>
      <c r="AK1033" s="28">
        <v>22.909765699999998</v>
      </c>
      <c r="AL1033" s="28">
        <v>8.8381089499999987</v>
      </c>
      <c r="AM1033" s="28">
        <v>8.8381089499999987</v>
      </c>
      <c r="AN1033" s="28">
        <v>0</v>
      </c>
      <c r="AO1033" s="28">
        <v>0</v>
      </c>
      <c r="AP1033" s="28">
        <v>1.899</v>
      </c>
      <c r="AQ1033" s="28">
        <v>1.899</v>
      </c>
      <c r="AR1033" s="28">
        <v>0</v>
      </c>
      <c r="AS1033" s="28">
        <v>40.556970249999999</v>
      </c>
      <c r="AT1033" s="28">
        <v>51.294079199999999</v>
      </c>
      <c r="AU1033" s="28">
        <v>29.851621539999996</v>
      </c>
      <c r="AV1033" s="28">
        <v>130.36017361</v>
      </c>
      <c r="AW1033" s="28">
        <v>160.21179515</v>
      </c>
      <c r="AX1033" s="28">
        <v>3.1545207899999999</v>
      </c>
      <c r="AY1033" s="28">
        <v>0</v>
      </c>
      <c r="AZ1033" s="27">
        <v>157.05727436000001</v>
      </c>
      <c r="BA1033" s="15"/>
    </row>
    <row r="1034" spans="2:53" x14ac:dyDescent="0.2">
      <c r="B1034" s="18" t="s">
        <v>1048</v>
      </c>
      <c r="C1034" s="28">
        <v>12.028855489999998</v>
      </c>
      <c r="D1034" s="28">
        <v>3.6769275799999996</v>
      </c>
      <c r="E1034" s="28">
        <v>1.5450389899999999</v>
      </c>
      <c r="F1034" s="28">
        <v>1.80781372</v>
      </c>
      <c r="G1034" s="28">
        <v>0.32407487000000001</v>
      </c>
      <c r="H1034" s="28">
        <v>8.3519279099999988</v>
      </c>
      <c r="I1034" s="28">
        <v>1.4785491599999998</v>
      </c>
      <c r="J1034" s="28">
        <v>1.88882975</v>
      </c>
      <c r="K1034" s="28">
        <v>4.6824217699999995</v>
      </c>
      <c r="L1034" s="28">
        <v>0.30212722999999997</v>
      </c>
      <c r="M1034" s="28">
        <v>86.060901490000006</v>
      </c>
      <c r="N1034" s="28">
        <v>85.979522000000003</v>
      </c>
      <c r="O1034" s="28">
        <v>8.1379489999999999E-2</v>
      </c>
      <c r="P1034" s="28">
        <v>0</v>
      </c>
      <c r="Q1034" s="28">
        <v>0</v>
      </c>
      <c r="R1034" s="28">
        <v>98.089756980000004</v>
      </c>
      <c r="S1034" s="28">
        <v>25.205353219999999</v>
      </c>
      <c r="T1034" s="28">
        <v>0.29638711000000001</v>
      </c>
      <c r="U1034" s="28">
        <v>3.4667641000000002</v>
      </c>
      <c r="V1034" s="28">
        <v>0</v>
      </c>
      <c r="W1034" s="28">
        <v>0</v>
      </c>
      <c r="X1034" s="28">
        <v>1.95099326</v>
      </c>
      <c r="Y1034" s="28">
        <v>5.9236709100000002</v>
      </c>
      <c r="Z1034" s="28">
        <v>0</v>
      </c>
      <c r="AA1034" s="28">
        <v>36.843168599999998</v>
      </c>
      <c r="AB1034" s="28">
        <v>61.246588380000006</v>
      </c>
      <c r="AC1034" s="28">
        <v>0</v>
      </c>
      <c r="AD1034" s="28">
        <v>0</v>
      </c>
      <c r="AE1034" s="28">
        <v>0</v>
      </c>
      <c r="AF1034" s="28">
        <v>0</v>
      </c>
      <c r="AG1034" s="28">
        <v>0</v>
      </c>
      <c r="AH1034" s="28">
        <v>0</v>
      </c>
      <c r="AI1034" s="28">
        <v>0</v>
      </c>
      <c r="AJ1034" s="28">
        <v>28.6128666</v>
      </c>
      <c r="AK1034" s="28">
        <v>28.6128666</v>
      </c>
      <c r="AL1034" s="28">
        <v>18.490797670000003</v>
      </c>
      <c r="AM1034" s="28">
        <v>18.490797670000003</v>
      </c>
      <c r="AN1034" s="28">
        <v>0</v>
      </c>
      <c r="AO1034" s="28">
        <v>0</v>
      </c>
      <c r="AP1034" s="28">
        <v>0</v>
      </c>
      <c r="AQ1034" s="28">
        <v>0</v>
      </c>
      <c r="AR1034" s="28">
        <v>0</v>
      </c>
      <c r="AS1034" s="28">
        <v>68.132294040000005</v>
      </c>
      <c r="AT1034" s="28">
        <v>86.623091710000011</v>
      </c>
      <c r="AU1034" s="28">
        <v>3.2363632699999982</v>
      </c>
      <c r="AV1034" s="28">
        <v>158.45181199999999</v>
      </c>
      <c r="AW1034" s="28">
        <v>161.68817526999999</v>
      </c>
      <c r="AX1034" s="28">
        <v>1.8036260100000001</v>
      </c>
      <c r="AY1034" s="28">
        <v>3.6593120899999998</v>
      </c>
      <c r="AZ1034" s="27">
        <v>156.22523717000001</v>
      </c>
      <c r="BA1034" s="15"/>
    </row>
    <row r="1035" spans="2:53" x14ac:dyDescent="0.2">
      <c r="B1035" s="18" t="s">
        <v>1049</v>
      </c>
      <c r="C1035" s="28">
        <v>37.626979439999999</v>
      </c>
      <c r="D1035" s="28">
        <v>25.764068670000004</v>
      </c>
      <c r="E1035" s="28">
        <v>11.979728370000002</v>
      </c>
      <c r="F1035" s="28">
        <v>12.61116664</v>
      </c>
      <c r="G1035" s="28">
        <v>1.17317366</v>
      </c>
      <c r="H1035" s="28">
        <v>11.862910769999999</v>
      </c>
      <c r="I1035" s="28">
        <v>4.96660989</v>
      </c>
      <c r="J1035" s="28">
        <v>4.2775186399999994</v>
      </c>
      <c r="K1035" s="28">
        <v>2.43630886</v>
      </c>
      <c r="L1035" s="28">
        <v>0.18247338000000002</v>
      </c>
      <c r="M1035" s="28">
        <v>102.18908597999999</v>
      </c>
      <c r="N1035" s="28">
        <v>102.04087199999999</v>
      </c>
      <c r="O1035" s="28">
        <v>0.14821398000000002</v>
      </c>
      <c r="P1035" s="28">
        <v>0</v>
      </c>
      <c r="Q1035" s="28">
        <v>0</v>
      </c>
      <c r="R1035" s="28">
        <v>139.81606541999997</v>
      </c>
      <c r="S1035" s="28">
        <v>72.866639340000006</v>
      </c>
      <c r="T1035" s="28">
        <v>2.52195122</v>
      </c>
      <c r="U1035" s="28">
        <v>6.6350291299999995</v>
      </c>
      <c r="V1035" s="28">
        <v>0</v>
      </c>
      <c r="W1035" s="28">
        <v>0</v>
      </c>
      <c r="X1035" s="28">
        <v>5.7112530700000006</v>
      </c>
      <c r="Y1035" s="28">
        <v>5.4327544699999999</v>
      </c>
      <c r="Z1035" s="28">
        <v>0</v>
      </c>
      <c r="AA1035" s="28">
        <v>93.167627230000008</v>
      </c>
      <c r="AB1035" s="28">
        <v>46.648438189999965</v>
      </c>
      <c r="AC1035" s="28">
        <v>0</v>
      </c>
      <c r="AD1035" s="28">
        <v>0</v>
      </c>
      <c r="AE1035" s="28">
        <v>0</v>
      </c>
      <c r="AF1035" s="28">
        <v>0</v>
      </c>
      <c r="AG1035" s="28">
        <v>0</v>
      </c>
      <c r="AH1035" s="28">
        <v>0</v>
      </c>
      <c r="AI1035" s="28">
        <v>0</v>
      </c>
      <c r="AJ1035" s="28">
        <v>24.952454929999998</v>
      </c>
      <c r="AK1035" s="28">
        <v>24.952454929999998</v>
      </c>
      <c r="AL1035" s="28">
        <v>20.302477639999999</v>
      </c>
      <c r="AM1035" s="28">
        <v>20.302477639999999</v>
      </c>
      <c r="AN1035" s="28">
        <v>0</v>
      </c>
      <c r="AO1035" s="28">
        <v>0</v>
      </c>
      <c r="AP1035" s="28">
        <v>0</v>
      </c>
      <c r="AQ1035" s="28">
        <v>0</v>
      </c>
      <c r="AR1035" s="28">
        <v>0</v>
      </c>
      <c r="AS1035" s="28">
        <v>10.13338808</v>
      </c>
      <c r="AT1035" s="28">
        <v>30.435865719999999</v>
      </c>
      <c r="AU1035" s="28">
        <v>41.165027399999971</v>
      </c>
      <c r="AV1035" s="28">
        <v>53.222875939999994</v>
      </c>
      <c r="AW1035" s="28">
        <v>94.387903339999966</v>
      </c>
      <c r="AX1035" s="28">
        <v>5.1676409999999997</v>
      </c>
      <c r="AY1035" s="28">
        <v>0.85746211999999999</v>
      </c>
      <c r="AZ1035" s="27">
        <v>88.362800219999968</v>
      </c>
      <c r="BA1035" s="15"/>
    </row>
    <row r="1036" spans="2:53" x14ac:dyDescent="0.2">
      <c r="B1036" s="18" t="s">
        <v>1050</v>
      </c>
      <c r="C1036" s="28">
        <v>141.9605368</v>
      </c>
      <c r="D1036" s="28">
        <v>99.098665759999989</v>
      </c>
      <c r="E1036" s="28">
        <v>26.163229210000001</v>
      </c>
      <c r="F1036" s="28">
        <v>70.323596609999996</v>
      </c>
      <c r="G1036" s="28">
        <v>2.6118399399999999</v>
      </c>
      <c r="H1036" s="28">
        <v>42.861871039999997</v>
      </c>
      <c r="I1036" s="28">
        <v>3.4995356800000001</v>
      </c>
      <c r="J1036" s="28">
        <v>17.189987559999999</v>
      </c>
      <c r="K1036" s="28">
        <v>21.548447360000001</v>
      </c>
      <c r="L1036" s="28">
        <v>0.62390044000000011</v>
      </c>
      <c r="M1036" s="28">
        <v>230.85301246</v>
      </c>
      <c r="N1036" s="28">
        <v>229.60959500000001</v>
      </c>
      <c r="O1036" s="28">
        <v>1.2434174599999999</v>
      </c>
      <c r="P1036" s="28">
        <v>0</v>
      </c>
      <c r="Q1036" s="28">
        <v>0</v>
      </c>
      <c r="R1036" s="28">
        <v>372.81354926</v>
      </c>
      <c r="S1036" s="28">
        <v>124.26891825</v>
      </c>
      <c r="T1036" s="28">
        <v>9.8016857500000008</v>
      </c>
      <c r="U1036" s="28">
        <v>11.226202410000001</v>
      </c>
      <c r="V1036" s="28">
        <v>0</v>
      </c>
      <c r="W1036" s="28">
        <v>0</v>
      </c>
      <c r="X1036" s="28">
        <v>10.211251650000001</v>
      </c>
      <c r="Y1036" s="28">
        <v>10.034170490000001</v>
      </c>
      <c r="Z1036" s="28">
        <v>8.6561366799999995</v>
      </c>
      <c r="AA1036" s="28">
        <v>174.19836523000004</v>
      </c>
      <c r="AB1036" s="28">
        <v>198.61518402999997</v>
      </c>
      <c r="AC1036" s="28">
        <v>8.9072499999999999E-2</v>
      </c>
      <c r="AD1036" s="28">
        <v>8.9072499999999999E-2</v>
      </c>
      <c r="AE1036" s="28">
        <v>0</v>
      </c>
      <c r="AF1036" s="28">
        <v>0</v>
      </c>
      <c r="AG1036" s="28">
        <v>0</v>
      </c>
      <c r="AH1036" s="28">
        <v>0</v>
      </c>
      <c r="AI1036" s="28">
        <v>0</v>
      </c>
      <c r="AJ1036" s="28">
        <v>46.885716159999994</v>
      </c>
      <c r="AK1036" s="28">
        <v>46.974788659999994</v>
      </c>
      <c r="AL1036" s="28">
        <v>0</v>
      </c>
      <c r="AM1036" s="28">
        <v>0</v>
      </c>
      <c r="AN1036" s="28">
        <v>0</v>
      </c>
      <c r="AO1036" s="28">
        <v>0</v>
      </c>
      <c r="AP1036" s="28">
        <v>17.471254800000001</v>
      </c>
      <c r="AQ1036" s="28">
        <v>17.471254800000001</v>
      </c>
      <c r="AR1036" s="28">
        <v>0</v>
      </c>
      <c r="AS1036" s="28">
        <v>61.144768229999997</v>
      </c>
      <c r="AT1036" s="28">
        <v>78.616023029999994</v>
      </c>
      <c r="AU1036" s="28">
        <v>166.97394965999996</v>
      </c>
      <c r="AV1036" s="28">
        <v>310.70706788999996</v>
      </c>
      <c r="AW1036" s="28">
        <v>477.68101754999992</v>
      </c>
      <c r="AX1036" s="28">
        <v>9.2412923000000013</v>
      </c>
      <c r="AY1036" s="28">
        <v>12.2892644</v>
      </c>
      <c r="AZ1036" s="27">
        <v>456.15046084999994</v>
      </c>
      <c r="BA1036" s="15"/>
    </row>
    <row r="1037" spans="2:53" x14ac:dyDescent="0.2">
      <c r="B1037" s="18" t="s">
        <v>1580</v>
      </c>
      <c r="C1037" s="28">
        <v>43.364429530000002</v>
      </c>
      <c r="D1037" s="28">
        <v>15.778572460000001</v>
      </c>
      <c r="E1037" s="28">
        <v>7.2256813599999994</v>
      </c>
      <c r="F1037" s="28">
        <v>6.3796693200000005</v>
      </c>
      <c r="G1037" s="28">
        <v>2.17322178</v>
      </c>
      <c r="H1037" s="28">
        <v>27.585857070000003</v>
      </c>
      <c r="I1037" s="28">
        <v>4.8998964200000001</v>
      </c>
      <c r="J1037" s="28">
        <v>3.13242756</v>
      </c>
      <c r="K1037" s="28">
        <v>19.196908280000002</v>
      </c>
      <c r="L1037" s="28">
        <v>0.35662481000000001</v>
      </c>
      <c r="M1037" s="28">
        <v>113.154166</v>
      </c>
      <c r="N1037" s="28">
        <v>113.154166</v>
      </c>
      <c r="O1037" s="28">
        <v>0</v>
      </c>
      <c r="P1037" s="28">
        <v>0</v>
      </c>
      <c r="Q1037" s="28">
        <v>0</v>
      </c>
      <c r="R1037" s="28">
        <v>156.51859553</v>
      </c>
      <c r="S1037" s="28">
        <v>67.943346209999987</v>
      </c>
      <c r="T1037" s="28">
        <v>2.0106422199999998</v>
      </c>
      <c r="U1037" s="28">
        <v>8.2356115499999998</v>
      </c>
      <c r="V1037" s="28">
        <v>0</v>
      </c>
      <c r="W1037" s="28">
        <v>0</v>
      </c>
      <c r="X1037" s="28">
        <v>7.3589454500000002</v>
      </c>
      <c r="Y1037" s="28">
        <v>39.814775099999999</v>
      </c>
      <c r="Z1037" s="28">
        <v>0.71157453000000004</v>
      </c>
      <c r="AA1037" s="28">
        <v>126.07489505999999</v>
      </c>
      <c r="AB1037" s="28">
        <v>30.44370047000001</v>
      </c>
      <c r="AC1037" s="28">
        <v>0</v>
      </c>
      <c r="AD1037" s="28">
        <v>0</v>
      </c>
      <c r="AE1037" s="28">
        <v>0</v>
      </c>
      <c r="AF1037" s="28">
        <v>0</v>
      </c>
      <c r="AG1037" s="28">
        <v>0</v>
      </c>
      <c r="AH1037" s="28">
        <v>0</v>
      </c>
      <c r="AI1037" s="28">
        <v>0</v>
      </c>
      <c r="AJ1037" s="28">
        <v>0.72207951000000004</v>
      </c>
      <c r="AK1037" s="28">
        <v>0.72207951000000004</v>
      </c>
      <c r="AL1037" s="28">
        <v>10.50088283</v>
      </c>
      <c r="AM1037" s="28">
        <v>10.50088283</v>
      </c>
      <c r="AN1037" s="28">
        <v>0</v>
      </c>
      <c r="AO1037" s="28">
        <v>0</v>
      </c>
      <c r="AP1037" s="28">
        <v>2.73675881</v>
      </c>
      <c r="AQ1037" s="28">
        <v>2.73675881</v>
      </c>
      <c r="AR1037" s="28">
        <v>0</v>
      </c>
      <c r="AS1037" s="28">
        <v>2.9151140099999999</v>
      </c>
      <c r="AT1037" s="28">
        <v>16.15275565</v>
      </c>
      <c r="AU1037" s="28">
        <v>15.013024330000011</v>
      </c>
      <c r="AV1037" s="28">
        <v>51.27060006</v>
      </c>
      <c r="AW1037" s="28">
        <v>66.283624390000014</v>
      </c>
      <c r="AX1037" s="28">
        <v>0</v>
      </c>
      <c r="AY1037" s="28">
        <v>0</v>
      </c>
      <c r="AZ1037" s="27">
        <v>66.283624390000014</v>
      </c>
      <c r="BA1037" s="15"/>
    </row>
    <row r="1038" spans="2:53" x14ac:dyDescent="0.2">
      <c r="B1038" s="18" t="s">
        <v>1051</v>
      </c>
      <c r="C1038" s="28">
        <v>30.625514369999998</v>
      </c>
      <c r="D1038" s="28">
        <v>12.6357307</v>
      </c>
      <c r="E1038" s="28">
        <v>3.7571399900000002</v>
      </c>
      <c r="F1038" s="28">
        <v>7.7942150099999994</v>
      </c>
      <c r="G1038" s="28">
        <v>1.0843757000000001</v>
      </c>
      <c r="H1038" s="28">
        <v>17.989783669999998</v>
      </c>
      <c r="I1038" s="28">
        <v>3.7499944799999998</v>
      </c>
      <c r="J1038" s="28">
        <v>3.3740153999999998</v>
      </c>
      <c r="K1038" s="28">
        <v>10.38520282</v>
      </c>
      <c r="L1038" s="28">
        <v>0.48057097000000004</v>
      </c>
      <c r="M1038" s="28">
        <v>160.48761720999997</v>
      </c>
      <c r="N1038" s="28">
        <v>157.94018299999999</v>
      </c>
      <c r="O1038" s="28">
        <v>0.12845316000000001</v>
      </c>
      <c r="P1038" s="28">
        <v>2.0872998799999998</v>
      </c>
      <c r="Q1038" s="28">
        <v>0.33168116999999997</v>
      </c>
      <c r="R1038" s="28">
        <v>191.11313157999996</v>
      </c>
      <c r="S1038" s="28">
        <v>58.485965640000003</v>
      </c>
      <c r="T1038" s="28">
        <v>3.93972276</v>
      </c>
      <c r="U1038" s="28">
        <v>15.49399897</v>
      </c>
      <c r="V1038" s="28">
        <v>0</v>
      </c>
      <c r="W1038" s="28">
        <v>0</v>
      </c>
      <c r="X1038" s="28">
        <v>8.3460066099999999</v>
      </c>
      <c r="Y1038" s="28">
        <v>15.78460875</v>
      </c>
      <c r="Z1038" s="28">
        <v>0.3</v>
      </c>
      <c r="AA1038" s="28">
        <v>102.35030273000001</v>
      </c>
      <c r="AB1038" s="28">
        <v>88.762828849999948</v>
      </c>
      <c r="AC1038" s="28">
        <v>0</v>
      </c>
      <c r="AD1038" s="28">
        <v>0</v>
      </c>
      <c r="AE1038" s="28">
        <v>0</v>
      </c>
      <c r="AF1038" s="28">
        <v>0</v>
      </c>
      <c r="AG1038" s="28">
        <v>0</v>
      </c>
      <c r="AH1038" s="28">
        <v>0</v>
      </c>
      <c r="AI1038" s="28">
        <v>0</v>
      </c>
      <c r="AJ1038" s="28">
        <v>2.5052938500000002</v>
      </c>
      <c r="AK1038" s="28">
        <v>2.5052938500000002</v>
      </c>
      <c r="AL1038" s="28">
        <v>5.8378987100000002</v>
      </c>
      <c r="AM1038" s="28">
        <v>5.8378987100000002</v>
      </c>
      <c r="AN1038" s="28">
        <v>0</v>
      </c>
      <c r="AO1038" s="28">
        <v>0</v>
      </c>
      <c r="AP1038" s="28">
        <v>0.51835567999999999</v>
      </c>
      <c r="AQ1038" s="28">
        <v>0.51835567999999999</v>
      </c>
      <c r="AR1038" s="28">
        <v>0</v>
      </c>
      <c r="AS1038" s="28">
        <v>17.457080359999999</v>
      </c>
      <c r="AT1038" s="28">
        <v>23.813334749999999</v>
      </c>
      <c r="AU1038" s="28">
        <v>67.454787949999954</v>
      </c>
      <c r="AV1038" s="28">
        <v>132.43297711</v>
      </c>
      <c r="AW1038" s="28">
        <v>199.88776505999994</v>
      </c>
      <c r="AX1038" s="28">
        <v>0</v>
      </c>
      <c r="AY1038" s="28">
        <v>29.11843004</v>
      </c>
      <c r="AZ1038" s="27">
        <v>170.76933501999994</v>
      </c>
      <c r="BA1038" s="15"/>
    </row>
    <row r="1039" spans="2:53" x14ac:dyDescent="0.2">
      <c r="B1039" s="18" t="s">
        <v>1052</v>
      </c>
      <c r="C1039" s="28">
        <v>33.624627130000007</v>
      </c>
      <c r="D1039" s="28">
        <v>7.0540438999999999</v>
      </c>
      <c r="E1039" s="28">
        <v>1.8268693599999999</v>
      </c>
      <c r="F1039" s="28">
        <v>4.1801742500000003</v>
      </c>
      <c r="G1039" s="28">
        <v>1.0470002899999999</v>
      </c>
      <c r="H1039" s="28">
        <v>26.570583230000004</v>
      </c>
      <c r="I1039" s="28">
        <v>3.3832553700000001</v>
      </c>
      <c r="J1039" s="28">
        <v>4.5971620499999997</v>
      </c>
      <c r="K1039" s="28">
        <v>18.402637550000001</v>
      </c>
      <c r="L1039" s="28">
        <v>0.18752826</v>
      </c>
      <c r="M1039" s="28">
        <v>144.74952026999998</v>
      </c>
      <c r="N1039" s="28">
        <v>143.34175999999999</v>
      </c>
      <c r="O1039" s="28">
        <v>0.52480880000000008</v>
      </c>
      <c r="P1039" s="28">
        <v>0.88295146999999996</v>
      </c>
      <c r="Q1039" s="28">
        <v>0</v>
      </c>
      <c r="R1039" s="28">
        <v>178.37414739999997</v>
      </c>
      <c r="S1039" s="28">
        <v>66.479176340000009</v>
      </c>
      <c r="T1039" s="28">
        <v>2.4513828100000001</v>
      </c>
      <c r="U1039" s="28">
        <v>13.481624720000001</v>
      </c>
      <c r="V1039" s="28">
        <v>0</v>
      </c>
      <c r="W1039" s="28">
        <v>0</v>
      </c>
      <c r="X1039" s="28">
        <v>16.41925642</v>
      </c>
      <c r="Y1039" s="28">
        <v>28.866607300000002</v>
      </c>
      <c r="Z1039" s="28">
        <v>1.4769041200000002</v>
      </c>
      <c r="AA1039" s="28">
        <v>129.17495170999999</v>
      </c>
      <c r="AB1039" s="28">
        <v>49.199195689999982</v>
      </c>
      <c r="AC1039" s="28">
        <v>0</v>
      </c>
      <c r="AD1039" s="28">
        <v>0</v>
      </c>
      <c r="AE1039" s="28">
        <v>0</v>
      </c>
      <c r="AF1039" s="28">
        <v>0</v>
      </c>
      <c r="AG1039" s="28">
        <v>0</v>
      </c>
      <c r="AH1039" s="28">
        <v>0</v>
      </c>
      <c r="AI1039" s="28">
        <v>0</v>
      </c>
      <c r="AJ1039" s="28">
        <v>7.3269022999999995</v>
      </c>
      <c r="AK1039" s="28">
        <v>7.3269022999999995</v>
      </c>
      <c r="AL1039" s="28">
        <v>8.2987843800000007</v>
      </c>
      <c r="AM1039" s="28">
        <v>8.2987843800000007</v>
      </c>
      <c r="AN1039" s="28">
        <v>0</v>
      </c>
      <c r="AO1039" s="28">
        <v>0</v>
      </c>
      <c r="AP1039" s="28">
        <v>6.5874401699999998</v>
      </c>
      <c r="AQ1039" s="28">
        <v>6.5874401699999998</v>
      </c>
      <c r="AR1039" s="28">
        <v>0</v>
      </c>
      <c r="AS1039" s="28">
        <v>6.9115916999999998</v>
      </c>
      <c r="AT1039" s="28">
        <v>21.79781625</v>
      </c>
      <c r="AU1039" s="28">
        <v>34.728281739999986</v>
      </c>
      <c r="AV1039" s="28">
        <v>27.615220300000001</v>
      </c>
      <c r="AW1039" s="28">
        <v>62.34350203999999</v>
      </c>
      <c r="AX1039" s="28">
        <v>5.6510519199999996</v>
      </c>
      <c r="AY1039" s="28">
        <v>3.0250570200000002</v>
      </c>
      <c r="AZ1039" s="27">
        <v>53.667393099999991</v>
      </c>
      <c r="BA1039" s="15"/>
    </row>
    <row r="1040" spans="2:53" x14ac:dyDescent="0.2">
      <c r="B1040" s="18" t="s">
        <v>1053</v>
      </c>
      <c r="C1040" s="28">
        <v>27.567490210000003</v>
      </c>
      <c r="D1040" s="28">
        <v>9.4461142900000006</v>
      </c>
      <c r="E1040" s="28">
        <v>2.9178271500000004</v>
      </c>
      <c r="F1040" s="28">
        <v>5.80042686</v>
      </c>
      <c r="G1040" s="28">
        <v>0.72786028000000003</v>
      </c>
      <c r="H1040" s="28">
        <v>18.121375920000002</v>
      </c>
      <c r="I1040" s="28">
        <v>3.4065865299999998</v>
      </c>
      <c r="J1040" s="28">
        <v>3.8413930000000001</v>
      </c>
      <c r="K1040" s="28">
        <v>10.672427429999999</v>
      </c>
      <c r="L1040" s="28">
        <v>0.20096896000000003</v>
      </c>
      <c r="M1040" s="28">
        <v>110.81872446</v>
      </c>
      <c r="N1040" s="28">
        <v>110.745132</v>
      </c>
      <c r="O1040" s="28">
        <v>7.3592460000000012E-2</v>
      </c>
      <c r="P1040" s="28">
        <v>0</v>
      </c>
      <c r="Q1040" s="28">
        <v>0</v>
      </c>
      <c r="R1040" s="28">
        <v>138.38621467000002</v>
      </c>
      <c r="S1040" s="28">
        <v>68.58546896</v>
      </c>
      <c r="T1040" s="28">
        <v>0.65855466000000007</v>
      </c>
      <c r="U1040" s="28">
        <v>4.9024318600000001</v>
      </c>
      <c r="V1040" s="28">
        <v>0</v>
      </c>
      <c r="W1040" s="28">
        <v>0</v>
      </c>
      <c r="X1040" s="28">
        <v>0.19562098999999999</v>
      </c>
      <c r="Y1040" s="28">
        <v>4.1190950499999994</v>
      </c>
      <c r="Z1040" s="28">
        <v>0</v>
      </c>
      <c r="AA1040" s="28">
        <v>78.461171520000008</v>
      </c>
      <c r="AB1040" s="28">
        <v>59.925043150000008</v>
      </c>
      <c r="AC1040" s="28">
        <v>0</v>
      </c>
      <c r="AD1040" s="28">
        <v>0</v>
      </c>
      <c r="AE1040" s="28">
        <v>0</v>
      </c>
      <c r="AF1040" s="28">
        <v>0</v>
      </c>
      <c r="AG1040" s="28">
        <v>0</v>
      </c>
      <c r="AH1040" s="28">
        <v>0</v>
      </c>
      <c r="AI1040" s="28">
        <v>0</v>
      </c>
      <c r="AJ1040" s="28">
        <v>2.95840368</v>
      </c>
      <c r="AK1040" s="28">
        <v>2.95840368</v>
      </c>
      <c r="AL1040" s="28">
        <v>7.3106379400000003</v>
      </c>
      <c r="AM1040" s="28">
        <v>7.3106379400000003</v>
      </c>
      <c r="AN1040" s="28">
        <v>0</v>
      </c>
      <c r="AO1040" s="28">
        <v>0</v>
      </c>
      <c r="AP1040" s="28">
        <v>0</v>
      </c>
      <c r="AQ1040" s="28">
        <v>0</v>
      </c>
      <c r="AR1040" s="28">
        <v>0</v>
      </c>
      <c r="AS1040" s="28">
        <v>36.045174009999997</v>
      </c>
      <c r="AT1040" s="28">
        <v>43.355811949999996</v>
      </c>
      <c r="AU1040" s="28">
        <v>19.527634880000015</v>
      </c>
      <c r="AV1040" s="28">
        <v>73.18641513</v>
      </c>
      <c r="AW1040" s="28">
        <v>92.714050010000022</v>
      </c>
      <c r="AX1040" s="28">
        <v>1.62850351</v>
      </c>
      <c r="AY1040" s="28">
        <v>12.34381743</v>
      </c>
      <c r="AZ1040" s="27">
        <v>78.741729070000019</v>
      </c>
      <c r="BA1040" s="15"/>
    </row>
    <row r="1041" spans="2:53" x14ac:dyDescent="0.2">
      <c r="B1041" s="18" t="s">
        <v>1054</v>
      </c>
      <c r="C1041" s="28">
        <v>5.8039529000000005</v>
      </c>
      <c r="D1041" s="28">
        <v>1.8730322400000001</v>
      </c>
      <c r="E1041" s="28">
        <v>0.89270271000000001</v>
      </c>
      <c r="F1041" s="28">
        <v>0.80639327000000005</v>
      </c>
      <c r="G1041" s="28">
        <v>0.17393626000000001</v>
      </c>
      <c r="H1041" s="28">
        <v>3.93092066</v>
      </c>
      <c r="I1041" s="28">
        <v>0.3843878</v>
      </c>
      <c r="J1041" s="28">
        <v>1.1886447900000001</v>
      </c>
      <c r="K1041" s="28">
        <v>2.2905310000000001</v>
      </c>
      <c r="L1041" s="28">
        <v>6.7357070000000005E-2</v>
      </c>
      <c r="M1041" s="28">
        <v>72.946576190000002</v>
      </c>
      <c r="N1041" s="28">
        <v>60.129061</v>
      </c>
      <c r="O1041" s="28">
        <v>0.11651519</v>
      </c>
      <c r="P1041" s="28">
        <v>0</v>
      </c>
      <c r="Q1041" s="28">
        <v>12.701000000000001</v>
      </c>
      <c r="R1041" s="28">
        <v>78.750529090000001</v>
      </c>
      <c r="S1041" s="28">
        <v>30.319162600000002</v>
      </c>
      <c r="T1041" s="28">
        <v>0.28757741999999997</v>
      </c>
      <c r="U1041" s="28">
        <v>4.2283351799999993</v>
      </c>
      <c r="V1041" s="28">
        <v>0</v>
      </c>
      <c r="W1041" s="28">
        <v>0</v>
      </c>
      <c r="X1041" s="28">
        <v>6.7149202599999995</v>
      </c>
      <c r="Y1041" s="28">
        <v>4.1791146699999997</v>
      </c>
      <c r="Z1041" s="28">
        <v>0</v>
      </c>
      <c r="AA1041" s="28">
        <v>45.729110130000002</v>
      </c>
      <c r="AB1041" s="28">
        <v>33.021418959999998</v>
      </c>
      <c r="AC1041" s="28">
        <v>0</v>
      </c>
      <c r="AD1041" s="28">
        <v>0</v>
      </c>
      <c r="AE1041" s="28">
        <v>0</v>
      </c>
      <c r="AF1041" s="28">
        <v>0</v>
      </c>
      <c r="AG1041" s="28">
        <v>0</v>
      </c>
      <c r="AH1041" s="28">
        <v>0</v>
      </c>
      <c r="AI1041" s="28">
        <v>0</v>
      </c>
      <c r="AJ1041" s="28">
        <v>6.7122431300000001</v>
      </c>
      <c r="AK1041" s="28">
        <v>6.7122431300000001</v>
      </c>
      <c r="AL1041" s="28">
        <v>9.5589659999999999</v>
      </c>
      <c r="AM1041" s="28">
        <v>9.5589659999999999</v>
      </c>
      <c r="AN1041" s="28">
        <v>0</v>
      </c>
      <c r="AO1041" s="28">
        <v>0</v>
      </c>
      <c r="AP1041" s="28">
        <v>0</v>
      </c>
      <c r="AQ1041" s="28">
        <v>0</v>
      </c>
      <c r="AR1041" s="28">
        <v>0</v>
      </c>
      <c r="AS1041" s="28">
        <v>18.190097980000001</v>
      </c>
      <c r="AT1041" s="28">
        <v>27.749063980000003</v>
      </c>
      <c r="AU1041" s="28">
        <v>11.984598109999993</v>
      </c>
      <c r="AV1041" s="28">
        <v>26.216613520000003</v>
      </c>
      <c r="AW1041" s="28">
        <v>38.201211629999996</v>
      </c>
      <c r="AX1041" s="28">
        <v>6.8509456599999989</v>
      </c>
      <c r="AY1041" s="28">
        <v>0.30081000000000002</v>
      </c>
      <c r="AZ1041" s="27">
        <v>31.049455969999997</v>
      </c>
      <c r="BA1041" s="15"/>
    </row>
    <row r="1042" spans="2:53" x14ac:dyDescent="0.2">
      <c r="B1042" s="18" t="s">
        <v>1055</v>
      </c>
      <c r="C1042" s="28">
        <v>112.57645637</v>
      </c>
      <c r="D1042" s="28">
        <v>85.978038650000002</v>
      </c>
      <c r="E1042" s="28">
        <v>52.926201269999993</v>
      </c>
      <c r="F1042" s="28">
        <v>29.284072870000003</v>
      </c>
      <c r="G1042" s="28">
        <v>3.7677645099999997</v>
      </c>
      <c r="H1042" s="28">
        <v>26.598417719999997</v>
      </c>
      <c r="I1042" s="28">
        <v>10.31178177</v>
      </c>
      <c r="J1042" s="28">
        <v>9.7046544000000008</v>
      </c>
      <c r="K1042" s="28">
        <v>3.7473068299999999</v>
      </c>
      <c r="L1042" s="28">
        <v>2.8346747200000002</v>
      </c>
      <c r="M1042" s="28">
        <v>217.63468429</v>
      </c>
      <c r="N1042" s="28">
        <v>198.13841600000001</v>
      </c>
      <c r="O1042" s="28">
        <v>1.21126829</v>
      </c>
      <c r="P1042" s="28">
        <v>0</v>
      </c>
      <c r="Q1042" s="28">
        <v>18.285</v>
      </c>
      <c r="R1042" s="28">
        <v>330.21114066000001</v>
      </c>
      <c r="S1042" s="28">
        <v>157.99055490000001</v>
      </c>
      <c r="T1042" s="28">
        <v>5.1727508000000002</v>
      </c>
      <c r="U1042" s="28">
        <v>13.867170079999999</v>
      </c>
      <c r="V1042" s="28">
        <v>0</v>
      </c>
      <c r="W1042" s="28">
        <v>7.2834416800000001</v>
      </c>
      <c r="X1042" s="28">
        <v>17.954118699999999</v>
      </c>
      <c r="Y1042" s="28">
        <v>12.19554269</v>
      </c>
      <c r="Z1042" s="28">
        <v>0.78755917000000009</v>
      </c>
      <c r="AA1042" s="28">
        <v>215.25113802000001</v>
      </c>
      <c r="AB1042" s="28">
        <v>114.96000264</v>
      </c>
      <c r="AC1042" s="28">
        <v>0</v>
      </c>
      <c r="AD1042" s="28">
        <v>0</v>
      </c>
      <c r="AE1042" s="28">
        <v>0</v>
      </c>
      <c r="AF1042" s="28">
        <v>0</v>
      </c>
      <c r="AG1042" s="28">
        <v>0</v>
      </c>
      <c r="AH1042" s="28">
        <v>0</v>
      </c>
      <c r="AI1042" s="28">
        <v>0</v>
      </c>
      <c r="AJ1042" s="28">
        <v>28.510988910000002</v>
      </c>
      <c r="AK1042" s="28">
        <v>28.510988910000002</v>
      </c>
      <c r="AL1042" s="28">
        <v>8.4966159600000015</v>
      </c>
      <c r="AM1042" s="28">
        <v>8.4966159600000015</v>
      </c>
      <c r="AN1042" s="28">
        <v>0</v>
      </c>
      <c r="AO1042" s="28">
        <v>0</v>
      </c>
      <c r="AP1042" s="28">
        <v>5.625</v>
      </c>
      <c r="AQ1042" s="28">
        <v>5.625</v>
      </c>
      <c r="AR1042" s="28">
        <v>0</v>
      </c>
      <c r="AS1042" s="28">
        <v>37.11168438</v>
      </c>
      <c r="AT1042" s="28">
        <v>51.23330034</v>
      </c>
      <c r="AU1042" s="28">
        <v>92.237691210000008</v>
      </c>
      <c r="AV1042" s="28">
        <v>117.24794559</v>
      </c>
      <c r="AW1042" s="28">
        <v>209.48563680000001</v>
      </c>
      <c r="AX1042" s="28">
        <v>21.2030186</v>
      </c>
      <c r="AY1042" s="28">
        <v>0</v>
      </c>
      <c r="AZ1042" s="27">
        <v>188.2826182</v>
      </c>
      <c r="BA1042" s="15"/>
    </row>
    <row r="1043" spans="2:53" x14ac:dyDescent="0.2">
      <c r="B1043" s="18" t="s">
        <v>1056</v>
      </c>
      <c r="C1043" s="28">
        <v>23.655238179999998</v>
      </c>
      <c r="D1043" s="28">
        <v>4.9241668500000007</v>
      </c>
      <c r="E1043" s="28">
        <v>0.96762292999999988</v>
      </c>
      <c r="F1043" s="28">
        <v>3.6029677900000001</v>
      </c>
      <c r="G1043" s="28">
        <v>0.35357612999999999</v>
      </c>
      <c r="H1043" s="28">
        <v>18.731071329999999</v>
      </c>
      <c r="I1043" s="28">
        <v>1.42551831</v>
      </c>
      <c r="J1043" s="28">
        <v>1.05126144</v>
      </c>
      <c r="K1043" s="28">
        <v>16.244591580000002</v>
      </c>
      <c r="L1043" s="28">
        <v>9.7000000000000003E-3</v>
      </c>
      <c r="M1043" s="28">
        <v>125.12077613</v>
      </c>
      <c r="N1043" s="28">
        <v>82.334196000000006</v>
      </c>
      <c r="O1043" s="28">
        <v>9.2324530000000002E-2</v>
      </c>
      <c r="P1043" s="28">
        <v>0</v>
      </c>
      <c r="Q1043" s="28">
        <v>42.694255599999998</v>
      </c>
      <c r="R1043" s="28">
        <v>148.77601430999999</v>
      </c>
      <c r="S1043" s="28">
        <v>47.615064799999999</v>
      </c>
      <c r="T1043" s="28">
        <v>2.0186457899999999</v>
      </c>
      <c r="U1043" s="28">
        <v>8.7032310199999987</v>
      </c>
      <c r="V1043" s="28">
        <v>0</v>
      </c>
      <c r="W1043" s="28">
        <v>0</v>
      </c>
      <c r="X1043" s="28">
        <v>3.5215063</v>
      </c>
      <c r="Y1043" s="28">
        <v>15.01821825</v>
      </c>
      <c r="Z1043" s="28">
        <v>0</v>
      </c>
      <c r="AA1043" s="28">
        <v>76.876666159999999</v>
      </c>
      <c r="AB1043" s="28">
        <v>71.899348149999994</v>
      </c>
      <c r="AC1043" s="28">
        <v>0</v>
      </c>
      <c r="AD1043" s="28">
        <v>0</v>
      </c>
      <c r="AE1043" s="28">
        <v>0</v>
      </c>
      <c r="AF1043" s="28">
        <v>0</v>
      </c>
      <c r="AG1043" s="28">
        <v>0</v>
      </c>
      <c r="AH1043" s="28">
        <v>0</v>
      </c>
      <c r="AI1043" s="28">
        <v>0</v>
      </c>
      <c r="AJ1043" s="28">
        <v>9.6281280399999982</v>
      </c>
      <c r="AK1043" s="28">
        <v>9.6281280399999982</v>
      </c>
      <c r="AL1043" s="28">
        <v>8.2378781500000002</v>
      </c>
      <c r="AM1043" s="28">
        <v>8.2378781500000002</v>
      </c>
      <c r="AN1043" s="28">
        <v>0</v>
      </c>
      <c r="AO1043" s="28">
        <v>0</v>
      </c>
      <c r="AP1043" s="28">
        <v>0</v>
      </c>
      <c r="AQ1043" s="28">
        <v>0</v>
      </c>
      <c r="AR1043" s="28">
        <v>0</v>
      </c>
      <c r="AS1043" s="28">
        <v>58.297633349999998</v>
      </c>
      <c r="AT1043" s="28">
        <v>66.535511499999998</v>
      </c>
      <c r="AU1043" s="28">
        <v>14.991964689999989</v>
      </c>
      <c r="AV1043" s="28">
        <v>3.7767367300000001</v>
      </c>
      <c r="AW1043" s="28">
        <v>18.768701419999989</v>
      </c>
      <c r="AX1043" s="28">
        <v>0</v>
      </c>
      <c r="AY1043" s="28">
        <v>0</v>
      </c>
      <c r="AZ1043" s="27">
        <v>18.768701419999989</v>
      </c>
      <c r="BA1043" s="15"/>
    </row>
    <row r="1044" spans="2:53" x14ac:dyDescent="0.2">
      <c r="B1044" s="18" t="s">
        <v>1057</v>
      </c>
      <c r="C1044" s="28">
        <v>7.2180158599999995</v>
      </c>
      <c r="D1044" s="28">
        <v>1.2579367399999999</v>
      </c>
      <c r="E1044" s="28">
        <v>0.66843823999999996</v>
      </c>
      <c r="F1044" s="28">
        <v>0.38065135</v>
      </c>
      <c r="G1044" s="28">
        <v>0.20884714999999998</v>
      </c>
      <c r="H1044" s="28">
        <v>5.9600791199999996</v>
      </c>
      <c r="I1044" s="28">
        <v>0.27304731999999998</v>
      </c>
      <c r="J1044" s="28">
        <v>0.22071499999999999</v>
      </c>
      <c r="K1044" s="28">
        <v>4.4616020199999999</v>
      </c>
      <c r="L1044" s="28">
        <v>1.00471478</v>
      </c>
      <c r="M1044" s="28">
        <v>64.981970779999997</v>
      </c>
      <c r="N1044" s="28">
        <v>64.970168000000001</v>
      </c>
      <c r="O1044" s="28">
        <v>1.1802780000000001E-2</v>
      </c>
      <c r="P1044" s="28">
        <v>0</v>
      </c>
      <c r="Q1044" s="28">
        <v>0</v>
      </c>
      <c r="R1044" s="28">
        <v>72.199986639999992</v>
      </c>
      <c r="S1044" s="28">
        <v>23.652555370000002</v>
      </c>
      <c r="T1044" s="28">
        <v>0.22441506</v>
      </c>
      <c r="U1044" s="28">
        <v>2.4437847499999998</v>
      </c>
      <c r="V1044" s="28">
        <v>0</v>
      </c>
      <c r="W1044" s="28">
        <v>0</v>
      </c>
      <c r="X1044" s="28">
        <v>2.2141642999999998</v>
      </c>
      <c r="Y1044" s="28">
        <v>5.6156051299999996</v>
      </c>
      <c r="Z1044" s="28">
        <v>0.84833421999999992</v>
      </c>
      <c r="AA1044" s="28">
        <v>34.998858829999996</v>
      </c>
      <c r="AB1044" s="28">
        <v>37.201127809999996</v>
      </c>
      <c r="AC1044" s="28">
        <v>0</v>
      </c>
      <c r="AD1044" s="28">
        <v>0</v>
      </c>
      <c r="AE1044" s="28">
        <v>0</v>
      </c>
      <c r="AF1044" s="28">
        <v>0</v>
      </c>
      <c r="AG1044" s="28">
        <v>0</v>
      </c>
      <c r="AH1044" s="28">
        <v>0</v>
      </c>
      <c r="AI1044" s="28">
        <v>0</v>
      </c>
      <c r="AJ1044" s="28">
        <v>0.43611178</v>
      </c>
      <c r="AK1044" s="28">
        <v>0.43611178</v>
      </c>
      <c r="AL1044" s="28">
        <v>13.023638550000001</v>
      </c>
      <c r="AM1044" s="28">
        <v>13.023638550000001</v>
      </c>
      <c r="AN1044" s="28">
        <v>0</v>
      </c>
      <c r="AO1044" s="28">
        <v>0</v>
      </c>
      <c r="AP1044" s="28">
        <v>1.1801427600000001</v>
      </c>
      <c r="AQ1044" s="28">
        <v>1.1801427600000001</v>
      </c>
      <c r="AR1044" s="28">
        <v>0</v>
      </c>
      <c r="AS1044" s="28">
        <v>20.176144489999999</v>
      </c>
      <c r="AT1044" s="28">
        <v>34.379925800000002</v>
      </c>
      <c r="AU1044" s="28">
        <v>3.2573137899999907</v>
      </c>
      <c r="AV1044" s="28">
        <v>69.22536534000001</v>
      </c>
      <c r="AW1044" s="28">
        <v>72.482679130000008</v>
      </c>
      <c r="AX1044" s="28">
        <v>9.6780740999999999</v>
      </c>
      <c r="AY1044" s="28">
        <v>0</v>
      </c>
      <c r="AZ1044" s="27">
        <v>62.804605030000005</v>
      </c>
      <c r="BA1044" s="15"/>
    </row>
    <row r="1045" spans="2:53" x14ac:dyDescent="0.2">
      <c r="B1045" s="18" t="s">
        <v>1058</v>
      </c>
      <c r="C1045" s="28">
        <v>25.2032472</v>
      </c>
      <c r="D1045" s="28">
        <v>8.6660922400000011</v>
      </c>
      <c r="E1045" s="28">
        <v>2.4980622400000003</v>
      </c>
      <c r="F1045" s="28">
        <v>5.46879268</v>
      </c>
      <c r="G1045" s="28">
        <v>0.69923731999999994</v>
      </c>
      <c r="H1045" s="28">
        <v>16.537154959999999</v>
      </c>
      <c r="I1045" s="28">
        <v>3.5979704700000004</v>
      </c>
      <c r="J1045" s="28">
        <v>1.4387505900000002</v>
      </c>
      <c r="K1045" s="28">
        <v>10.782983849999999</v>
      </c>
      <c r="L1045" s="28">
        <v>0.71745005000000006</v>
      </c>
      <c r="M1045" s="28">
        <v>115.41680795999999</v>
      </c>
      <c r="N1045" s="28">
        <v>115.36468499999999</v>
      </c>
      <c r="O1045" s="28">
        <v>4.112296E-2</v>
      </c>
      <c r="P1045" s="28">
        <v>6.0000000000000001E-3</v>
      </c>
      <c r="Q1045" s="28">
        <v>5.0000000000000001E-3</v>
      </c>
      <c r="R1045" s="28">
        <v>140.62005515999999</v>
      </c>
      <c r="S1045" s="28">
        <v>88.087990569999988</v>
      </c>
      <c r="T1045" s="28">
        <v>2.40149049</v>
      </c>
      <c r="U1045" s="28">
        <v>11.69990735</v>
      </c>
      <c r="V1045" s="28">
        <v>0</v>
      </c>
      <c r="W1045" s="28">
        <v>0</v>
      </c>
      <c r="X1045" s="28">
        <v>1.8265864700000001</v>
      </c>
      <c r="Y1045" s="28">
        <v>13.856556230000001</v>
      </c>
      <c r="Z1045" s="28">
        <v>0.38200107</v>
      </c>
      <c r="AA1045" s="28">
        <v>118.25453217999998</v>
      </c>
      <c r="AB1045" s="28">
        <v>22.365522980000009</v>
      </c>
      <c r="AC1045" s="28">
        <v>0.34618900000000002</v>
      </c>
      <c r="AD1045" s="28">
        <v>0.34618900000000002</v>
      </c>
      <c r="AE1045" s="28">
        <v>0</v>
      </c>
      <c r="AF1045" s="28">
        <v>0</v>
      </c>
      <c r="AG1045" s="28">
        <v>0</v>
      </c>
      <c r="AH1045" s="28">
        <v>0</v>
      </c>
      <c r="AI1045" s="28">
        <v>0</v>
      </c>
      <c r="AJ1045" s="28">
        <v>0</v>
      </c>
      <c r="AK1045" s="28">
        <v>0.34618900000000002</v>
      </c>
      <c r="AL1045" s="28">
        <v>26.982531170000001</v>
      </c>
      <c r="AM1045" s="28">
        <v>26.982531170000001</v>
      </c>
      <c r="AN1045" s="28">
        <v>0</v>
      </c>
      <c r="AO1045" s="28">
        <v>0</v>
      </c>
      <c r="AP1045" s="28">
        <v>0.69023363999999998</v>
      </c>
      <c r="AQ1045" s="28">
        <v>0.69023363999999998</v>
      </c>
      <c r="AR1045" s="28">
        <v>0</v>
      </c>
      <c r="AS1045" s="28">
        <v>4.7284266800000001</v>
      </c>
      <c r="AT1045" s="28">
        <v>32.401191490000002</v>
      </c>
      <c r="AU1045" s="28">
        <v>-9.6894795099999946</v>
      </c>
      <c r="AV1045" s="28">
        <v>18.92117369</v>
      </c>
      <c r="AW1045" s="28">
        <v>9.2316941800000052</v>
      </c>
      <c r="AX1045" s="28">
        <v>5.7528326999999999</v>
      </c>
      <c r="AY1045" s="28">
        <v>0</v>
      </c>
      <c r="AZ1045" s="27">
        <v>3.4788614800000053</v>
      </c>
      <c r="BA1045" s="15"/>
    </row>
    <row r="1046" spans="2:53" x14ac:dyDescent="0.2">
      <c r="B1046" s="18" t="s">
        <v>1059</v>
      </c>
      <c r="C1046" s="28">
        <v>104.31297727</v>
      </c>
      <c r="D1046" s="28">
        <v>67.663043800000011</v>
      </c>
      <c r="E1046" s="28">
        <v>19.312635719999999</v>
      </c>
      <c r="F1046" s="28">
        <v>46.619037570000003</v>
      </c>
      <c r="G1046" s="28">
        <v>1.7313705100000001</v>
      </c>
      <c r="H1046" s="28">
        <v>36.649933469999993</v>
      </c>
      <c r="I1046" s="28">
        <v>12.39784345</v>
      </c>
      <c r="J1046" s="28">
        <v>10.44528597</v>
      </c>
      <c r="K1046" s="28">
        <v>11.89494655</v>
      </c>
      <c r="L1046" s="28">
        <v>1.9118575</v>
      </c>
      <c r="M1046" s="28">
        <v>220.14112621000001</v>
      </c>
      <c r="N1046" s="28">
        <v>219.78374700000001</v>
      </c>
      <c r="O1046" s="28">
        <v>0.35737921</v>
      </c>
      <c r="P1046" s="28">
        <v>0</v>
      </c>
      <c r="Q1046" s="28">
        <v>0</v>
      </c>
      <c r="R1046" s="28">
        <v>324.45410348000001</v>
      </c>
      <c r="S1046" s="28">
        <v>82.582432359999999</v>
      </c>
      <c r="T1046" s="28">
        <v>2.02691972</v>
      </c>
      <c r="U1046" s="28">
        <v>8.0466311800000003</v>
      </c>
      <c r="V1046" s="28">
        <v>0</v>
      </c>
      <c r="W1046" s="28">
        <v>0</v>
      </c>
      <c r="X1046" s="28">
        <v>2.19778612</v>
      </c>
      <c r="Y1046" s="28">
        <v>9.1274539099999998</v>
      </c>
      <c r="Z1046" s="28">
        <v>5.3157084000000001</v>
      </c>
      <c r="AA1046" s="28">
        <v>109.29693169000001</v>
      </c>
      <c r="AB1046" s="28">
        <v>215.15717179000001</v>
      </c>
      <c r="AC1046" s="28">
        <v>0</v>
      </c>
      <c r="AD1046" s="28">
        <v>0</v>
      </c>
      <c r="AE1046" s="28">
        <v>0</v>
      </c>
      <c r="AF1046" s="28">
        <v>0</v>
      </c>
      <c r="AG1046" s="28">
        <v>0</v>
      </c>
      <c r="AH1046" s="28">
        <v>0</v>
      </c>
      <c r="AI1046" s="28">
        <v>0</v>
      </c>
      <c r="AJ1046" s="28">
        <v>8.7884088599999988</v>
      </c>
      <c r="AK1046" s="28">
        <v>8.7884088599999988</v>
      </c>
      <c r="AL1046" s="28">
        <v>22.217834029999995</v>
      </c>
      <c r="AM1046" s="28">
        <v>21.955334029999996</v>
      </c>
      <c r="AN1046" s="28">
        <v>0</v>
      </c>
      <c r="AO1046" s="28">
        <v>0.26250000000000001</v>
      </c>
      <c r="AP1046" s="28">
        <v>10</v>
      </c>
      <c r="AQ1046" s="28">
        <v>10</v>
      </c>
      <c r="AR1046" s="28">
        <v>0</v>
      </c>
      <c r="AS1046" s="28">
        <v>34.362674219999995</v>
      </c>
      <c r="AT1046" s="28">
        <v>66.58050824999998</v>
      </c>
      <c r="AU1046" s="28">
        <v>157.36507240000003</v>
      </c>
      <c r="AV1046" s="28">
        <v>465.05891874999998</v>
      </c>
      <c r="AW1046" s="28">
        <v>622.42399115000001</v>
      </c>
      <c r="AX1046" s="28">
        <v>25.974166789999998</v>
      </c>
      <c r="AY1046" s="28">
        <v>0</v>
      </c>
      <c r="AZ1046" s="27">
        <v>596.44982435999998</v>
      </c>
      <c r="BA1046" s="15"/>
    </row>
    <row r="1047" spans="2:53" x14ac:dyDescent="0.2">
      <c r="B1047" s="18" t="s">
        <v>1060</v>
      </c>
      <c r="C1047" s="28">
        <v>44.900491289999998</v>
      </c>
      <c r="D1047" s="28">
        <v>10.942566709999999</v>
      </c>
      <c r="E1047" s="28">
        <v>3.4308497200000003</v>
      </c>
      <c r="F1047" s="28">
        <v>6.78770279</v>
      </c>
      <c r="G1047" s="28">
        <v>0.72401419999999994</v>
      </c>
      <c r="H1047" s="28">
        <v>33.957924579999997</v>
      </c>
      <c r="I1047" s="28">
        <v>3.93540131</v>
      </c>
      <c r="J1047" s="28">
        <v>3.31331175</v>
      </c>
      <c r="K1047" s="28">
        <v>26.348785670000002</v>
      </c>
      <c r="L1047" s="28">
        <v>0.36042584999999999</v>
      </c>
      <c r="M1047" s="28">
        <v>104.47569048999999</v>
      </c>
      <c r="N1047" s="28">
        <v>88.510503999999997</v>
      </c>
      <c r="O1047" s="28">
        <v>7.7248210000000012E-2</v>
      </c>
      <c r="P1047" s="28">
        <v>2.2989382799999998</v>
      </c>
      <c r="Q1047" s="28">
        <v>13.589</v>
      </c>
      <c r="R1047" s="28">
        <v>149.37618178</v>
      </c>
      <c r="S1047" s="28">
        <v>69.468247919999996</v>
      </c>
      <c r="T1047" s="28">
        <v>1.4104450399999999</v>
      </c>
      <c r="U1047" s="28">
        <v>5.6417566600000004</v>
      </c>
      <c r="V1047" s="28">
        <v>0</v>
      </c>
      <c r="W1047" s="28">
        <v>3.99679129</v>
      </c>
      <c r="X1047" s="28">
        <v>2.0376752499999999</v>
      </c>
      <c r="Y1047" s="28">
        <v>20.006847090000001</v>
      </c>
      <c r="Z1047" s="28">
        <v>1.3792682299999999</v>
      </c>
      <c r="AA1047" s="28">
        <v>103.94103148000001</v>
      </c>
      <c r="AB1047" s="28">
        <v>45.435150299999989</v>
      </c>
      <c r="AC1047" s="28">
        <v>0</v>
      </c>
      <c r="AD1047" s="28">
        <v>0</v>
      </c>
      <c r="AE1047" s="28">
        <v>0</v>
      </c>
      <c r="AF1047" s="28">
        <v>0</v>
      </c>
      <c r="AG1047" s="28">
        <v>0</v>
      </c>
      <c r="AH1047" s="28">
        <v>0</v>
      </c>
      <c r="AI1047" s="28">
        <v>0</v>
      </c>
      <c r="AJ1047" s="28">
        <v>2.59020261</v>
      </c>
      <c r="AK1047" s="28">
        <v>2.59020261</v>
      </c>
      <c r="AL1047" s="28">
        <v>8.5295091799999998</v>
      </c>
      <c r="AM1047" s="28">
        <v>8.5295091799999998</v>
      </c>
      <c r="AN1047" s="28">
        <v>0</v>
      </c>
      <c r="AO1047" s="28">
        <v>0</v>
      </c>
      <c r="AP1047" s="28">
        <v>4.3615500000000003</v>
      </c>
      <c r="AQ1047" s="28">
        <v>4.3615500000000003</v>
      </c>
      <c r="AR1047" s="28">
        <v>0</v>
      </c>
      <c r="AS1047" s="28">
        <v>30.719767269999998</v>
      </c>
      <c r="AT1047" s="28">
        <v>43.610826449999998</v>
      </c>
      <c r="AU1047" s="28">
        <v>4.4145264599999905</v>
      </c>
      <c r="AV1047" s="28">
        <v>51.450305450000002</v>
      </c>
      <c r="AW1047" s="28">
        <v>55.864831909999992</v>
      </c>
      <c r="AX1047" s="28">
        <v>1.4538500000000001</v>
      </c>
      <c r="AY1047" s="28">
        <v>0</v>
      </c>
      <c r="AZ1047" s="27">
        <v>54.41098190999999</v>
      </c>
      <c r="BA1047" s="15"/>
    </row>
    <row r="1048" spans="2:53" x14ac:dyDescent="0.2">
      <c r="B1048" s="18" t="s">
        <v>1061</v>
      </c>
      <c r="C1048" s="28">
        <v>143.28975826000001</v>
      </c>
      <c r="D1048" s="28">
        <v>4.6662827900000003</v>
      </c>
      <c r="E1048" s="28">
        <v>1.5280459</v>
      </c>
      <c r="F1048" s="28">
        <v>2.82714387</v>
      </c>
      <c r="G1048" s="28">
        <v>0.31109302</v>
      </c>
      <c r="H1048" s="28">
        <v>138.62347547000002</v>
      </c>
      <c r="I1048" s="28">
        <v>1.26898475</v>
      </c>
      <c r="J1048" s="28">
        <v>2.10135125</v>
      </c>
      <c r="K1048" s="28">
        <v>134.8179623</v>
      </c>
      <c r="L1048" s="28">
        <v>0.43517717000000006</v>
      </c>
      <c r="M1048" s="28">
        <v>85.953861860000004</v>
      </c>
      <c r="N1048" s="28">
        <v>85.538315999999995</v>
      </c>
      <c r="O1048" s="28">
        <v>0.14967339000000002</v>
      </c>
      <c r="P1048" s="28">
        <v>0.26587246999999997</v>
      </c>
      <c r="Q1048" s="28">
        <v>0</v>
      </c>
      <c r="R1048" s="28">
        <v>229.24362012</v>
      </c>
      <c r="S1048" s="28">
        <v>61.602902669999999</v>
      </c>
      <c r="T1048" s="28">
        <v>0.60135727000000005</v>
      </c>
      <c r="U1048" s="28">
        <v>4.0677842100000001</v>
      </c>
      <c r="V1048" s="28">
        <v>1.5269952099999999</v>
      </c>
      <c r="W1048" s="28">
        <v>0</v>
      </c>
      <c r="X1048" s="28">
        <v>1.5721523500000001</v>
      </c>
      <c r="Y1048" s="28">
        <v>4.3414760999999995</v>
      </c>
      <c r="Z1048" s="28">
        <v>0</v>
      </c>
      <c r="AA1048" s="28">
        <v>73.712667809999985</v>
      </c>
      <c r="AB1048" s="28">
        <v>155.53095231000003</v>
      </c>
      <c r="AC1048" s="28">
        <v>0</v>
      </c>
      <c r="AD1048" s="28">
        <v>0</v>
      </c>
      <c r="AE1048" s="28">
        <v>0</v>
      </c>
      <c r="AF1048" s="28">
        <v>0</v>
      </c>
      <c r="AG1048" s="28">
        <v>0</v>
      </c>
      <c r="AH1048" s="28">
        <v>0</v>
      </c>
      <c r="AI1048" s="28">
        <v>0</v>
      </c>
      <c r="AJ1048" s="28">
        <v>0.51831642</v>
      </c>
      <c r="AK1048" s="28">
        <v>0.51831642</v>
      </c>
      <c r="AL1048" s="28">
        <v>0.65107749999999998</v>
      </c>
      <c r="AM1048" s="28">
        <v>0.65107749999999998</v>
      </c>
      <c r="AN1048" s="28">
        <v>0</v>
      </c>
      <c r="AO1048" s="28">
        <v>0</v>
      </c>
      <c r="AP1048" s="28">
        <v>0</v>
      </c>
      <c r="AQ1048" s="28">
        <v>0</v>
      </c>
      <c r="AR1048" s="28">
        <v>0</v>
      </c>
      <c r="AS1048" s="28">
        <v>30.201599659999999</v>
      </c>
      <c r="AT1048" s="28">
        <v>30.852677159999999</v>
      </c>
      <c r="AU1048" s="28">
        <v>125.19659157000002</v>
      </c>
      <c r="AV1048" s="28">
        <v>267.28467260000002</v>
      </c>
      <c r="AW1048" s="28">
        <v>392.48126417000003</v>
      </c>
      <c r="AX1048" s="28">
        <v>0</v>
      </c>
      <c r="AY1048" s="28">
        <v>18.907413039999998</v>
      </c>
      <c r="AZ1048" s="27">
        <v>373.57385113000004</v>
      </c>
      <c r="BA1048" s="15"/>
    </row>
    <row r="1049" spans="2:53" x14ac:dyDescent="0.2">
      <c r="B1049" s="18" t="s">
        <v>314</v>
      </c>
      <c r="C1049" s="28">
        <v>2.8169181299999999</v>
      </c>
      <c r="D1049" s="28">
        <v>1.15439245</v>
      </c>
      <c r="E1049" s="28">
        <v>0.75872132000000003</v>
      </c>
      <c r="F1049" s="28">
        <v>0.2015101</v>
      </c>
      <c r="G1049" s="28">
        <v>0.19416103000000001</v>
      </c>
      <c r="H1049" s="28">
        <v>1.6625256799999999</v>
      </c>
      <c r="I1049" s="28">
        <v>0.28172566999999998</v>
      </c>
      <c r="J1049" s="28">
        <v>0.33294528000000001</v>
      </c>
      <c r="K1049" s="28">
        <v>0.87044200000000005</v>
      </c>
      <c r="L1049" s="28">
        <v>0.17741273000000002</v>
      </c>
      <c r="M1049" s="28">
        <v>48.805487999999997</v>
      </c>
      <c r="N1049" s="28">
        <v>48.805487999999997</v>
      </c>
      <c r="O1049" s="28">
        <v>0</v>
      </c>
      <c r="P1049" s="28">
        <v>0</v>
      </c>
      <c r="Q1049" s="28">
        <v>0</v>
      </c>
      <c r="R1049" s="28">
        <v>51.622406129999995</v>
      </c>
      <c r="S1049" s="28">
        <v>26.74618027</v>
      </c>
      <c r="T1049" s="28">
        <v>0.5348875500000001</v>
      </c>
      <c r="U1049" s="28">
        <v>4.7121595300000001</v>
      </c>
      <c r="V1049" s="28">
        <v>0</v>
      </c>
      <c r="W1049" s="28">
        <v>0</v>
      </c>
      <c r="X1049" s="28">
        <v>1.6131742</v>
      </c>
      <c r="Y1049" s="28">
        <v>5.3086855899999996</v>
      </c>
      <c r="Z1049" s="28">
        <v>0</v>
      </c>
      <c r="AA1049" s="28">
        <v>38.915087139999997</v>
      </c>
      <c r="AB1049" s="28">
        <v>12.707318989999997</v>
      </c>
      <c r="AC1049" s="28">
        <v>0</v>
      </c>
      <c r="AD1049" s="28">
        <v>0</v>
      </c>
      <c r="AE1049" s="28">
        <v>0</v>
      </c>
      <c r="AF1049" s="28">
        <v>0</v>
      </c>
      <c r="AG1049" s="28">
        <v>0</v>
      </c>
      <c r="AH1049" s="28">
        <v>0</v>
      </c>
      <c r="AI1049" s="28">
        <v>0</v>
      </c>
      <c r="AJ1049" s="28">
        <v>7.0775000000000005E-2</v>
      </c>
      <c r="AK1049" s="28">
        <v>7.0775000000000005E-2</v>
      </c>
      <c r="AL1049" s="28">
        <v>1.4399699500000001</v>
      </c>
      <c r="AM1049" s="28">
        <v>1.4399699500000001</v>
      </c>
      <c r="AN1049" s="28">
        <v>0</v>
      </c>
      <c r="AO1049" s="28">
        <v>0</v>
      </c>
      <c r="AP1049" s="28">
        <v>0</v>
      </c>
      <c r="AQ1049" s="28">
        <v>0</v>
      </c>
      <c r="AR1049" s="28">
        <v>0</v>
      </c>
      <c r="AS1049" s="28">
        <v>0.79328924999999995</v>
      </c>
      <c r="AT1049" s="28">
        <v>2.2332592</v>
      </c>
      <c r="AU1049" s="28">
        <v>10.544834789999996</v>
      </c>
      <c r="AV1049" s="28">
        <v>21.152367550000001</v>
      </c>
      <c r="AW1049" s="28">
        <v>31.697202339999997</v>
      </c>
      <c r="AX1049" s="28">
        <v>0</v>
      </c>
      <c r="AY1049" s="28">
        <v>0</v>
      </c>
      <c r="AZ1049" s="27">
        <v>31.697202339999997</v>
      </c>
      <c r="BA1049" s="15"/>
    </row>
    <row r="1050" spans="2:53" x14ac:dyDescent="0.2">
      <c r="B1050" s="18" t="s">
        <v>1062</v>
      </c>
      <c r="C1050" s="28">
        <v>16.804362439999998</v>
      </c>
      <c r="D1050" s="28">
        <v>7.0506929300000012</v>
      </c>
      <c r="E1050" s="28">
        <v>2.6740148200000005</v>
      </c>
      <c r="F1050" s="28">
        <v>3.5895371000000003</v>
      </c>
      <c r="G1050" s="28">
        <v>0.78714101000000003</v>
      </c>
      <c r="H1050" s="28">
        <v>9.7536695099999982</v>
      </c>
      <c r="I1050" s="28">
        <v>3.13489993</v>
      </c>
      <c r="J1050" s="28">
        <v>1.534054</v>
      </c>
      <c r="K1050" s="28">
        <v>4.4492903500000001</v>
      </c>
      <c r="L1050" s="28">
        <v>0.63542522999999995</v>
      </c>
      <c r="M1050" s="28">
        <v>134.45254828999998</v>
      </c>
      <c r="N1050" s="28">
        <v>134.41298499999999</v>
      </c>
      <c r="O1050" s="28">
        <v>3.9563290000000001E-2</v>
      </c>
      <c r="P1050" s="28">
        <v>0</v>
      </c>
      <c r="Q1050" s="28">
        <v>0</v>
      </c>
      <c r="R1050" s="28">
        <v>151.25691072999999</v>
      </c>
      <c r="S1050" s="28">
        <v>64.379054189999991</v>
      </c>
      <c r="T1050" s="28">
        <v>0.97456799999999999</v>
      </c>
      <c r="U1050" s="28">
        <v>6.3939927399999998</v>
      </c>
      <c r="V1050" s="28">
        <v>0</v>
      </c>
      <c r="W1050" s="28">
        <v>0</v>
      </c>
      <c r="X1050" s="28">
        <v>5.1575780499999997</v>
      </c>
      <c r="Y1050" s="28">
        <v>10.250867119999999</v>
      </c>
      <c r="Z1050" s="28">
        <v>0</v>
      </c>
      <c r="AA1050" s="28">
        <v>87.156060099999991</v>
      </c>
      <c r="AB1050" s="28">
        <v>64.100850629999996</v>
      </c>
      <c r="AC1050" s="28">
        <v>0.46987052000000001</v>
      </c>
      <c r="AD1050" s="28">
        <v>0.46987052000000001</v>
      </c>
      <c r="AE1050" s="28">
        <v>0</v>
      </c>
      <c r="AF1050" s="28">
        <v>0</v>
      </c>
      <c r="AG1050" s="28">
        <v>0</v>
      </c>
      <c r="AH1050" s="28">
        <v>0</v>
      </c>
      <c r="AI1050" s="28">
        <v>0</v>
      </c>
      <c r="AJ1050" s="28">
        <v>0.40406880000000001</v>
      </c>
      <c r="AK1050" s="28">
        <v>0.87393932000000007</v>
      </c>
      <c r="AL1050" s="28">
        <v>10.330699689999999</v>
      </c>
      <c r="AM1050" s="28">
        <v>10.330699689999999</v>
      </c>
      <c r="AN1050" s="28">
        <v>0</v>
      </c>
      <c r="AO1050" s="28">
        <v>0</v>
      </c>
      <c r="AP1050" s="28">
        <v>0</v>
      </c>
      <c r="AQ1050" s="28">
        <v>0</v>
      </c>
      <c r="AR1050" s="28">
        <v>0</v>
      </c>
      <c r="AS1050" s="28">
        <v>0</v>
      </c>
      <c r="AT1050" s="28">
        <v>10.330699689999999</v>
      </c>
      <c r="AU1050" s="28">
        <v>54.644090259999999</v>
      </c>
      <c r="AV1050" s="28">
        <v>122.23519807000001</v>
      </c>
      <c r="AW1050" s="28">
        <v>176.87928833000001</v>
      </c>
      <c r="AX1050" s="28">
        <v>6.4032429499999992</v>
      </c>
      <c r="AY1050" s="28">
        <v>26.787143950000001</v>
      </c>
      <c r="AZ1050" s="27">
        <v>143.68890143000002</v>
      </c>
      <c r="BA1050" s="15"/>
    </row>
    <row r="1051" spans="2:53" x14ac:dyDescent="0.2">
      <c r="B1051" s="18" t="s">
        <v>1063</v>
      </c>
      <c r="C1051" s="28">
        <v>13.769091439999999</v>
      </c>
      <c r="D1051" s="28">
        <v>2.7848523699999999</v>
      </c>
      <c r="E1051" s="28">
        <v>1.32912736</v>
      </c>
      <c r="F1051" s="28">
        <v>1.1556641399999998</v>
      </c>
      <c r="G1051" s="28">
        <v>0.30006086999999998</v>
      </c>
      <c r="H1051" s="28">
        <v>10.984239069999999</v>
      </c>
      <c r="I1051" s="28">
        <v>1.4355383000000002</v>
      </c>
      <c r="J1051" s="28">
        <v>0.96453602000000005</v>
      </c>
      <c r="K1051" s="28">
        <v>8.3334946900000002</v>
      </c>
      <c r="L1051" s="28">
        <v>0.25067005999999997</v>
      </c>
      <c r="M1051" s="28">
        <v>86.360942129999998</v>
      </c>
      <c r="N1051" s="28">
        <v>72.204911999999993</v>
      </c>
      <c r="O1051" s="28">
        <v>2.9781470000000001E-2</v>
      </c>
      <c r="P1051" s="28">
        <v>0</v>
      </c>
      <c r="Q1051" s="28">
        <v>14.12624866</v>
      </c>
      <c r="R1051" s="28">
        <v>100.13003356999999</v>
      </c>
      <c r="S1051" s="28">
        <v>40.64175745</v>
      </c>
      <c r="T1051" s="28">
        <v>1.2601509799999999</v>
      </c>
      <c r="U1051" s="28">
        <v>2.5612651200000003</v>
      </c>
      <c r="V1051" s="28">
        <v>0</v>
      </c>
      <c r="W1051" s="28">
        <v>0</v>
      </c>
      <c r="X1051" s="28">
        <v>1.98997237</v>
      </c>
      <c r="Y1051" s="28">
        <v>9.8741665199999993</v>
      </c>
      <c r="Z1051" s="28">
        <v>1.9236903000000001</v>
      </c>
      <c r="AA1051" s="28">
        <v>58.251002739999997</v>
      </c>
      <c r="AB1051" s="28">
        <v>41.879030829999998</v>
      </c>
      <c r="AC1051" s="28">
        <v>0</v>
      </c>
      <c r="AD1051" s="28">
        <v>0</v>
      </c>
      <c r="AE1051" s="28">
        <v>0</v>
      </c>
      <c r="AF1051" s="28">
        <v>0</v>
      </c>
      <c r="AG1051" s="28">
        <v>2.9865649799999998</v>
      </c>
      <c r="AH1051" s="28">
        <v>2.9865649799999998</v>
      </c>
      <c r="AI1051" s="28">
        <v>0</v>
      </c>
      <c r="AJ1051" s="28">
        <v>17.987094819999999</v>
      </c>
      <c r="AK1051" s="28">
        <v>20.9736598</v>
      </c>
      <c r="AL1051" s="28">
        <v>10.011563700000002</v>
      </c>
      <c r="AM1051" s="28">
        <v>10.011563700000002</v>
      </c>
      <c r="AN1051" s="28">
        <v>0</v>
      </c>
      <c r="AO1051" s="28">
        <v>0</v>
      </c>
      <c r="AP1051" s="28">
        <v>4.9796367199999994</v>
      </c>
      <c r="AQ1051" s="28">
        <v>4.9796367199999994</v>
      </c>
      <c r="AR1051" s="28">
        <v>0</v>
      </c>
      <c r="AS1051" s="28">
        <v>33.450511230000004</v>
      </c>
      <c r="AT1051" s="28">
        <v>48.441711650000002</v>
      </c>
      <c r="AU1051" s="28">
        <v>14.410978979999996</v>
      </c>
      <c r="AV1051" s="28">
        <v>25.278282350000001</v>
      </c>
      <c r="AW1051" s="28">
        <v>39.689261329999994</v>
      </c>
      <c r="AX1051" s="28">
        <v>2.92119719</v>
      </c>
      <c r="AY1051" s="28">
        <v>0</v>
      </c>
      <c r="AZ1051" s="27">
        <v>36.768064139999993</v>
      </c>
      <c r="BA1051" s="15"/>
    </row>
    <row r="1052" spans="2:53" x14ac:dyDescent="0.2">
      <c r="B1052" s="18" t="s">
        <v>1064</v>
      </c>
      <c r="C1052" s="28">
        <v>7.1800312000000002</v>
      </c>
      <c r="D1052" s="28">
        <v>2.23334981</v>
      </c>
      <c r="E1052" s="28">
        <v>1.1022246099999999</v>
      </c>
      <c r="F1052" s="28">
        <v>0.91855748999999998</v>
      </c>
      <c r="G1052" s="28">
        <v>0.21256770999999999</v>
      </c>
      <c r="H1052" s="28">
        <v>4.9466813900000002</v>
      </c>
      <c r="I1052" s="28">
        <v>0.95658790000000005</v>
      </c>
      <c r="J1052" s="28">
        <v>0.66653490000000004</v>
      </c>
      <c r="K1052" s="28">
        <v>3.2368066200000003</v>
      </c>
      <c r="L1052" s="28">
        <v>8.6751969999999998E-2</v>
      </c>
      <c r="M1052" s="28">
        <v>64.529989839999999</v>
      </c>
      <c r="N1052" s="28">
        <v>64.502110999999999</v>
      </c>
      <c r="O1052" s="28">
        <v>2.7878839999999998E-2</v>
      </c>
      <c r="P1052" s="28">
        <v>0</v>
      </c>
      <c r="Q1052" s="28">
        <v>0</v>
      </c>
      <c r="R1052" s="28">
        <v>71.710021040000001</v>
      </c>
      <c r="S1052" s="28">
        <v>42.738781830000001</v>
      </c>
      <c r="T1052" s="28">
        <v>0.47112855999999997</v>
      </c>
      <c r="U1052" s="28">
        <v>3.7190454700000002</v>
      </c>
      <c r="V1052" s="28">
        <v>0</v>
      </c>
      <c r="W1052" s="28">
        <v>0</v>
      </c>
      <c r="X1052" s="28">
        <v>1.0400305999999999</v>
      </c>
      <c r="Y1052" s="28">
        <v>3.9606393600000001</v>
      </c>
      <c r="Z1052" s="28">
        <v>0.44794200000000001</v>
      </c>
      <c r="AA1052" s="28">
        <v>52.377567819999996</v>
      </c>
      <c r="AB1052" s="28">
        <v>19.332453220000005</v>
      </c>
      <c r="AC1052" s="28">
        <v>0</v>
      </c>
      <c r="AD1052" s="28">
        <v>0</v>
      </c>
      <c r="AE1052" s="28">
        <v>0</v>
      </c>
      <c r="AF1052" s="28">
        <v>0</v>
      </c>
      <c r="AG1052" s="28">
        <v>0</v>
      </c>
      <c r="AH1052" s="28">
        <v>0</v>
      </c>
      <c r="AI1052" s="28">
        <v>0</v>
      </c>
      <c r="AJ1052" s="28">
        <v>0.29302911999999998</v>
      </c>
      <c r="AK1052" s="28">
        <v>0.29302911999999998</v>
      </c>
      <c r="AL1052" s="28">
        <v>0.84030088000000003</v>
      </c>
      <c r="AM1052" s="28">
        <v>0.84030088000000003</v>
      </c>
      <c r="AN1052" s="28">
        <v>0</v>
      </c>
      <c r="AO1052" s="28">
        <v>0</v>
      </c>
      <c r="AP1052" s="28">
        <v>0.711592</v>
      </c>
      <c r="AQ1052" s="28">
        <v>0.711592</v>
      </c>
      <c r="AR1052" s="28">
        <v>0</v>
      </c>
      <c r="AS1052" s="28">
        <v>5.6288820700000004</v>
      </c>
      <c r="AT1052" s="28">
        <v>7.18077495</v>
      </c>
      <c r="AU1052" s="28">
        <v>12.444707390000005</v>
      </c>
      <c r="AV1052" s="28">
        <v>32.534963179999998</v>
      </c>
      <c r="AW1052" s="28">
        <v>44.979670570000003</v>
      </c>
      <c r="AX1052" s="28">
        <v>0</v>
      </c>
      <c r="AY1052" s="28">
        <v>1.43614536</v>
      </c>
      <c r="AZ1052" s="27">
        <v>43.543525210000006</v>
      </c>
      <c r="BA1052" s="15"/>
    </row>
    <row r="1053" spans="2:53" x14ac:dyDescent="0.2">
      <c r="B1053" s="18" t="s">
        <v>1065</v>
      </c>
      <c r="C1053" s="28">
        <v>13.110995930000001</v>
      </c>
      <c r="D1053" s="28">
        <v>3.2273459799999999</v>
      </c>
      <c r="E1053" s="28">
        <v>1.1383348500000001</v>
      </c>
      <c r="F1053" s="28">
        <v>1.7224653799999998</v>
      </c>
      <c r="G1053" s="28">
        <v>0.36654575</v>
      </c>
      <c r="H1053" s="28">
        <v>9.8836499500000006</v>
      </c>
      <c r="I1053" s="28">
        <v>4.6162626600000003</v>
      </c>
      <c r="J1053" s="28">
        <v>0.41394020000000004</v>
      </c>
      <c r="K1053" s="28">
        <v>4.6856366300000003</v>
      </c>
      <c r="L1053" s="28">
        <v>0.16781046000000002</v>
      </c>
      <c r="M1053" s="28">
        <v>63.802677340000002</v>
      </c>
      <c r="N1053" s="28">
        <v>63.654535000000003</v>
      </c>
      <c r="O1053" s="28">
        <v>0.14814233999999998</v>
      </c>
      <c r="P1053" s="28">
        <v>0</v>
      </c>
      <c r="Q1053" s="28">
        <v>0</v>
      </c>
      <c r="R1053" s="28">
        <v>76.913673270000004</v>
      </c>
      <c r="S1053" s="28">
        <v>25.851166660000001</v>
      </c>
      <c r="T1053" s="28">
        <v>0.43577500000000002</v>
      </c>
      <c r="U1053" s="28">
        <v>2.1680738900000001</v>
      </c>
      <c r="V1053" s="28">
        <v>0</v>
      </c>
      <c r="W1053" s="28">
        <v>0</v>
      </c>
      <c r="X1053" s="28">
        <v>2.1694859100000001</v>
      </c>
      <c r="Y1053" s="28">
        <v>5.30947981</v>
      </c>
      <c r="Z1053" s="28">
        <v>0</v>
      </c>
      <c r="AA1053" s="28">
        <v>35.933981269999997</v>
      </c>
      <c r="AB1053" s="28">
        <v>40.979692000000007</v>
      </c>
      <c r="AC1053" s="28">
        <v>0</v>
      </c>
      <c r="AD1053" s="28">
        <v>0</v>
      </c>
      <c r="AE1053" s="28">
        <v>0</v>
      </c>
      <c r="AF1053" s="28">
        <v>0</v>
      </c>
      <c r="AG1053" s="28">
        <v>0</v>
      </c>
      <c r="AH1053" s="28">
        <v>0</v>
      </c>
      <c r="AI1053" s="28">
        <v>0</v>
      </c>
      <c r="AJ1053" s="28">
        <v>25.196133539999998</v>
      </c>
      <c r="AK1053" s="28">
        <v>25.196133539999998</v>
      </c>
      <c r="AL1053" s="28">
        <v>10.23589632</v>
      </c>
      <c r="AM1053" s="28">
        <v>10.23589632</v>
      </c>
      <c r="AN1053" s="28">
        <v>0</v>
      </c>
      <c r="AO1053" s="28">
        <v>0</v>
      </c>
      <c r="AP1053" s="28">
        <v>0</v>
      </c>
      <c r="AQ1053" s="28">
        <v>0</v>
      </c>
      <c r="AR1053" s="28">
        <v>0</v>
      </c>
      <c r="AS1053" s="28">
        <v>37.624074450000002</v>
      </c>
      <c r="AT1053" s="28">
        <v>47.859970770000004</v>
      </c>
      <c r="AU1053" s="28">
        <v>18.315854770000001</v>
      </c>
      <c r="AV1053" s="28">
        <v>37.681256059999996</v>
      </c>
      <c r="AW1053" s="28">
        <v>55.997110829999997</v>
      </c>
      <c r="AX1053" s="28">
        <v>0</v>
      </c>
      <c r="AY1053" s="28">
        <v>0</v>
      </c>
      <c r="AZ1053" s="27">
        <v>55.997110829999997</v>
      </c>
      <c r="BA1053" s="15"/>
    </row>
    <row r="1054" spans="2:53" x14ac:dyDescent="0.2">
      <c r="B1054" s="18" t="s">
        <v>803</v>
      </c>
      <c r="C1054" s="28">
        <v>64.734503500000002</v>
      </c>
      <c r="D1054" s="28">
        <v>49.674435940000002</v>
      </c>
      <c r="E1054" s="28">
        <v>20.809033410000001</v>
      </c>
      <c r="F1054" s="28">
        <v>25.32674033</v>
      </c>
      <c r="G1054" s="28">
        <v>3.5386622000000001</v>
      </c>
      <c r="H1054" s="28">
        <v>15.060067559999998</v>
      </c>
      <c r="I1054" s="28">
        <v>5.4217184500000002</v>
      </c>
      <c r="J1054" s="28">
        <v>2.7099086400000001</v>
      </c>
      <c r="K1054" s="28">
        <v>6.7189114999999999</v>
      </c>
      <c r="L1054" s="28">
        <v>0.20952897000000001</v>
      </c>
      <c r="M1054" s="28">
        <v>129.36181701000001</v>
      </c>
      <c r="N1054" s="28">
        <v>129.31612000000001</v>
      </c>
      <c r="O1054" s="28">
        <v>4.5697010000000003E-2</v>
      </c>
      <c r="P1054" s="28">
        <v>0</v>
      </c>
      <c r="Q1054" s="28">
        <v>0</v>
      </c>
      <c r="R1054" s="28">
        <v>194.09632051</v>
      </c>
      <c r="S1054" s="28">
        <v>72.618753209999994</v>
      </c>
      <c r="T1054" s="28">
        <v>5.1915200700000002</v>
      </c>
      <c r="U1054" s="28">
        <v>13.46361503</v>
      </c>
      <c r="V1054" s="28">
        <v>0</v>
      </c>
      <c r="W1054" s="28">
        <v>0</v>
      </c>
      <c r="X1054" s="28">
        <v>5.2482831799999996</v>
      </c>
      <c r="Y1054" s="28">
        <v>32.172417709999998</v>
      </c>
      <c r="Z1054" s="28">
        <v>0.983178</v>
      </c>
      <c r="AA1054" s="28">
        <v>129.67776720000001</v>
      </c>
      <c r="AB1054" s="28">
        <v>64.418553309999993</v>
      </c>
      <c r="AC1054" s="28">
        <v>0</v>
      </c>
      <c r="AD1054" s="28">
        <v>0</v>
      </c>
      <c r="AE1054" s="28">
        <v>0</v>
      </c>
      <c r="AF1054" s="28">
        <v>0</v>
      </c>
      <c r="AG1054" s="28">
        <v>0.99950000000000006</v>
      </c>
      <c r="AH1054" s="28">
        <v>0.99950000000000006</v>
      </c>
      <c r="AI1054" s="28">
        <v>0</v>
      </c>
      <c r="AJ1054" s="28">
        <v>20.79508057</v>
      </c>
      <c r="AK1054" s="28">
        <v>21.794580570000001</v>
      </c>
      <c r="AL1054" s="28">
        <v>13.540287169999999</v>
      </c>
      <c r="AM1054" s="28">
        <v>13.540287169999999</v>
      </c>
      <c r="AN1054" s="28">
        <v>0</v>
      </c>
      <c r="AO1054" s="28">
        <v>0</v>
      </c>
      <c r="AP1054" s="28">
        <v>0</v>
      </c>
      <c r="AQ1054" s="28">
        <v>0</v>
      </c>
      <c r="AR1054" s="28">
        <v>0</v>
      </c>
      <c r="AS1054" s="28">
        <v>16.259295080000001</v>
      </c>
      <c r="AT1054" s="28">
        <v>29.79958225</v>
      </c>
      <c r="AU1054" s="28">
        <v>56.413551629999986</v>
      </c>
      <c r="AV1054" s="28">
        <v>84.28376956999999</v>
      </c>
      <c r="AW1054" s="28">
        <v>140.69732119999998</v>
      </c>
      <c r="AX1054" s="28">
        <v>5.7697511600000002</v>
      </c>
      <c r="AY1054" s="28">
        <v>0</v>
      </c>
      <c r="AZ1054" s="27">
        <v>134.92757003999998</v>
      </c>
      <c r="BA1054" s="15"/>
    </row>
    <row r="1055" spans="2:53" x14ac:dyDescent="0.2">
      <c r="B1055" s="18" t="s">
        <v>1066</v>
      </c>
      <c r="C1055" s="28">
        <v>20.203182239999997</v>
      </c>
      <c r="D1055" s="28">
        <v>9.8491008199999985</v>
      </c>
      <c r="E1055" s="28">
        <v>2.8709724799999998</v>
      </c>
      <c r="F1055" s="28">
        <v>6.2481927800000001</v>
      </c>
      <c r="G1055" s="28">
        <v>0.72993556000000004</v>
      </c>
      <c r="H1055" s="28">
        <v>10.35408142</v>
      </c>
      <c r="I1055" s="28">
        <v>2.4450854199999998</v>
      </c>
      <c r="J1055" s="28">
        <v>1.3281099999999999</v>
      </c>
      <c r="K1055" s="28">
        <v>6.4388860000000001</v>
      </c>
      <c r="L1055" s="28">
        <v>0.14199999999999999</v>
      </c>
      <c r="M1055" s="28">
        <v>119.94147636999999</v>
      </c>
      <c r="N1055" s="28">
        <v>119.66716099999999</v>
      </c>
      <c r="O1055" s="28">
        <v>0.27431537</v>
      </c>
      <c r="P1055" s="28">
        <v>0</v>
      </c>
      <c r="Q1055" s="28">
        <v>0</v>
      </c>
      <c r="R1055" s="28">
        <v>140.14465860999999</v>
      </c>
      <c r="S1055" s="28">
        <v>78.308479590000005</v>
      </c>
      <c r="T1055" s="28">
        <v>0.58208601999999998</v>
      </c>
      <c r="U1055" s="28">
        <v>7.1870914099999998</v>
      </c>
      <c r="V1055" s="28">
        <v>0</v>
      </c>
      <c r="W1055" s="28">
        <v>0</v>
      </c>
      <c r="X1055" s="28">
        <v>8.4606736500000004</v>
      </c>
      <c r="Y1055" s="28">
        <v>20.94871959</v>
      </c>
      <c r="Z1055" s="28">
        <v>0</v>
      </c>
      <c r="AA1055" s="28">
        <v>115.48705026</v>
      </c>
      <c r="AB1055" s="28">
        <v>24.65760834999999</v>
      </c>
      <c r="AC1055" s="28">
        <v>0</v>
      </c>
      <c r="AD1055" s="28">
        <v>0</v>
      </c>
      <c r="AE1055" s="28">
        <v>0</v>
      </c>
      <c r="AF1055" s="28">
        <v>0</v>
      </c>
      <c r="AG1055" s="28">
        <v>0</v>
      </c>
      <c r="AH1055" s="28">
        <v>0</v>
      </c>
      <c r="AI1055" s="28">
        <v>0</v>
      </c>
      <c r="AJ1055" s="28">
        <v>39.518799899999998</v>
      </c>
      <c r="AK1055" s="28">
        <v>39.518799899999998</v>
      </c>
      <c r="AL1055" s="28">
        <v>0.44319963000000001</v>
      </c>
      <c r="AM1055" s="28">
        <v>0.44319963000000001</v>
      </c>
      <c r="AN1055" s="28">
        <v>0</v>
      </c>
      <c r="AO1055" s="28">
        <v>0</v>
      </c>
      <c r="AP1055" s="28">
        <v>0</v>
      </c>
      <c r="AQ1055" s="28">
        <v>0</v>
      </c>
      <c r="AR1055" s="28">
        <v>0</v>
      </c>
      <c r="AS1055" s="28">
        <v>16.681439170000001</v>
      </c>
      <c r="AT1055" s="28">
        <v>17.1246388</v>
      </c>
      <c r="AU1055" s="28">
        <v>47.051769449999981</v>
      </c>
      <c r="AV1055" s="28">
        <v>27.65165661</v>
      </c>
      <c r="AW1055" s="28">
        <v>74.703426059999984</v>
      </c>
      <c r="AX1055" s="28">
        <v>9.0836169999999994E-2</v>
      </c>
      <c r="AY1055" s="28">
        <v>2.03314035</v>
      </c>
      <c r="AZ1055" s="27">
        <v>72.579449539999985</v>
      </c>
      <c r="BA1055" s="15"/>
    </row>
    <row r="1056" spans="2:53" x14ac:dyDescent="0.2">
      <c r="B1056" s="18" t="s">
        <v>1067</v>
      </c>
      <c r="C1056" s="28">
        <v>17.955989299999999</v>
      </c>
      <c r="D1056" s="28">
        <v>4.9461406700000001</v>
      </c>
      <c r="E1056" s="28">
        <v>2.3587374400000001</v>
      </c>
      <c r="F1056" s="28">
        <v>2.09443563</v>
      </c>
      <c r="G1056" s="28">
        <v>0.49296759999999995</v>
      </c>
      <c r="H1056" s="28">
        <v>13.00984863</v>
      </c>
      <c r="I1056" s="28">
        <v>2.6135697700000002</v>
      </c>
      <c r="J1056" s="28">
        <v>5.5551514500000003</v>
      </c>
      <c r="K1056" s="28">
        <v>1.6561836999999999</v>
      </c>
      <c r="L1056" s="28">
        <v>3.1849437099999998</v>
      </c>
      <c r="M1056" s="28">
        <v>121.44414312000001</v>
      </c>
      <c r="N1056" s="28">
        <v>121.364034</v>
      </c>
      <c r="O1056" s="28">
        <v>8.0109119999999992E-2</v>
      </c>
      <c r="P1056" s="28">
        <v>0</v>
      </c>
      <c r="Q1056" s="28">
        <v>0</v>
      </c>
      <c r="R1056" s="28">
        <v>139.40013242000001</v>
      </c>
      <c r="S1056" s="28">
        <v>60.478398130000002</v>
      </c>
      <c r="T1056" s="28">
        <v>2.1116522999999998</v>
      </c>
      <c r="U1056" s="28">
        <v>16.175595999999999</v>
      </c>
      <c r="V1056" s="28">
        <v>0</v>
      </c>
      <c r="W1056" s="28">
        <v>23.566840980000002</v>
      </c>
      <c r="X1056" s="28">
        <v>12.029061539999999</v>
      </c>
      <c r="Y1056" s="28">
        <v>14.038803</v>
      </c>
      <c r="Z1056" s="28">
        <v>0</v>
      </c>
      <c r="AA1056" s="28">
        <v>128.40035194999999</v>
      </c>
      <c r="AB1056" s="28">
        <v>10.999780470000019</v>
      </c>
      <c r="AC1056" s="28">
        <v>0</v>
      </c>
      <c r="AD1056" s="28">
        <v>0</v>
      </c>
      <c r="AE1056" s="28">
        <v>0</v>
      </c>
      <c r="AF1056" s="28">
        <v>0</v>
      </c>
      <c r="AG1056" s="28">
        <v>0</v>
      </c>
      <c r="AH1056" s="28">
        <v>0</v>
      </c>
      <c r="AI1056" s="28">
        <v>0</v>
      </c>
      <c r="AJ1056" s="28">
        <v>0</v>
      </c>
      <c r="AK1056" s="28">
        <v>0</v>
      </c>
      <c r="AL1056" s="28">
        <v>3.1068980000000002</v>
      </c>
      <c r="AM1056" s="28">
        <v>3.1068980000000002</v>
      </c>
      <c r="AN1056" s="28">
        <v>0</v>
      </c>
      <c r="AO1056" s="28">
        <v>0</v>
      </c>
      <c r="AP1056" s="28">
        <v>0</v>
      </c>
      <c r="AQ1056" s="28">
        <v>0</v>
      </c>
      <c r="AR1056" s="28">
        <v>0</v>
      </c>
      <c r="AS1056" s="28">
        <v>6.45</v>
      </c>
      <c r="AT1056" s="28">
        <v>9.5568980000000003</v>
      </c>
      <c r="AU1056" s="28">
        <v>1.4428824700000185</v>
      </c>
      <c r="AV1056" s="28">
        <v>16.82434524</v>
      </c>
      <c r="AW1056" s="28">
        <v>18.267227710000018</v>
      </c>
      <c r="AX1056" s="28">
        <v>0</v>
      </c>
      <c r="AY1056" s="28">
        <v>0</v>
      </c>
      <c r="AZ1056" s="27">
        <v>18.267227710000018</v>
      </c>
      <c r="BA1056" s="15"/>
    </row>
    <row r="1057" spans="2:53" x14ac:dyDescent="0.2">
      <c r="B1057" s="18" t="s">
        <v>542</v>
      </c>
      <c r="C1057" s="28">
        <v>19.23324143</v>
      </c>
      <c r="D1057" s="28">
        <v>7.56014929</v>
      </c>
      <c r="E1057" s="28">
        <v>1.6600564199999999</v>
      </c>
      <c r="F1057" s="28">
        <v>5.1414821399999999</v>
      </c>
      <c r="G1057" s="28">
        <v>0.75861073000000001</v>
      </c>
      <c r="H1057" s="28">
        <v>11.67309214</v>
      </c>
      <c r="I1057" s="28">
        <v>1.7714495299999999</v>
      </c>
      <c r="J1057" s="28">
        <v>6.7585304800000001</v>
      </c>
      <c r="K1057" s="28">
        <v>2.6713375699999999</v>
      </c>
      <c r="L1057" s="28">
        <v>0.47177456000000001</v>
      </c>
      <c r="M1057" s="28">
        <v>70.740526650000007</v>
      </c>
      <c r="N1057" s="28">
        <v>70.573944999999995</v>
      </c>
      <c r="O1057" s="28">
        <v>6.7314979999999996E-2</v>
      </c>
      <c r="P1057" s="28">
        <v>9.9266670000000001E-2</v>
      </c>
      <c r="Q1057" s="28">
        <v>0</v>
      </c>
      <c r="R1057" s="28">
        <v>89.973768080000013</v>
      </c>
      <c r="S1057" s="28">
        <v>31.97245049</v>
      </c>
      <c r="T1057" s="28">
        <v>1.8516274300000002</v>
      </c>
      <c r="U1057" s="28">
        <v>5.0544482400000001</v>
      </c>
      <c r="V1057" s="28">
        <v>0</v>
      </c>
      <c r="W1057" s="28">
        <v>3.26403</v>
      </c>
      <c r="X1057" s="28">
        <v>3.4171391500000001</v>
      </c>
      <c r="Y1057" s="28">
        <v>7.67867722</v>
      </c>
      <c r="Z1057" s="28">
        <v>0</v>
      </c>
      <c r="AA1057" s="28">
        <v>53.238372529999992</v>
      </c>
      <c r="AB1057" s="28">
        <v>36.735395550000021</v>
      </c>
      <c r="AC1057" s="28">
        <v>0</v>
      </c>
      <c r="AD1057" s="28">
        <v>0</v>
      </c>
      <c r="AE1057" s="28">
        <v>0</v>
      </c>
      <c r="AF1057" s="28">
        <v>0</v>
      </c>
      <c r="AG1057" s="28">
        <v>0</v>
      </c>
      <c r="AH1057" s="28">
        <v>0</v>
      </c>
      <c r="AI1057" s="28">
        <v>0</v>
      </c>
      <c r="AJ1057" s="28">
        <v>4.0735509700000003</v>
      </c>
      <c r="AK1057" s="28">
        <v>4.0735509700000003</v>
      </c>
      <c r="AL1057" s="28">
        <v>8.2508872599999989</v>
      </c>
      <c r="AM1057" s="28">
        <v>8.2508872599999989</v>
      </c>
      <c r="AN1057" s="28">
        <v>0</v>
      </c>
      <c r="AO1057" s="28">
        <v>0</v>
      </c>
      <c r="AP1057" s="28">
        <v>0</v>
      </c>
      <c r="AQ1057" s="28">
        <v>0</v>
      </c>
      <c r="AR1057" s="28">
        <v>0</v>
      </c>
      <c r="AS1057" s="28">
        <v>38.60634684</v>
      </c>
      <c r="AT1057" s="28">
        <v>46.857234099999999</v>
      </c>
      <c r="AU1057" s="28">
        <v>-6.0482875799999789</v>
      </c>
      <c r="AV1057" s="28">
        <v>57.487545440000005</v>
      </c>
      <c r="AW1057" s="28">
        <v>51.439257860000026</v>
      </c>
      <c r="AX1057" s="28">
        <v>2.7004689900000001</v>
      </c>
      <c r="AY1057" s="28">
        <v>0</v>
      </c>
      <c r="AZ1057" s="27">
        <v>48.738788870000029</v>
      </c>
      <c r="BA1057" s="15"/>
    </row>
    <row r="1058" spans="2:53" x14ac:dyDescent="0.2">
      <c r="B1058" s="18" t="s">
        <v>1068</v>
      </c>
      <c r="C1058" s="28">
        <v>16.192671329999996</v>
      </c>
      <c r="D1058" s="28">
        <v>2.74353582</v>
      </c>
      <c r="E1058" s="28">
        <v>1.0074588</v>
      </c>
      <c r="F1058" s="28">
        <v>1.1251778000000001</v>
      </c>
      <c r="G1058" s="28">
        <v>0.61089921999999997</v>
      </c>
      <c r="H1058" s="28">
        <v>13.449135509999998</v>
      </c>
      <c r="I1058" s="28">
        <v>1.36346404</v>
      </c>
      <c r="J1058" s="28">
        <v>6.1853450999999993</v>
      </c>
      <c r="K1058" s="28">
        <v>5.8090080899999998</v>
      </c>
      <c r="L1058" s="28">
        <v>9.1318280000000002E-2</v>
      </c>
      <c r="M1058" s="28">
        <v>105.22975986</v>
      </c>
      <c r="N1058" s="28">
        <v>57.286026</v>
      </c>
      <c r="O1058" s="28">
        <v>9.603275E-2</v>
      </c>
      <c r="P1058" s="28">
        <v>25.43279411</v>
      </c>
      <c r="Q1058" s="28">
        <v>22.414906999999999</v>
      </c>
      <c r="R1058" s="28">
        <v>121.42243119</v>
      </c>
      <c r="S1058" s="28">
        <v>41.175049310000006</v>
      </c>
      <c r="T1058" s="28">
        <v>0.66160863999999997</v>
      </c>
      <c r="U1058" s="28">
        <v>4.0552146599999999</v>
      </c>
      <c r="V1058" s="28">
        <v>0</v>
      </c>
      <c r="W1058" s="28">
        <v>0</v>
      </c>
      <c r="X1058" s="28">
        <v>1.25287221</v>
      </c>
      <c r="Y1058" s="28">
        <v>6.9706232799999999</v>
      </c>
      <c r="Z1058" s="28">
        <v>0</v>
      </c>
      <c r="AA1058" s="28">
        <v>54.115368099999998</v>
      </c>
      <c r="AB1058" s="28">
        <v>67.30706309</v>
      </c>
      <c r="AC1058" s="28">
        <v>0</v>
      </c>
      <c r="AD1058" s="28">
        <v>0</v>
      </c>
      <c r="AE1058" s="28">
        <v>0</v>
      </c>
      <c r="AF1058" s="28">
        <v>0</v>
      </c>
      <c r="AG1058" s="28">
        <v>0</v>
      </c>
      <c r="AH1058" s="28">
        <v>0</v>
      </c>
      <c r="AI1058" s="28">
        <v>0</v>
      </c>
      <c r="AJ1058" s="28">
        <v>0.96061054000000001</v>
      </c>
      <c r="AK1058" s="28">
        <v>0.96061054000000001</v>
      </c>
      <c r="AL1058" s="28">
        <v>3.3662238599999998</v>
      </c>
      <c r="AM1058" s="28">
        <v>3.3662238599999998</v>
      </c>
      <c r="AN1058" s="28">
        <v>0</v>
      </c>
      <c r="AO1058" s="28">
        <v>0</v>
      </c>
      <c r="AP1058" s="28">
        <v>0</v>
      </c>
      <c r="AQ1058" s="28">
        <v>0</v>
      </c>
      <c r="AR1058" s="28">
        <v>0</v>
      </c>
      <c r="AS1058" s="28">
        <v>49.142058110000001</v>
      </c>
      <c r="AT1058" s="28">
        <v>52.508281969999999</v>
      </c>
      <c r="AU1058" s="28">
        <v>15.759391660000006</v>
      </c>
      <c r="AV1058" s="28">
        <v>25.214701250000001</v>
      </c>
      <c r="AW1058" s="28">
        <v>40.97409291000001</v>
      </c>
      <c r="AX1058" s="28">
        <v>0</v>
      </c>
      <c r="AY1058" s="28">
        <v>0</v>
      </c>
      <c r="AZ1058" s="27">
        <v>40.97409291000001</v>
      </c>
      <c r="BA1058" s="15"/>
    </row>
    <row r="1059" spans="2:53" x14ac:dyDescent="0.2">
      <c r="B1059" s="18" t="s">
        <v>1069</v>
      </c>
      <c r="C1059" s="28">
        <v>21.396171299999999</v>
      </c>
      <c r="D1059" s="28">
        <v>9.3839577099999989</v>
      </c>
      <c r="E1059" s="28">
        <v>3.7190797099999999</v>
      </c>
      <c r="F1059" s="28">
        <v>4.96879268</v>
      </c>
      <c r="G1059" s="28">
        <v>0.6960853199999999</v>
      </c>
      <c r="H1059" s="28">
        <v>12.012213590000002</v>
      </c>
      <c r="I1059" s="28">
        <v>2.1845465399999999</v>
      </c>
      <c r="J1059" s="28">
        <v>0.82930099999999995</v>
      </c>
      <c r="K1059" s="28">
        <v>8.3843863800000005</v>
      </c>
      <c r="L1059" s="28">
        <v>0.61397967000000009</v>
      </c>
      <c r="M1059" s="28">
        <v>113.76173909000001</v>
      </c>
      <c r="N1059" s="28">
        <v>113.698744</v>
      </c>
      <c r="O1059" s="28">
        <v>6.299508999999999E-2</v>
      </c>
      <c r="P1059" s="28">
        <v>0</v>
      </c>
      <c r="Q1059" s="28">
        <v>0</v>
      </c>
      <c r="R1059" s="28">
        <v>135.15791039000001</v>
      </c>
      <c r="S1059" s="28">
        <v>64.040189589999997</v>
      </c>
      <c r="T1059" s="28">
        <v>2.1456657300000002</v>
      </c>
      <c r="U1059" s="28">
        <v>6.6453420699999999</v>
      </c>
      <c r="V1059" s="28">
        <v>0</v>
      </c>
      <c r="W1059" s="28">
        <v>0</v>
      </c>
      <c r="X1059" s="28">
        <v>3.4922461400000002</v>
      </c>
      <c r="Y1059" s="28">
        <v>7.0414290099999999</v>
      </c>
      <c r="Z1059" s="28">
        <v>0</v>
      </c>
      <c r="AA1059" s="28">
        <v>83.364872540000007</v>
      </c>
      <c r="AB1059" s="28">
        <v>51.793037850000005</v>
      </c>
      <c r="AC1059" s="28">
        <v>0</v>
      </c>
      <c r="AD1059" s="28">
        <v>0</v>
      </c>
      <c r="AE1059" s="28">
        <v>0</v>
      </c>
      <c r="AF1059" s="28">
        <v>0</v>
      </c>
      <c r="AG1059" s="28">
        <v>0</v>
      </c>
      <c r="AH1059" s="28">
        <v>0</v>
      </c>
      <c r="AI1059" s="28">
        <v>0</v>
      </c>
      <c r="AJ1059" s="28">
        <v>38.898972829999998</v>
      </c>
      <c r="AK1059" s="28">
        <v>38.898972829999998</v>
      </c>
      <c r="AL1059" s="28">
        <v>3.14050948</v>
      </c>
      <c r="AM1059" s="28">
        <v>3.14050948</v>
      </c>
      <c r="AN1059" s="28">
        <v>0</v>
      </c>
      <c r="AO1059" s="28">
        <v>0</v>
      </c>
      <c r="AP1059" s="28">
        <v>0</v>
      </c>
      <c r="AQ1059" s="28">
        <v>0</v>
      </c>
      <c r="AR1059" s="28">
        <v>0</v>
      </c>
      <c r="AS1059" s="28">
        <v>26.924993019999999</v>
      </c>
      <c r="AT1059" s="28">
        <v>30.065502499999997</v>
      </c>
      <c r="AU1059" s="28">
        <v>60.626508180000016</v>
      </c>
      <c r="AV1059" s="28">
        <v>166.77216682</v>
      </c>
      <c r="AW1059" s="28">
        <v>227.39867500000003</v>
      </c>
      <c r="AX1059" s="28">
        <v>3.6681926000000002</v>
      </c>
      <c r="AY1059" s="28">
        <v>0</v>
      </c>
      <c r="AZ1059" s="27">
        <v>223.73048240000003</v>
      </c>
      <c r="BA1059" s="15"/>
    </row>
    <row r="1060" spans="2:53" x14ac:dyDescent="0.2">
      <c r="B1060" s="18" t="s">
        <v>1070</v>
      </c>
      <c r="C1060" s="28">
        <v>14.1347457</v>
      </c>
      <c r="D1060" s="28">
        <v>3.7578189200000001</v>
      </c>
      <c r="E1060" s="28">
        <v>2.8329807100000002</v>
      </c>
      <c r="F1060" s="28">
        <v>0.7355219300000001</v>
      </c>
      <c r="G1060" s="28">
        <v>0.18931628</v>
      </c>
      <c r="H1060" s="28">
        <v>10.37692678</v>
      </c>
      <c r="I1060" s="28">
        <v>1.5036695500000001</v>
      </c>
      <c r="J1060" s="28">
        <v>0.97214800000000001</v>
      </c>
      <c r="K1060" s="28">
        <v>7.3685573199999999</v>
      </c>
      <c r="L1060" s="28">
        <v>0.53255191000000002</v>
      </c>
      <c r="M1060" s="28">
        <v>119.51844313000001</v>
      </c>
      <c r="N1060" s="28">
        <v>93.632783000000003</v>
      </c>
      <c r="O1060" s="28">
        <v>2.4660130000000002E-2</v>
      </c>
      <c r="P1060" s="28">
        <v>0</v>
      </c>
      <c r="Q1060" s="28">
        <v>25.861000000000001</v>
      </c>
      <c r="R1060" s="28">
        <v>133.65318883</v>
      </c>
      <c r="S1060" s="28">
        <v>33.957331259999997</v>
      </c>
      <c r="T1060" s="28">
        <v>1.23464</v>
      </c>
      <c r="U1060" s="28">
        <v>4.0671429699999999</v>
      </c>
      <c r="V1060" s="28">
        <v>0</v>
      </c>
      <c r="W1060" s="28">
        <v>0.13152</v>
      </c>
      <c r="X1060" s="28">
        <v>2.1970102099999997</v>
      </c>
      <c r="Y1060" s="28">
        <v>18.824621050000001</v>
      </c>
      <c r="Z1060" s="28">
        <v>4.619496E-2</v>
      </c>
      <c r="AA1060" s="28">
        <v>60.458460449999997</v>
      </c>
      <c r="AB1060" s="28">
        <v>73.194728380000015</v>
      </c>
      <c r="AC1060" s="28">
        <v>0</v>
      </c>
      <c r="AD1060" s="28">
        <v>0</v>
      </c>
      <c r="AE1060" s="28">
        <v>0</v>
      </c>
      <c r="AF1060" s="28">
        <v>0</v>
      </c>
      <c r="AG1060" s="28">
        <v>0</v>
      </c>
      <c r="AH1060" s="28">
        <v>0</v>
      </c>
      <c r="AI1060" s="28">
        <v>0</v>
      </c>
      <c r="AJ1060" s="28">
        <v>3.90459413</v>
      </c>
      <c r="AK1060" s="28">
        <v>3.90459413</v>
      </c>
      <c r="AL1060" s="28">
        <v>2.0017667299999999</v>
      </c>
      <c r="AM1060" s="28">
        <v>2.0017667299999999</v>
      </c>
      <c r="AN1060" s="28">
        <v>0</v>
      </c>
      <c r="AO1060" s="28">
        <v>0</v>
      </c>
      <c r="AP1060" s="28">
        <v>1.08</v>
      </c>
      <c r="AQ1060" s="28">
        <v>1.08</v>
      </c>
      <c r="AR1060" s="28">
        <v>0</v>
      </c>
      <c r="AS1060" s="28">
        <v>53.002523920000002</v>
      </c>
      <c r="AT1060" s="28">
        <v>56.08429065</v>
      </c>
      <c r="AU1060" s="28">
        <v>21.015031860000022</v>
      </c>
      <c r="AV1060" s="28">
        <v>46.615310009999995</v>
      </c>
      <c r="AW1060" s="28">
        <v>67.630341870000024</v>
      </c>
      <c r="AX1060" s="28">
        <v>10.907749990000001</v>
      </c>
      <c r="AY1060" s="28">
        <v>8.2421039999999994</v>
      </c>
      <c r="AZ1060" s="27">
        <v>48.480487880000027</v>
      </c>
      <c r="BA1060" s="15"/>
    </row>
    <row r="1061" spans="2:53" x14ac:dyDescent="0.2">
      <c r="B1061" s="18" t="s">
        <v>1071</v>
      </c>
      <c r="C1061" s="28">
        <v>14.050756349999999</v>
      </c>
      <c r="D1061" s="28">
        <v>2.8791618799999998</v>
      </c>
      <c r="E1061" s="28">
        <v>1.49600073</v>
      </c>
      <c r="F1061" s="28">
        <v>0.95092329000000009</v>
      </c>
      <c r="G1061" s="28">
        <v>0.43223785999999997</v>
      </c>
      <c r="H1061" s="28">
        <v>11.171594469999999</v>
      </c>
      <c r="I1061" s="28">
        <v>0.56922748999999995</v>
      </c>
      <c r="J1061" s="28">
        <v>1.1264022</v>
      </c>
      <c r="K1061" s="28">
        <v>9.346077339999999</v>
      </c>
      <c r="L1061" s="28">
        <v>0.12988743999999999</v>
      </c>
      <c r="M1061" s="28">
        <v>98.609443350000006</v>
      </c>
      <c r="N1061" s="28">
        <v>96.485411999999997</v>
      </c>
      <c r="O1061" s="28">
        <v>1.5586850000000001E-2</v>
      </c>
      <c r="P1061" s="28">
        <v>2.1084445000000001</v>
      </c>
      <c r="Q1061" s="28">
        <v>0</v>
      </c>
      <c r="R1061" s="28">
        <v>112.66019970000001</v>
      </c>
      <c r="S1061" s="28">
        <v>63.389248189999996</v>
      </c>
      <c r="T1061" s="28">
        <v>0.70474166000000005</v>
      </c>
      <c r="U1061" s="28">
        <v>7.4463516500000004</v>
      </c>
      <c r="V1061" s="28">
        <v>0</v>
      </c>
      <c r="W1061" s="28">
        <v>0</v>
      </c>
      <c r="X1061" s="28">
        <v>3.4298928199999996</v>
      </c>
      <c r="Y1061" s="28">
        <v>15.542832890000001</v>
      </c>
      <c r="Z1061" s="28">
        <v>2.5624613900000002</v>
      </c>
      <c r="AA1061" s="28">
        <v>93.075528599999998</v>
      </c>
      <c r="AB1061" s="28">
        <v>19.584671100000008</v>
      </c>
      <c r="AC1061" s="28">
        <v>0</v>
      </c>
      <c r="AD1061" s="28">
        <v>0</v>
      </c>
      <c r="AE1061" s="28">
        <v>0</v>
      </c>
      <c r="AF1061" s="28">
        <v>0</v>
      </c>
      <c r="AG1061" s="28">
        <v>0</v>
      </c>
      <c r="AH1061" s="28">
        <v>0</v>
      </c>
      <c r="AI1061" s="28">
        <v>0</v>
      </c>
      <c r="AJ1061" s="28">
        <v>0.11169889</v>
      </c>
      <c r="AK1061" s="28">
        <v>0.11169889</v>
      </c>
      <c r="AL1061" s="28">
        <v>1.1601036599999999</v>
      </c>
      <c r="AM1061" s="28">
        <v>1.1601036599999999</v>
      </c>
      <c r="AN1061" s="28">
        <v>0</v>
      </c>
      <c r="AO1061" s="28">
        <v>0</v>
      </c>
      <c r="AP1061" s="28">
        <v>2.3044525</v>
      </c>
      <c r="AQ1061" s="28">
        <v>2.3044525</v>
      </c>
      <c r="AR1061" s="28">
        <v>0</v>
      </c>
      <c r="AS1061" s="28">
        <v>7.7180677500000003</v>
      </c>
      <c r="AT1061" s="28">
        <v>11.18262391</v>
      </c>
      <c r="AU1061" s="28">
        <v>8.5137460800000078</v>
      </c>
      <c r="AV1061" s="28">
        <v>28.871273189999997</v>
      </c>
      <c r="AW1061" s="28">
        <v>37.385019270000001</v>
      </c>
      <c r="AX1061" s="28">
        <v>0.84476200000000001</v>
      </c>
      <c r="AY1061" s="28">
        <v>8.2850002800000002</v>
      </c>
      <c r="AZ1061" s="27">
        <v>28.255256989999999</v>
      </c>
      <c r="BA1061" s="15"/>
    </row>
    <row r="1062" spans="2:53" x14ac:dyDescent="0.2">
      <c r="B1062" s="18" t="s">
        <v>1072</v>
      </c>
      <c r="C1062" s="28">
        <v>17.856161180000001</v>
      </c>
      <c r="D1062" s="28">
        <v>2.5964260600000002</v>
      </c>
      <c r="E1062" s="28">
        <v>1.3433768000000001</v>
      </c>
      <c r="F1062" s="28">
        <v>1.07376195</v>
      </c>
      <c r="G1062" s="28">
        <v>0.17928731000000001</v>
      </c>
      <c r="H1062" s="28">
        <v>15.25973512</v>
      </c>
      <c r="I1062" s="28">
        <v>0.41501714000000001</v>
      </c>
      <c r="J1062" s="28">
        <v>13.32426426</v>
      </c>
      <c r="K1062" s="28">
        <v>1.13976875</v>
      </c>
      <c r="L1062" s="28">
        <v>0.38068497000000001</v>
      </c>
      <c r="M1062" s="28">
        <v>84.070121100000009</v>
      </c>
      <c r="N1062" s="28">
        <v>83.315759</v>
      </c>
      <c r="O1062" s="28">
        <v>6.4060400000000003E-2</v>
      </c>
      <c r="P1062" s="28">
        <v>0.69030169999999991</v>
      </c>
      <c r="Q1062" s="28">
        <v>0</v>
      </c>
      <c r="R1062" s="28">
        <v>101.92628228000001</v>
      </c>
      <c r="S1062" s="28">
        <v>20.518401430000001</v>
      </c>
      <c r="T1062" s="28">
        <v>0.99961422999999994</v>
      </c>
      <c r="U1062" s="28">
        <v>4.5315383200000001</v>
      </c>
      <c r="V1062" s="28">
        <v>0</v>
      </c>
      <c r="W1062" s="28">
        <v>8.1574171</v>
      </c>
      <c r="X1062" s="28">
        <v>6.0708428400000001</v>
      </c>
      <c r="Y1062" s="28">
        <v>3.9588712000000004</v>
      </c>
      <c r="Z1062" s="28">
        <v>0</v>
      </c>
      <c r="AA1062" s="28">
        <v>44.236685119999997</v>
      </c>
      <c r="AB1062" s="28">
        <v>57.689597160000012</v>
      </c>
      <c r="AC1062" s="28">
        <v>0</v>
      </c>
      <c r="AD1062" s="28">
        <v>0</v>
      </c>
      <c r="AE1062" s="28">
        <v>0</v>
      </c>
      <c r="AF1062" s="28">
        <v>0</v>
      </c>
      <c r="AG1062" s="28">
        <v>0</v>
      </c>
      <c r="AH1062" s="28">
        <v>0</v>
      </c>
      <c r="AI1062" s="28">
        <v>0</v>
      </c>
      <c r="AJ1062" s="28">
        <v>10.401422070000001</v>
      </c>
      <c r="AK1062" s="28">
        <v>10.401422070000001</v>
      </c>
      <c r="AL1062" s="28">
        <v>4.4385186799999996</v>
      </c>
      <c r="AM1062" s="28">
        <v>4.4385186799999996</v>
      </c>
      <c r="AN1062" s="28">
        <v>0</v>
      </c>
      <c r="AO1062" s="28">
        <v>0</v>
      </c>
      <c r="AP1062" s="28">
        <v>0</v>
      </c>
      <c r="AQ1062" s="28">
        <v>0</v>
      </c>
      <c r="AR1062" s="28">
        <v>0</v>
      </c>
      <c r="AS1062" s="28">
        <v>25.7971994</v>
      </c>
      <c r="AT1062" s="28">
        <v>30.235718079999998</v>
      </c>
      <c r="AU1062" s="28">
        <v>37.855301150000017</v>
      </c>
      <c r="AV1062" s="28">
        <v>80.517377400000001</v>
      </c>
      <c r="AW1062" s="28">
        <v>118.37267855000002</v>
      </c>
      <c r="AX1062" s="28">
        <v>11.693462</v>
      </c>
      <c r="AY1062" s="28">
        <v>9.0521761300000012</v>
      </c>
      <c r="AZ1062" s="27">
        <v>97.627040420000014</v>
      </c>
      <c r="BA1062" s="15"/>
    </row>
    <row r="1063" spans="2:53" x14ac:dyDescent="0.2">
      <c r="B1063" s="18" t="s">
        <v>1073</v>
      </c>
      <c r="C1063" s="28">
        <v>26.383660840000005</v>
      </c>
      <c r="D1063" s="28">
        <v>9.2938229100000012</v>
      </c>
      <c r="E1063" s="28">
        <v>2.9243485499999999</v>
      </c>
      <c r="F1063" s="28">
        <v>5.3355050000000004</v>
      </c>
      <c r="G1063" s="28">
        <v>1.0339693599999999</v>
      </c>
      <c r="H1063" s="28">
        <v>17.089837930000002</v>
      </c>
      <c r="I1063" s="28">
        <v>1.7431105600000001</v>
      </c>
      <c r="J1063" s="28">
        <v>3.0881418199999997</v>
      </c>
      <c r="K1063" s="28">
        <v>7.8475642199999998</v>
      </c>
      <c r="L1063" s="28">
        <v>4.4110213300000005</v>
      </c>
      <c r="M1063" s="28">
        <v>148.06512447999998</v>
      </c>
      <c r="N1063" s="28">
        <v>147.93770499999999</v>
      </c>
      <c r="O1063" s="28">
        <v>0.12741948</v>
      </c>
      <c r="P1063" s="28">
        <v>0</v>
      </c>
      <c r="Q1063" s="28">
        <v>0</v>
      </c>
      <c r="R1063" s="28">
        <v>174.44878531999998</v>
      </c>
      <c r="S1063" s="28">
        <v>53.649759580000001</v>
      </c>
      <c r="T1063" s="28">
        <v>1.0494704099999999</v>
      </c>
      <c r="U1063" s="28">
        <v>8.63504863</v>
      </c>
      <c r="V1063" s="28">
        <v>0</v>
      </c>
      <c r="W1063" s="28">
        <v>0</v>
      </c>
      <c r="X1063" s="28">
        <v>1.5139062599999999</v>
      </c>
      <c r="Y1063" s="28">
        <v>26.408590449999998</v>
      </c>
      <c r="Z1063" s="28">
        <v>0.21773838000000001</v>
      </c>
      <c r="AA1063" s="28">
        <v>91.474513710000011</v>
      </c>
      <c r="AB1063" s="28">
        <v>82.974271609999974</v>
      </c>
      <c r="AC1063" s="28">
        <v>0</v>
      </c>
      <c r="AD1063" s="28">
        <v>0</v>
      </c>
      <c r="AE1063" s="28">
        <v>0</v>
      </c>
      <c r="AF1063" s="28">
        <v>0</v>
      </c>
      <c r="AG1063" s="28">
        <v>20.536048609999998</v>
      </c>
      <c r="AH1063" s="28">
        <v>20.536048609999998</v>
      </c>
      <c r="AI1063" s="28">
        <v>0</v>
      </c>
      <c r="AJ1063" s="28">
        <v>4.5219999999999999E-4</v>
      </c>
      <c r="AK1063" s="28">
        <v>20.53650081</v>
      </c>
      <c r="AL1063" s="28">
        <v>24.760460170000002</v>
      </c>
      <c r="AM1063" s="28">
        <v>24.760460170000002</v>
      </c>
      <c r="AN1063" s="28">
        <v>0</v>
      </c>
      <c r="AO1063" s="28">
        <v>0</v>
      </c>
      <c r="AP1063" s="28">
        <v>0</v>
      </c>
      <c r="AQ1063" s="28">
        <v>0</v>
      </c>
      <c r="AR1063" s="28">
        <v>0</v>
      </c>
      <c r="AS1063" s="28">
        <v>42.829215099999999</v>
      </c>
      <c r="AT1063" s="28">
        <v>67.589675270000001</v>
      </c>
      <c r="AU1063" s="28">
        <v>35.921097149999966</v>
      </c>
      <c r="AV1063" s="28">
        <v>87.76714346</v>
      </c>
      <c r="AW1063" s="28">
        <v>123.68824060999997</v>
      </c>
      <c r="AX1063" s="28">
        <v>8.3059499599999995</v>
      </c>
      <c r="AY1063" s="28">
        <v>0</v>
      </c>
      <c r="AZ1063" s="27">
        <v>115.38229064999996</v>
      </c>
      <c r="BA1063" s="15"/>
    </row>
    <row r="1064" spans="2:53" x14ac:dyDescent="0.2">
      <c r="B1064" s="18" t="s">
        <v>1074</v>
      </c>
      <c r="C1064" s="28">
        <v>5.0508293699999998</v>
      </c>
      <c r="D1064" s="28">
        <v>1.4888658299999999</v>
      </c>
      <c r="E1064" s="28">
        <v>0.82212139999999989</v>
      </c>
      <c r="F1064" s="28">
        <v>0.54049049999999998</v>
      </c>
      <c r="G1064" s="28">
        <v>0.12625392999999999</v>
      </c>
      <c r="H1064" s="28">
        <v>3.5619635399999998</v>
      </c>
      <c r="I1064" s="28">
        <v>0.66776186999999998</v>
      </c>
      <c r="J1064" s="28">
        <v>1.0417190699999999</v>
      </c>
      <c r="K1064" s="28">
        <v>1.7718850100000001</v>
      </c>
      <c r="L1064" s="28">
        <v>8.0597589999999997E-2</v>
      </c>
      <c r="M1064" s="28">
        <v>49.66312825</v>
      </c>
      <c r="N1064" s="28">
        <v>49.023251999999999</v>
      </c>
      <c r="O1064" s="28">
        <v>3.9876250000000002E-2</v>
      </c>
      <c r="P1064" s="28">
        <v>0.6</v>
      </c>
      <c r="Q1064" s="28">
        <v>0</v>
      </c>
      <c r="R1064" s="28">
        <v>54.713957620000002</v>
      </c>
      <c r="S1064" s="28">
        <v>30.532773149999997</v>
      </c>
      <c r="T1064" s="28">
        <v>0.61976283999999993</v>
      </c>
      <c r="U1064" s="28">
        <v>3.922682</v>
      </c>
      <c r="V1064" s="28">
        <v>0</v>
      </c>
      <c r="W1064" s="28">
        <v>0</v>
      </c>
      <c r="X1064" s="28">
        <v>2.2218714799999999</v>
      </c>
      <c r="Y1064" s="28">
        <v>5.3821464500000005</v>
      </c>
      <c r="Z1064" s="28">
        <v>0</v>
      </c>
      <c r="AA1064" s="28">
        <v>42.679235919999996</v>
      </c>
      <c r="AB1064" s="28">
        <v>12.034721700000006</v>
      </c>
      <c r="AC1064" s="28">
        <v>0</v>
      </c>
      <c r="AD1064" s="28">
        <v>0</v>
      </c>
      <c r="AE1064" s="28">
        <v>0</v>
      </c>
      <c r="AF1064" s="28">
        <v>0</v>
      </c>
      <c r="AG1064" s="28">
        <v>0</v>
      </c>
      <c r="AH1064" s="28">
        <v>0</v>
      </c>
      <c r="AI1064" s="28">
        <v>0</v>
      </c>
      <c r="AJ1064" s="28">
        <v>0.58011900999999999</v>
      </c>
      <c r="AK1064" s="28">
        <v>0.58011900999999999</v>
      </c>
      <c r="AL1064" s="28">
        <v>2.7451376000000001</v>
      </c>
      <c r="AM1064" s="28">
        <v>2.7451376000000001</v>
      </c>
      <c r="AN1064" s="28">
        <v>0</v>
      </c>
      <c r="AO1064" s="28">
        <v>0</v>
      </c>
      <c r="AP1064" s="28">
        <v>0</v>
      </c>
      <c r="AQ1064" s="28">
        <v>0</v>
      </c>
      <c r="AR1064" s="28">
        <v>0</v>
      </c>
      <c r="AS1064" s="28">
        <v>4.4279901800000001</v>
      </c>
      <c r="AT1064" s="28">
        <v>7.1731277799999997</v>
      </c>
      <c r="AU1064" s="28">
        <v>5.4417129300000067</v>
      </c>
      <c r="AV1064" s="28">
        <v>7.1842541200000003</v>
      </c>
      <c r="AW1064" s="28">
        <v>12.625967050000007</v>
      </c>
      <c r="AX1064" s="28">
        <v>0.38710639000000002</v>
      </c>
      <c r="AY1064" s="28">
        <v>2.25736369</v>
      </c>
      <c r="AZ1064" s="27">
        <v>9.9814969700000074</v>
      </c>
      <c r="BA1064" s="15"/>
    </row>
    <row r="1065" spans="2:53" x14ac:dyDescent="0.2">
      <c r="B1065" s="19" t="s">
        <v>1568</v>
      </c>
      <c r="C1065" s="25">
        <v>1367.88950402</v>
      </c>
      <c r="D1065" s="25">
        <v>587.23976149000009</v>
      </c>
      <c r="E1065" s="25">
        <v>224.54471344999993</v>
      </c>
      <c r="F1065" s="25">
        <v>326.27180523999999</v>
      </c>
      <c r="G1065" s="25">
        <v>36.423242800000004</v>
      </c>
      <c r="H1065" s="25">
        <v>780.6497425299998</v>
      </c>
      <c r="I1065" s="25">
        <v>117.02413094000003</v>
      </c>
      <c r="J1065" s="25">
        <v>139.67570757999997</v>
      </c>
      <c r="K1065" s="25">
        <v>490.61570386</v>
      </c>
      <c r="L1065" s="25">
        <v>33.334200150000001</v>
      </c>
      <c r="M1065" s="25">
        <v>5023.0513961700008</v>
      </c>
      <c r="N1065" s="25">
        <v>4728.9137449999998</v>
      </c>
      <c r="O1065" s="25">
        <v>71.446922360000045</v>
      </c>
      <c r="P1065" s="25">
        <v>40.026987829999996</v>
      </c>
      <c r="Q1065" s="25">
        <v>182.66374097999997</v>
      </c>
      <c r="R1065" s="25">
        <v>6390.9409001899976</v>
      </c>
      <c r="S1065" s="25">
        <v>2407.0169918200008</v>
      </c>
      <c r="T1065" s="25">
        <v>69.325812329999991</v>
      </c>
      <c r="U1065" s="25">
        <v>325.66063496000004</v>
      </c>
      <c r="V1065" s="25">
        <v>1.5269952099999999</v>
      </c>
      <c r="W1065" s="25">
        <v>64.444740300000007</v>
      </c>
      <c r="X1065" s="25">
        <v>198.70836581999995</v>
      </c>
      <c r="Y1065" s="25">
        <v>526.82784714000002</v>
      </c>
      <c r="Z1065" s="25">
        <v>28.49750736</v>
      </c>
      <c r="AA1065" s="25">
        <v>3622.0088949400001</v>
      </c>
      <c r="AB1065" s="25">
        <v>2768.9320052500002</v>
      </c>
      <c r="AC1065" s="25">
        <v>0.98683202000000003</v>
      </c>
      <c r="AD1065" s="25">
        <v>0.90513202000000004</v>
      </c>
      <c r="AE1065" s="25">
        <v>0</v>
      </c>
      <c r="AF1065" s="25">
        <v>8.1699999999999995E-2</v>
      </c>
      <c r="AG1065" s="25">
        <v>41.717703589999999</v>
      </c>
      <c r="AH1065" s="25">
        <v>41.717703589999999</v>
      </c>
      <c r="AI1065" s="25">
        <v>0</v>
      </c>
      <c r="AJ1065" s="25">
        <v>377.57342900999993</v>
      </c>
      <c r="AK1065" s="25">
        <v>420.27796461999998</v>
      </c>
      <c r="AL1065" s="25">
        <v>458.42505153999986</v>
      </c>
      <c r="AM1065" s="25">
        <v>458.14182751999988</v>
      </c>
      <c r="AN1065" s="25">
        <v>0</v>
      </c>
      <c r="AO1065" s="25">
        <v>0.28322402000000002</v>
      </c>
      <c r="AP1065" s="25">
        <v>69.285751009999998</v>
      </c>
      <c r="AQ1065" s="25">
        <v>69.285751009999998</v>
      </c>
      <c r="AR1065" s="25">
        <v>0</v>
      </c>
      <c r="AS1065" s="25">
        <v>1113.50376396</v>
      </c>
      <c r="AT1065" s="25">
        <v>1641.2145665099999</v>
      </c>
      <c r="AU1065" s="25">
        <v>1547.99540336</v>
      </c>
      <c r="AV1065" s="25">
        <v>3865.92358246</v>
      </c>
      <c r="AW1065" s="25">
        <v>5413.9189858200016</v>
      </c>
      <c r="AX1065" s="25">
        <v>208.46660330999995</v>
      </c>
      <c r="AY1065" s="25">
        <v>208.63695308999999</v>
      </c>
      <c r="AZ1065" s="25">
        <v>4996.8154294200003</v>
      </c>
      <c r="BA1065" s="15"/>
    </row>
    <row r="1066" spans="2:53" x14ac:dyDescent="0.2">
      <c r="B1066" s="57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30"/>
      <c r="BA1066" s="15"/>
    </row>
    <row r="1067" spans="2:53" x14ac:dyDescent="0.2">
      <c r="B1067" s="59" t="s">
        <v>114</v>
      </c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15"/>
    </row>
    <row r="1068" spans="2:53" x14ac:dyDescent="0.2">
      <c r="B1068" s="18" t="s">
        <v>1075</v>
      </c>
      <c r="C1068" s="28">
        <v>13.489584439999998</v>
      </c>
      <c r="D1068" s="28">
        <v>5.0633644099999993</v>
      </c>
      <c r="E1068" s="28">
        <v>3.4756359199999998</v>
      </c>
      <c r="F1068" s="28">
        <v>1.2621814299999998</v>
      </c>
      <c r="G1068" s="28">
        <v>0.32554706</v>
      </c>
      <c r="H1068" s="28">
        <v>8.4262200299999996</v>
      </c>
      <c r="I1068" s="28">
        <v>0.93266673</v>
      </c>
      <c r="J1068" s="28">
        <v>0.40850500000000001</v>
      </c>
      <c r="K1068" s="28">
        <v>7.05384455</v>
      </c>
      <c r="L1068" s="28">
        <v>3.1203749999999999E-2</v>
      </c>
      <c r="M1068" s="28">
        <v>70.454554999999999</v>
      </c>
      <c r="N1068" s="28">
        <v>70.454554999999999</v>
      </c>
      <c r="O1068" s="28">
        <v>0</v>
      </c>
      <c r="P1068" s="28">
        <v>0</v>
      </c>
      <c r="Q1068" s="28">
        <v>0</v>
      </c>
      <c r="R1068" s="28">
        <v>83.944139440000001</v>
      </c>
      <c r="S1068" s="28">
        <v>25.917095570000001</v>
      </c>
      <c r="T1068" s="28">
        <v>0.48538847999999996</v>
      </c>
      <c r="U1068" s="28">
        <v>3.1060994399999999</v>
      </c>
      <c r="V1068" s="28">
        <v>0</v>
      </c>
      <c r="W1068" s="28">
        <v>0</v>
      </c>
      <c r="X1068" s="28">
        <v>8.7112906300000006</v>
      </c>
      <c r="Y1068" s="28">
        <v>14.67098389</v>
      </c>
      <c r="Z1068" s="28">
        <v>0.19225602999999999</v>
      </c>
      <c r="AA1068" s="28">
        <v>53.083114040000005</v>
      </c>
      <c r="AB1068" s="28">
        <v>30.861025399999995</v>
      </c>
      <c r="AC1068" s="28">
        <v>0</v>
      </c>
      <c r="AD1068" s="28">
        <v>0</v>
      </c>
      <c r="AE1068" s="28">
        <v>0</v>
      </c>
      <c r="AF1068" s="28">
        <v>0</v>
      </c>
      <c r="AG1068" s="28">
        <v>3.4279999999999999</v>
      </c>
      <c r="AH1068" s="28">
        <v>3.4279999999999999</v>
      </c>
      <c r="AI1068" s="28">
        <v>0</v>
      </c>
      <c r="AJ1068" s="28">
        <v>0.85973175000000002</v>
      </c>
      <c r="AK1068" s="28">
        <v>4.2877317499999998</v>
      </c>
      <c r="AL1068" s="28">
        <v>13.818487490000001</v>
      </c>
      <c r="AM1068" s="28">
        <v>13.818487490000001</v>
      </c>
      <c r="AN1068" s="28">
        <v>0</v>
      </c>
      <c r="AO1068" s="28">
        <v>0</v>
      </c>
      <c r="AP1068" s="28">
        <v>1.5011456599999999</v>
      </c>
      <c r="AQ1068" s="28">
        <v>1.5011456599999999</v>
      </c>
      <c r="AR1068" s="28">
        <v>0</v>
      </c>
      <c r="AS1068" s="28">
        <v>10.65549083</v>
      </c>
      <c r="AT1068" s="28">
        <v>25.975123979999999</v>
      </c>
      <c r="AU1068" s="28">
        <v>9.1736331699999951</v>
      </c>
      <c r="AV1068" s="28">
        <v>23.606363310000003</v>
      </c>
      <c r="AW1068" s="28">
        <v>32.779996479999994</v>
      </c>
      <c r="AX1068" s="28">
        <v>0.23029150000000001</v>
      </c>
      <c r="AY1068" s="28">
        <v>4.9800457699999994</v>
      </c>
      <c r="AZ1068" s="27">
        <v>27.569659209999994</v>
      </c>
      <c r="BA1068" s="15"/>
    </row>
    <row r="1069" spans="2:53" x14ac:dyDescent="0.2">
      <c r="B1069" s="18" t="s">
        <v>1076</v>
      </c>
      <c r="C1069" s="28">
        <v>8.4140661800000007</v>
      </c>
      <c r="D1069" s="28">
        <v>4.7646029500000004</v>
      </c>
      <c r="E1069" s="28">
        <v>2.1645932400000003</v>
      </c>
      <c r="F1069" s="28">
        <v>2.2122657299999999</v>
      </c>
      <c r="G1069" s="28">
        <v>0.38774397999999999</v>
      </c>
      <c r="H1069" s="28">
        <v>3.6494632299999998</v>
      </c>
      <c r="I1069" s="28">
        <v>1.41183386</v>
      </c>
      <c r="J1069" s="28">
        <v>0.63805500000000004</v>
      </c>
      <c r="K1069" s="28">
        <v>1.1712331999999999</v>
      </c>
      <c r="L1069" s="28">
        <v>0.42834116999999999</v>
      </c>
      <c r="M1069" s="28">
        <v>129.341284</v>
      </c>
      <c r="N1069" s="28">
        <v>129.341284</v>
      </c>
      <c r="O1069" s="28">
        <v>0</v>
      </c>
      <c r="P1069" s="28">
        <v>0</v>
      </c>
      <c r="Q1069" s="28">
        <v>0</v>
      </c>
      <c r="R1069" s="28">
        <v>137.75535017999999</v>
      </c>
      <c r="S1069" s="28">
        <v>56.206259450000005</v>
      </c>
      <c r="T1069" s="28">
        <v>3.4500740300000001</v>
      </c>
      <c r="U1069" s="28">
        <v>9.0135292400000004</v>
      </c>
      <c r="V1069" s="28">
        <v>0</v>
      </c>
      <c r="W1069" s="28">
        <v>0</v>
      </c>
      <c r="X1069" s="28">
        <v>8.1583394000000009</v>
      </c>
      <c r="Y1069" s="28">
        <v>12.93199248</v>
      </c>
      <c r="Z1069" s="28">
        <v>0.56054409999999999</v>
      </c>
      <c r="AA1069" s="28">
        <v>90.320738700000021</v>
      </c>
      <c r="AB1069" s="28">
        <v>47.434611479999973</v>
      </c>
      <c r="AC1069" s="28">
        <v>0</v>
      </c>
      <c r="AD1069" s="28">
        <v>0</v>
      </c>
      <c r="AE1069" s="28">
        <v>0</v>
      </c>
      <c r="AF1069" s="28">
        <v>0</v>
      </c>
      <c r="AG1069" s="28">
        <v>0</v>
      </c>
      <c r="AH1069" s="28">
        <v>0</v>
      </c>
      <c r="AI1069" s="28">
        <v>0</v>
      </c>
      <c r="AJ1069" s="28">
        <v>40.739707969999998</v>
      </c>
      <c r="AK1069" s="28">
        <v>40.739707969999998</v>
      </c>
      <c r="AL1069" s="28">
        <v>4.8189738200000001</v>
      </c>
      <c r="AM1069" s="28">
        <v>4.8189738200000001</v>
      </c>
      <c r="AN1069" s="28">
        <v>0</v>
      </c>
      <c r="AO1069" s="28">
        <v>0</v>
      </c>
      <c r="AP1069" s="28">
        <v>1.5643937400000001</v>
      </c>
      <c r="AQ1069" s="28">
        <v>1.5643937400000001</v>
      </c>
      <c r="AR1069" s="28">
        <v>0</v>
      </c>
      <c r="AS1069" s="28">
        <v>44.9013852</v>
      </c>
      <c r="AT1069" s="28">
        <v>51.284752760000003</v>
      </c>
      <c r="AU1069" s="28">
        <v>36.889566689999967</v>
      </c>
      <c r="AV1069" s="28">
        <v>71.061019079999994</v>
      </c>
      <c r="AW1069" s="28">
        <v>107.95058576999996</v>
      </c>
      <c r="AX1069" s="28">
        <v>1.9107736599999998</v>
      </c>
      <c r="AY1069" s="28">
        <v>5.1517019800000003</v>
      </c>
      <c r="AZ1069" s="27">
        <v>100.88811012999996</v>
      </c>
      <c r="BA1069" s="15"/>
    </row>
    <row r="1070" spans="2:53" x14ac:dyDescent="0.2">
      <c r="B1070" s="18" t="s">
        <v>1077</v>
      </c>
      <c r="C1070" s="28">
        <v>23.667941640000002</v>
      </c>
      <c r="D1070" s="28">
        <v>14.426169220000002</v>
      </c>
      <c r="E1070" s="28">
        <v>4.6042279400000004</v>
      </c>
      <c r="F1070" s="28">
        <v>9.2367546300000001</v>
      </c>
      <c r="G1070" s="28">
        <v>0.58518665000000003</v>
      </c>
      <c r="H1070" s="28">
        <v>9.2417724200000002</v>
      </c>
      <c r="I1070" s="28">
        <v>1.90130351</v>
      </c>
      <c r="J1070" s="28">
        <v>0.62299582999999992</v>
      </c>
      <c r="K1070" s="28">
        <v>6.1684336200000001</v>
      </c>
      <c r="L1070" s="28">
        <v>0.54903946000000003</v>
      </c>
      <c r="M1070" s="28">
        <v>99.805587090000003</v>
      </c>
      <c r="N1070" s="28">
        <v>84.809016</v>
      </c>
      <c r="O1070" s="28">
        <v>0</v>
      </c>
      <c r="P1070" s="28">
        <v>14.99657109</v>
      </c>
      <c r="Q1070" s="28">
        <v>0</v>
      </c>
      <c r="R1070" s="28">
        <v>123.47352873</v>
      </c>
      <c r="S1070" s="28">
        <v>29.717135370000001</v>
      </c>
      <c r="T1070" s="28">
        <v>1.5618060300000001</v>
      </c>
      <c r="U1070" s="28">
        <v>5.3277972</v>
      </c>
      <c r="V1070" s="28">
        <v>0</v>
      </c>
      <c r="W1070" s="28">
        <v>1.1945575400000001</v>
      </c>
      <c r="X1070" s="28">
        <v>1.54058249</v>
      </c>
      <c r="Y1070" s="28">
        <v>27.434779389999999</v>
      </c>
      <c r="Z1070" s="28">
        <v>1.0482850699999999</v>
      </c>
      <c r="AA1070" s="28">
        <v>67.824943090000005</v>
      </c>
      <c r="AB1070" s="28">
        <v>55.648585639999993</v>
      </c>
      <c r="AC1070" s="28">
        <v>0</v>
      </c>
      <c r="AD1070" s="28">
        <v>0</v>
      </c>
      <c r="AE1070" s="28">
        <v>0</v>
      </c>
      <c r="AF1070" s="28">
        <v>0</v>
      </c>
      <c r="AG1070" s="28">
        <v>0</v>
      </c>
      <c r="AH1070" s="28">
        <v>0</v>
      </c>
      <c r="AI1070" s="28">
        <v>0</v>
      </c>
      <c r="AJ1070" s="28">
        <v>0</v>
      </c>
      <c r="AK1070" s="28">
        <v>0</v>
      </c>
      <c r="AL1070" s="28">
        <v>6.2483441900000001</v>
      </c>
      <c r="AM1070" s="28">
        <v>6.2483441900000001</v>
      </c>
      <c r="AN1070" s="28">
        <v>0</v>
      </c>
      <c r="AO1070" s="28">
        <v>0</v>
      </c>
      <c r="AP1070" s="28">
        <v>1.18078496</v>
      </c>
      <c r="AQ1070" s="28">
        <v>1.18078496</v>
      </c>
      <c r="AR1070" s="28">
        <v>0</v>
      </c>
      <c r="AS1070" s="28">
        <v>5.3670934299999997</v>
      </c>
      <c r="AT1070" s="28">
        <v>12.796222579999998</v>
      </c>
      <c r="AU1070" s="28">
        <v>42.852363059999995</v>
      </c>
      <c r="AV1070" s="28">
        <v>74.93243056</v>
      </c>
      <c r="AW1070" s="28">
        <v>117.78479361999999</v>
      </c>
      <c r="AX1070" s="28">
        <v>6.8301575799999998</v>
      </c>
      <c r="AY1070" s="28">
        <v>3.3725237699999999</v>
      </c>
      <c r="AZ1070" s="27">
        <v>107.58211226999998</v>
      </c>
      <c r="BA1070" s="15"/>
    </row>
    <row r="1071" spans="2:53" x14ac:dyDescent="0.2">
      <c r="B1071" s="18" t="s">
        <v>1078</v>
      </c>
      <c r="C1071" s="28">
        <v>3.71677634</v>
      </c>
      <c r="D1071" s="28">
        <v>1.7638021399999999</v>
      </c>
      <c r="E1071" s="28">
        <v>0.67645902000000002</v>
      </c>
      <c r="F1071" s="28">
        <v>0.76744583999999993</v>
      </c>
      <c r="G1071" s="28">
        <v>0.31989728000000001</v>
      </c>
      <c r="H1071" s="28">
        <v>1.9529741999999999</v>
      </c>
      <c r="I1071" s="28">
        <v>0.59141531000000003</v>
      </c>
      <c r="J1071" s="28">
        <v>0.47820550000000001</v>
      </c>
      <c r="K1071" s="28">
        <v>0.73705425000000002</v>
      </c>
      <c r="L1071" s="28">
        <v>0.14629913999999999</v>
      </c>
      <c r="M1071" s="28">
        <v>88.373711409999999</v>
      </c>
      <c r="N1071" s="28">
        <v>88.001115999999996</v>
      </c>
      <c r="O1071" s="28">
        <v>0</v>
      </c>
      <c r="P1071" s="28">
        <v>0.37259540999999996</v>
      </c>
      <c r="Q1071" s="28">
        <v>0</v>
      </c>
      <c r="R1071" s="28">
        <v>92.090487749999994</v>
      </c>
      <c r="S1071" s="28">
        <v>44.018025569999999</v>
      </c>
      <c r="T1071" s="28">
        <v>0.65218947999999999</v>
      </c>
      <c r="U1071" s="28">
        <v>2.2590878999999999</v>
      </c>
      <c r="V1071" s="28">
        <v>0</v>
      </c>
      <c r="W1071" s="28">
        <v>0</v>
      </c>
      <c r="X1071" s="28">
        <v>0.31764791999999997</v>
      </c>
      <c r="Y1071" s="28">
        <v>2.5405550499999996</v>
      </c>
      <c r="Z1071" s="28">
        <v>1.2881305700000001</v>
      </c>
      <c r="AA1071" s="28">
        <v>51.075636489999994</v>
      </c>
      <c r="AB1071" s="28">
        <v>41.01485126</v>
      </c>
      <c r="AC1071" s="28">
        <v>0</v>
      </c>
      <c r="AD1071" s="28">
        <v>0</v>
      </c>
      <c r="AE1071" s="28">
        <v>0</v>
      </c>
      <c r="AF1071" s="28">
        <v>0</v>
      </c>
      <c r="AG1071" s="28">
        <v>0</v>
      </c>
      <c r="AH1071" s="28">
        <v>0</v>
      </c>
      <c r="AI1071" s="28">
        <v>0</v>
      </c>
      <c r="AJ1071" s="28">
        <v>0.28765680999999999</v>
      </c>
      <c r="AK1071" s="28">
        <v>0.28765680999999999</v>
      </c>
      <c r="AL1071" s="28">
        <v>2.00841951</v>
      </c>
      <c r="AM1071" s="28">
        <v>2.00841951</v>
      </c>
      <c r="AN1071" s="28">
        <v>0</v>
      </c>
      <c r="AO1071" s="28">
        <v>0</v>
      </c>
      <c r="AP1071" s="28">
        <v>3.6438480000000002</v>
      </c>
      <c r="AQ1071" s="28">
        <v>3.6438480000000002</v>
      </c>
      <c r="AR1071" s="28">
        <v>0</v>
      </c>
      <c r="AS1071" s="28">
        <v>22.4335703</v>
      </c>
      <c r="AT1071" s="28">
        <v>28.085837810000001</v>
      </c>
      <c r="AU1071" s="28">
        <v>13.216670260000001</v>
      </c>
      <c r="AV1071" s="28">
        <v>24.383096100000003</v>
      </c>
      <c r="AW1071" s="28">
        <v>37.599766360000004</v>
      </c>
      <c r="AX1071" s="28">
        <v>0.18844379999999999</v>
      </c>
      <c r="AY1071" s="28">
        <v>4.2641360000000003E-2</v>
      </c>
      <c r="AZ1071" s="27">
        <v>37.368681200000005</v>
      </c>
      <c r="BA1071" s="15"/>
    </row>
    <row r="1072" spans="2:53" x14ac:dyDescent="0.2">
      <c r="B1072" s="22" t="s">
        <v>1079</v>
      </c>
      <c r="C1072" s="28">
        <v>11.79783402</v>
      </c>
      <c r="D1072" s="28">
        <v>4.1630084700000003</v>
      </c>
      <c r="E1072" s="28">
        <v>1.0790723200000001</v>
      </c>
      <c r="F1072" s="28">
        <v>2.53612422</v>
      </c>
      <c r="G1072" s="28">
        <v>0.54781193000000006</v>
      </c>
      <c r="H1072" s="28">
        <v>7.6348255499999995</v>
      </c>
      <c r="I1072" s="28">
        <v>0.42268972999999999</v>
      </c>
      <c r="J1072" s="28">
        <v>0.69942700000000002</v>
      </c>
      <c r="K1072" s="28">
        <v>6.2935091399999994</v>
      </c>
      <c r="L1072" s="28">
        <v>0.21919967999999998</v>
      </c>
      <c r="M1072" s="28">
        <v>107.86365600000001</v>
      </c>
      <c r="N1072" s="28">
        <v>107.86365600000001</v>
      </c>
      <c r="O1072" s="28">
        <v>0</v>
      </c>
      <c r="P1072" s="28">
        <v>0</v>
      </c>
      <c r="Q1072" s="28">
        <v>0</v>
      </c>
      <c r="R1072" s="28">
        <v>119.66149002</v>
      </c>
      <c r="S1072" s="28">
        <v>44.220989359999997</v>
      </c>
      <c r="T1072" s="28">
        <v>0.80117461000000001</v>
      </c>
      <c r="U1072" s="28">
        <v>8.0365819700000003</v>
      </c>
      <c r="V1072" s="28">
        <v>0</v>
      </c>
      <c r="W1072" s="28">
        <v>0</v>
      </c>
      <c r="X1072" s="28">
        <v>4.6366747999999998</v>
      </c>
      <c r="Y1072" s="28">
        <v>7.4187909400000001</v>
      </c>
      <c r="Z1072" s="28">
        <v>0</v>
      </c>
      <c r="AA1072" s="28">
        <v>65.114211679999997</v>
      </c>
      <c r="AB1072" s="28">
        <v>54.547278340000005</v>
      </c>
      <c r="AC1072" s="28">
        <v>0</v>
      </c>
      <c r="AD1072" s="28">
        <v>0</v>
      </c>
      <c r="AE1072" s="28">
        <v>0</v>
      </c>
      <c r="AF1072" s="28">
        <v>0</v>
      </c>
      <c r="AG1072" s="28">
        <v>0</v>
      </c>
      <c r="AH1072" s="28">
        <v>0</v>
      </c>
      <c r="AI1072" s="28">
        <v>0</v>
      </c>
      <c r="AJ1072" s="28">
        <v>0</v>
      </c>
      <c r="AK1072" s="28">
        <v>0</v>
      </c>
      <c r="AL1072" s="28">
        <v>23.78118168</v>
      </c>
      <c r="AM1072" s="28">
        <v>23.78118168</v>
      </c>
      <c r="AN1072" s="28">
        <v>0</v>
      </c>
      <c r="AO1072" s="28">
        <v>0</v>
      </c>
      <c r="AP1072" s="28">
        <v>0</v>
      </c>
      <c r="AQ1072" s="28">
        <v>0</v>
      </c>
      <c r="AR1072" s="28">
        <v>0</v>
      </c>
      <c r="AS1072" s="28">
        <v>0</v>
      </c>
      <c r="AT1072" s="28">
        <v>23.78118168</v>
      </c>
      <c r="AU1072" s="28">
        <v>30.766096660000006</v>
      </c>
      <c r="AV1072" s="28">
        <v>39.993699960000001</v>
      </c>
      <c r="AW1072" s="28">
        <v>70.759796620000003</v>
      </c>
      <c r="AX1072" s="28">
        <v>0.39410639000000003</v>
      </c>
      <c r="AY1072" s="28">
        <v>0</v>
      </c>
      <c r="AZ1072" s="27">
        <v>70.365690229999998</v>
      </c>
      <c r="BA1072" s="15"/>
    </row>
    <row r="1073" spans="2:53" x14ac:dyDescent="0.2">
      <c r="B1073" s="18" t="s">
        <v>1080</v>
      </c>
      <c r="C1073" s="28">
        <v>35.471792059999999</v>
      </c>
      <c r="D1073" s="28">
        <v>17.838977019999998</v>
      </c>
      <c r="E1073" s="28">
        <v>3.8988148300000001</v>
      </c>
      <c r="F1073" s="28">
        <v>13.47230381</v>
      </c>
      <c r="G1073" s="28">
        <v>0.46785838000000002</v>
      </c>
      <c r="H1073" s="28">
        <v>17.632815040000001</v>
      </c>
      <c r="I1073" s="28">
        <v>3.3110844799999999</v>
      </c>
      <c r="J1073" s="28">
        <v>0.75044599999999995</v>
      </c>
      <c r="K1073" s="28">
        <v>12.74836086</v>
      </c>
      <c r="L1073" s="28">
        <v>0.82292369999999992</v>
      </c>
      <c r="M1073" s="28">
        <v>88.74121178</v>
      </c>
      <c r="N1073" s="28">
        <v>82.912260700000004</v>
      </c>
      <c r="O1073" s="28">
        <v>0</v>
      </c>
      <c r="P1073" s="28">
        <v>5.8289510800000004</v>
      </c>
      <c r="Q1073" s="28">
        <v>0</v>
      </c>
      <c r="R1073" s="28">
        <v>124.21300384</v>
      </c>
      <c r="S1073" s="28">
        <v>51.873076520000005</v>
      </c>
      <c r="T1073" s="28">
        <v>0.91535230000000001</v>
      </c>
      <c r="U1073" s="28">
        <v>7.0018465000000001</v>
      </c>
      <c r="V1073" s="28">
        <v>0</v>
      </c>
      <c r="W1073" s="28">
        <v>0</v>
      </c>
      <c r="X1073" s="28">
        <v>4.0039414899999999</v>
      </c>
      <c r="Y1073" s="28">
        <v>3.5638774999999998</v>
      </c>
      <c r="Z1073" s="28">
        <v>0</v>
      </c>
      <c r="AA1073" s="28">
        <v>67.358094310000013</v>
      </c>
      <c r="AB1073" s="28">
        <v>56.854909529999986</v>
      </c>
      <c r="AC1073" s="28">
        <v>0</v>
      </c>
      <c r="AD1073" s="28">
        <v>0</v>
      </c>
      <c r="AE1073" s="28">
        <v>0</v>
      </c>
      <c r="AF1073" s="28">
        <v>0</v>
      </c>
      <c r="AG1073" s="28">
        <v>0</v>
      </c>
      <c r="AH1073" s="28">
        <v>0</v>
      </c>
      <c r="AI1073" s="28">
        <v>0</v>
      </c>
      <c r="AJ1073" s="28">
        <v>3.6779999999999998E-3</v>
      </c>
      <c r="AK1073" s="28">
        <v>3.6779999999999998E-3</v>
      </c>
      <c r="AL1073" s="28">
        <v>6.8555055899999999</v>
      </c>
      <c r="AM1073" s="28">
        <v>6.8555055899999999</v>
      </c>
      <c r="AN1073" s="28">
        <v>0</v>
      </c>
      <c r="AO1073" s="28">
        <v>0</v>
      </c>
      <c r="AP1073" s="28">
        <v>0</v>
      </c>
      <c r="AQ1073" s="28">
        <v>0</v>
      </c>
      <c r="AR1073" s="28">
        <v>0</v>
      </c>
      <c r="AS1073" s="28">
        <v>0.17791999999999999</v>
      </c>
      <c r="AT1073" s="28">
        <v>7.0334255900000002</v>
      </c>
      <c r="AU1073" s="28">
        <v>49.825161939999987</v>
      </c>
      <c r="AV1073" s="28">
        <v>65.187508350000002</v>
      </c>
      <c r="AW1073" s="28">
        <v>115.01267028999999</v>
      </c>
      <c r="AX1073" s="28">
        <v>2.2999999999999998</v>
      </c>
      <c r="AY1073" s="28">
        <v>3.5442269999999998</v>
      </c>
      <c r="AZ1073" s="27">
        <v>109.16844328999998</v>
      </c>
      <c r="BA1073" s="15"/>
    </row>
    <row r="1074" spans="2:53" x14ac:dyDescent="0.2">
      <c r="B1074" s="18" t="s">
        <v>1081</v>
      </c>
      <c r="C1074" s="28">
        <v>6.6787830499999998</v>
      </c>
      <c r="D1074" s="28">
        <v>2.1198457399999997</v>
      </c>
      <c r="E1074" s="28">
        <v>0.95685369999999992</v>
      </c>
      <c r="F1074" s="28">
        <v>0.87085793999999994</v>
      </c>
      <c r="G1074" s="28">
        <v>0.29213409999999995</v>
      </c>
      <c r="H1074" s="28">
        <v>4.5589373100000001</v>
      </c>
      <c r="I1074" s="28">
        <v>0.30619974999999999</v>
      </c>
      <c r="J1074" s="28">
        <v>0.20444599999999999</v>
      </c>
      <c r="K1074" s="28">
        <v>3.9634705600000002</v>
      </c>
      <c r="L1074" s="28">
        <v>8.4820999999999994E-2</v>
      </c>
      <c r="M1074" s="28">
        <v>90.741148999999993</v>
      </c>
      <c r="N1074" s="28">
        <v>90.741148999999993</v>
      </c>
      <c r="O1074" s="28">
        <v>0</v>
      </c>
      <c r="P1074" s="28">
        <v>0</v>
      </c>
      <c r="Q1074" s="28">
        <v>0</v>
      </c>
      <c r="R1074" s="28">
        <v>97.41993205</v>
      </c>
      <c r="S1074" s="28">
        <v>46.023175170000002</v>
      </c>
      <c r="T1074" s="28">
        <v>0.43886359999999996</v>
      </c>
      <c r="U1074" s="28">
        <v>4.8639984900000002</v>
      </c>
      <c r="V1074" s="28">
        <v>0</v>
      </c>
      <c r="W1074" s="28">
        <v>0</v>
      </c>
      <c r="X1074" s="28">
        <v>9.1674795299999996</v>
      </c>
      <c r="Y1074" s="28">
        <v>12.2650326</v>
      </c>
      <c r="Z1074" s="28">
        <v>0</v>
      </c>
      <c r="AA1074" s="28">
        <v>72.758549389999999</v>
      </c>
      <c r="AB1074" s="28">
        <v>24.661382660000001</v>
      </c>
      <c r="AC1074" s="28">
        <v>0</v>
      </c>
      <c r="AD1074" s="28">
        <v>0</v>
      </c>
      <c r="AE1074" s="28">
        <v>0</v>
      </c>
      <c r="AF1074" s="28">
        <v>0</v>
      </c>
      <c r="AG1074" s="28">
        <v>0</v>
      </c>
      <c r="AH1074" s="28">
        <v>0</v>
      </c>
      <c r="AI1074" s="28">
        <v>0</v>
      </c>
      <c r="AJ1074" s="28">
        <v>0</v>
      </c>
      <c r="AK1074" s="28">
        <v>0</v>
      </c>
      <c r="AL1074" s="28">
        <v>8.9660321500000002</v>
      </c>
      <c r="AM1074" s="28">
        <v>8.9660321500000002</v>
      </c>
      <c r="AN1074" s="28">
        <v>0</v>
      </c>
      <c r="AO1074" s="28">
        <v>0</v>
      </c>
      <c r="AP1074" s="28">
        <v>0</v>
      </c>
      <c r="AQ1074" s="28">
        <v>0</v>
      </c>
      <c r="AR1074" s="28">
        <v>0</v>
      </c>
      <c r="AS1074" s="28">
        <v>0</v>
      </c>
      <c r="AT1074" s="28">
        <v>8.9660321500000002</v>
      </c>
      <c r="AU1074" s="28">
        <v>15.695350510000001</v>
      </c>
      <c r="AV1074" s="28">
        <v>42.835387329999996</v>
      </c>
      <c r="AW1074" s="28">
        <v>58.53073784</v>
      </c>
      <c r="AX1074" s="28">
        <v>0.38224264000000002</v>
      </c>
      <c r="AY1074" s="28">
        <v>4.3304658600000003</v>
      </c>
      <c r="AZ1074" s="27">
        <v>53.818029339999995</v>
      </c>
      <c r="BA1074" s="15"/>
    </row>
    <row r="1075" spans="2:53" x14ac:dyDescent="0.2">
      <c r="B1075" s="18" t="s">
        <v>1082</v>
      </c>
      <c r="C1075" s="28">
        <v>10.699059549999998</v>
      </c>
      <c r="D1075" s="28">
        <v>1.4735667100000001</v>
      </c>
      <c r="E1075" s="28">
        <v>0.6364936000000001</v>
      </c>
      <c r="F1075" s="28">
        <v>0.58596848999999995</v>
      </c>
      <c r="G1075" s="28">
        <v>0.25110462</v>
      </c>
      <c r="H1075" s="28">
        <v>9.2254928399999976</v>
      </c>
      <c r="I1075" s="28">
        <v>1.1440500900000001</v>
      </c>
      <c r="J1075" s="28">
        <v>0.20164299999999999</v>
      </c>
      <c r="K1075" s="28">
        <v>7.5454440999999992</v>
      </c>
      <c r="L1075" s="28">
        <v>0.33435565</v>
      </c>
      <c r="M1075" s="28">
        <v>102.01570412</v>
      </c>
      <c r="N1075" s="28">
        <v>101.52154</v>
      </c>
      <c r="O1075" s="28">
        <v>0</v>
      </c>
      <c r="P1075" s="28">
        <v>0.49416411999999998</v>
      </c>
      <c r="Q1075" s="28">
        <v>0</v>
      </c>
      <c r="R1075" s="28">
        <v>112.71476367</v>
      </c>
      <c r="S1075" s="28">
        <v>38.11791521</v>
      </c>
      <c r="T1075" s="28">
        <v>2.29880591</v>
      </c>
      <c r="U1075" s="28">
        <v>7.8838970700000006</v>
      </c>
      <c r="V1075" s="28">
        <v>0</v>
      </c>
      <c r="W1075" s="28">
        <v>0</v>
      </c>
      <c r="X1075" s="28">
        <v>11.79472816</v>
      </c>
      <c r="Y1075" s="28">
        <v>25.288181789999999</v>
      </c>
      <c r="Z1075" s="28">
        <v>0</v>
      </c>
      <c r="AA1075" s="28">
        <v>85.383528139999996</v>
      </c>
      <c r="AB1075" s="28">
        <v>27.331235530000001</v>
      </c>
      <c r="AC1075" s="28">
        <v>0</v>
      </c>
      <c r="AD1075" s="28">
        <v>0</v>
      </c>
      <c r="AE1075" s="28">
        <v>0</v>
      </c>
      <c r="AF1075" s="28">
        <v>0</v>
      </c>
      <c r="AG1075" s="28">
        <v>0</v>
      </c>
      <c r="AH1075" s="28">
        <v>0</v>
      </c>
      <c r="AI1075" s="28">
        <v>0</v>
      </c>
      <c r="AJ1075" s="28">
        <v>9.7939830000000005E-2</v>
      </c>
      <c r="AK1075" s="28">
        <v>9.7939830000000005E-2</v>
      </c>
      <c r="AL1075" s="28">
        <v>0</v>
      </c>
      <c r="AM1075" s="28">
        <v>0</v>
      </c>
      <c r="AN1075" s="28">
        <v>0</v>
      </c>
      <c r="AO1075" s="28">
        <v>0</v>
      </c>
      <c r="AP1075" s="28">
        <v>0</v>
      </c>
      <c r="AQ1075" s="28">
        <v>0</v>
      </c>
      <c r="AR1075" s="28">
        <v>0</v>
      </c>
      <c r="AS1075" s="28">
        <v>0</v>
      </c>
      <c r="AT1075" s="28">
        <v>0</v>
      </c>
      <c r="AU1075" s="28">
        <v>27.429175360000002</v>
      </c>
      <c r="AV1075" s="28">
        <v>175.36932158000002</v>
      </c>
      <c r="AW1075" s="28">
        <v>202.79849694000001</v>
      </c>
      <c r="AX1075" s="28">
        <v>10.475421820000001</v>
      </c>
      <c r="AY1075" s="28">
        <v>3.3610541299999999</v>
      </c>
      <c r="AZ1075" s="27">
        <v>188.96202098999998</v>
      </c>
      <c r="BA1075" s="15"/>
    </row>
    <row r="1076" spans="2:53" x14ac:dyDescent="0.2">
      <c r="B1076" s="18" t="s">
        <v>1083</v>
      </c>
      <c r="C1076" s="28">
        <v>20.966249360000003</v>
      </c>
      <c r="D1076" s="28">
        <v>5.6959990899999999</v>
      </c>
      <c r="E1076" s="28">
        <v>2.6006038499999997</v>
      </c>
      <c r="F1076" s="28">
        <v>2.0464202600000001</v>
      </c>
      <c r="G1076" s="28">
        <v>1.0489749799999999</v>
      </c>
      <c r="H1076" s="28">
        <v>15.270250270000002</v>
      </c>
      <c r="I1076" s="28">
        <v>2.4998622500000001</v>
      </c>
      <c r="J1076" s="28">
        <v>1.3293600000000001</v>
      </c>
      <c r="K1076" s="28">
        <v>10.76413578</v>
      </c>
      <c r="L1076" s="28">
        <v>0.67689224000000003</v>
      </c>
      <c r="M1076" s="28">
        <v>182.13273599999999</v>
      </c>
      <c r="N1076" s="28">
        <v>182.13273599999999</v>
      </c>
      <c r="O1076" s="28">
        <v>0</v>
      </c>
      <c r="P1076" s="28">
        <v>0</v>
      </c>
      <c r="Q1076" s="28">
        <v>0</v>
      </c>
      <c r="R1076" s="28">
        <v>203.09898536</v>
      </c>
      <c r="S1076" s="28">
        <v>62.915444619999995</v>
      </c>
      <c r="T1076" s="28">
        <v>1.6843071099999998</v>
      </c>
      <c r="U1076" s="28">
        <v>20.838808489999998</v>
      </c>
      <c r="V1076" s="28">
        <v>0</v>
      </c>
      <c r="W1076" s="28">
        <v>4.1087171499999995</v>
      </c>
      <c r="X1076" s="28">
        <v>9.7773555099999996</v>
      </c>
      <c r="Y1076" s="28">
        <v>16.856169469999998</v>
      </c>
      <c r="Z1076" s="28">
        <v>5.0216782100000001</v>
      </c>
      <c r="AA1076" s="28">
        <v>121.20248056</v>
      </c>
      <c r="AB1076" s="28">
        <v>81.896504800000002</v>
      </c>
      <c r="AC1076" s="28">
        <v>0</v>
      </c>
      <c r="AD1076" s="28">
        <v>0</v>
      </c>
      <c r="AE1076" s="28">
        <v>0</v>
      </c>
      <c r="AF1076" s="28">
        <v>0</v>
      </c>
      <c r="AG1076" s="28">
        <v>0</v>
      </c>
      <c r="AH1076" s="28">
        <v>0</v>
      </c>
      <c r="AI1076" s="28">
        <v>0</v>
      </c>
      <c r="AJ1076" s="28">
        <v>0</v>
      </c>
      <c r="AK1076" s="28">
        <v>0</v>
      </c>
      <c r="AL1076" s="28">
        <v>3.3282085499999998</v>
      </c>
      <c r="AM1076" s="28">
        <v>3.3282085499999998</v>
      </c>
      <c r="AN1076" s="28">
        <v>0</v>
      </c>
      <c r="AO1076" s="28">
        <v>0</v>
      </c>
      <c r="AP1076" s="28">
        <v>14.56952948</v>
      </c>
      <c r="AQ1076" s="28">
        <v>14.56952948</v>
      </c>
      <c r="AR1076" s="28">
        <v>0</v>
      </c>
      <c r="AS1076" s="28">
        <v>0</v>
      </c>
      <c r="AT1076" s="28">
        <v>17.897738029999999</v>
      </c>
      <c r="AU1076" s="28">
        <v>63.998766770000003</v>
      </c>
      <c r="AV1076" s="28">
        <v>115.09312179999999</v>
      </c>
      <c r="AW1076" s="28">
        <v>179.09188856999998</v>
      </c>
      <c r="AX1076" s="28">
        <v>15.403019390000001</v>
      </c>
      <c r="AY1076" s="28">
        <v>19.079307489999998</v>
      </c>
      <c r="AZ1076" s="27">
        <v>144.60956168999999</v>
      </c>
      <c r="BA1076" s="15"/>
    </row>
    <row r="1077" spans="2:53" x14ac:dyDescent="0.2">
      <c r="B1077" s="18" t="s">
        <v>1084</v>
      </c>
      <c r="C1077" s="28">
        <v>13.809878280000001</v>
      </c>
      <c r="D1077" s="28">
        <v>7.9570767200000008</v>
      </c>
      <c r="E1077" s="28">
        <v>5.7696412000000006</v>
      </c>
      <c r="F1077" s="28">
        <v>1.6472180300000001</v>
      </c>
      <c r="G1077" s="28">
        <v>0.54021748999999997</v>
      </c>
      <c r="H1077" s="28">
        <v>5.8528015600000005</v>
      </c>
      <c r="I1077" s="28">
        <v>1.02081646</v>
      </c>
      <c r="J1077" s="28">
        <v>1.2911840000000001</v>
      </c>
      <c r="K1077" s="28">
        <v>2.6035854500000002</v>
      </c>
      <c r="L1077" s="28">
        <v>0.93721565000000007</v>
      </c>
      <c r="M1077" s="28">
        <v>123.60063599999999</v>
      </c>
      <c r="N1077" s="28">
        <v>123.60063599999999</v>
      </c>
      <c r="O1077" s="28">
        <v>0</v>
      </c>
      <c r="P1077" s="28">
        <v>0</v>
      </c>
      <c r="Q1077" s="28">
        <v>0</v>
      </c>
      <c r="R1077" s="28">
        <v>137.41051428</v>
      </c>
      <c r="S1077" s="28">
        <v>54.49586025</v>
      </c>
      <c r="T1077" s="28">
        <v>2.0029684900000002</v>
      </c>
      <c r="U1077" s="28">
        <v>11.524369949999999</v>
      </c>
      <c r="V1077" s="28">
        <v>0</v>
      </c>
      <c r="W1077" s="28">
        <v>3.8502497899999999</v>
      </c>
      <c r="X1077" s="28">
        <v>2.3507704399999998</v>
      </c>
      <c r="Y1077" s="28">
        <v>23.113552239999997</v>
      </c>
      <c r="Z1077" s="28">
        <v>0.39938400000000002</v>
      </c>
      <c r="AA1077" s="28">
        <v>97.737155160000015</v>
      </c>
      <c r="AB1077" s="28">
        <v>39.673359119999986</v>
      </c>
      <c r="AC1077" s="28">
        <v>0</v>
      </c>
      <c r="AD1077" s="28">
        <v>0</v>
      </c>
      <c r="AE1077" s="28">
        <v>0</v>
      </c>
      <c r="AF1077" s="28">
        <v>0</v>
      </c>
      <c r="AG1077" s="28">
        <v>0</v>
      </c>
      <c r="AH1077" s="28">
        <v>0</v>
      </c>
      <c r="AI1077" s="28">
        <v>0</v>
      </c>
      <c r="AJ1077" s="28">
        <v>0</v>
      </c>
      <c r="AK1077" s="28">
        <v>0</v>
      </c>
      <c r="AL1077" s="28">
        <v>2.1447478499999999</v>
      </c>
      <c r="AM1077" s="28">
        <v>2.1447478499999999</v>
      </c>
      <c r="AN1077" s="28">
        <v>0</v>
      </c>
      <c r="AO1077" s="28">
        <v>0</v>
      </c>
      <c r="AP1077" s="28">
        <v>1.7424714399999999</v>
      </c>
      <c r="AQ1077" s="28">
        <v>1.7424714399999999</v>
      </c>
      <c r="AR1077" s="28">
        <v>0</v>
      </c>
      <c r="AS1077" s="28">
        <v>0</v>
      </c>
      <c r="AT1077" s="28">
        <v>3.88721929</v>
      </c>
      <c r="AU1077" s="28">
        <v>35.786139829999989</v>
      </c>
      <c r="AV1077" s="28">
        <v>113.71548982</v>
      </c>
      <c r="AW1077" s="28">
        <v>149.50162964999998</v>
      </c>
      <c r="AX1077" s="28">
        <v>3.9083652899999999</v>
      </c>
      <c r="AY1077" s="28">
        <v>3.3567184399999999</v>
      </c>
      <c r="AZ1077" s="27">
        <v>142.23654591999997</v>
      </c>
      <c r="BA1077" s="15"/>
    </row>
    <row r="1078" spans="2:53" x14ac:dyDescent="0.2">
      <c r="B1078" s="18" t="s">
        <v>498</v>
      </c>
      <c r="C1078" s="28">
        <v>5.7324768499999994</v>
      </c>
      <c r="D1078" s="28">
        <v>3.3688656699999999</v>
      </c>
      <c r="E1078" s="28">
        <v>1.4232504500000001</v>
      </c>
      <c r="F1078" s="28">
        <v>1.60955396</v>
      </c>
      <c r="G1078" s="28">
        <v>0.33606126000000003</v>
      </c>
      <c r="H1078" s="28">
        <v>2.3636111799999999</v>
      </c>
      <c r="I1078" s="28">
        <v>1.2564696100000001</v>
      </c>
      <c r="J1078" s="28">
        <v>0.48108884999999996</v>
      </c>
      <c r="K1078" s="28">
        <v>0.48116725999999999</v>
      </c>
      <c r="L1078" s="28">
        <v>0.14488545999999999</v>
      </c>
      <c r="M1078" s="28">
        <v>109.0031</v>
      </c>
      <c r="N1078" s="28">
        <v>109.0031</v>
      </c>
      <c r="O1078" s="28">
        <v>0</v>
      </c>
      <c r="P1078" s="28">
        <v>0</v>
      </c>
      <c r="Q1078" s="28">
        <v>0</v>
      </c>
      <c r="R1078" s="28">
        <v>114.73557685</v>
      </c>
      <c r="S1078" s="28">
        <v>44.10890491</v>
      </c>
      <c r="T1078" s="28">
        <v>0.8129121800000001</v>
      </c>
      <c r="U1078" s="28">
        <v>7.9929875300000006</v>
      </c>
      <c r="V1078" s="28">
        <v>0</v>
      </c>
      <c r="W1078" s="28">
        <v>1.7484160500000001</v>
      </c>
      <c r="X1078" s="28">
        <v>3.0861455899999997</v>
      </c>
      <c r="Y1078" s="28">
        <v>9.9678926499999996</v>
      </c>
      <c r="Z1078" s="28">
        <v>0</v>
      </c>
      <c r="AA1078" s="28">
        <v>67.717258909999998</v>
      </c>
      <c r="AB1078" s="28">
        <v>47.018317940000003</v>
      </c>
      <c r="AC1078" s="28">
        <v>0</v>
      </c>
      <c r="AD1078" s="28">
        <v>0</v>
      </c>
      <c r="AE1078" s="28">
        <v>0</v>
      </c>
      <c r="AF1078" s="28">
        <v>0</v>
      </c>
      <c r="AG1078" s="28">
        <v>0</v>
      </c>
      <c r="AH1078" s="28">
        <v>0</v>
      </c>
      <c r="AI1078" s="28">
        <v>0</v>
      </c>
      <c r="AJ1078" s="28">
        <v>0</v>
      </c>
      <c r="AK1078" s="28">
        <v>0</v>
      </c>
      <c r="AL1078" s="28">
        <v>0.82010740000000004</v>
      </c>
      <c r="AM1078" s="28">
        <v>0.82010740000000004</v>
      </c>
      <c r="AN1078" s="28">
        <v>0</v>
      </c>
      <c r="AO1078" s="28">
        <v>0</v>
      </c>
      <c r="AP1078" s="28">
        <v>0</v>
      </c>
      <c r="AQ1078" s="28">
        <v>0</v>
      </c>
      <c r="AR1078" s="28">
        <v>0</v>
      </c>
      <c r="AS1078" s="28">
        <v>11.460895170000001</v>
      </c>
      <c r="AT1078" s="28">
        <v>12.28100257</v>
      </c>
      <c r="AU1078" s="28">
        <v>34.737315370000005</v>
      </c>
      <c r="AV1078" s="28">
        <v>89.495856459999999</v>
      </c>
      <c r="AW1078" s="28">
        <v>124.23317183</v>
      </c>
      <c r="AX1078" s="28">
        <v>3.1313814399999997</v>
      </c>
      <c r="AY1078" s="28">
        <v>0</v>
      </c>
      <c r="AZ1078" s="27">
        <v>121.10179039000001</v>
      </c>
      <c r="BA1078" s="15"/>
    </row>
    <row r="1079" spans="2:53" x14ac:dyDescent="0.2">
      <c r="B1079" s="18" t="s">
        <v>638</v>
      </c>
      <c r="C1079" s="28">
        <v>7.1805795400000001</v>
      </c>
      <c r="D1079" s="28">
        <v>2.6495385100000002</v>
      </c>
      <c r="E1079" s="28">
        <v>1.3344939500000002</v>
      </c>
      <c r="F1079" s="28">
        <v>1.0295488399999999</v>
      </c>
      <c r="G1079" s="28">
        <v>0.28549571999999995</v>
      </c>
      <c r="H1079" s="28">
        <v>4.5310410299999999</v>
      </c>
      <c r="I1079" s="28">
        <v>0.98137704000000003</v>
      </c>
      <c r="J1079" s="28">
        <v>0.36139300000000002</v>
      </c>
      <c r="K1079" s="28">
        <v>3.0769074000000001</v>
      </c>
      <c r="L1079" s="28">
        <v>0.11136359</v>
      </c>
      <c r="M1079" s="28">
        <v>64.538821999999996</v>
      </c>
      <c r="N1079" s="28">
        <v>64.538821999999996</v>
      </c>
      <c r="O1079" s="28">
        <v>0</v>
      </c>
      <c r="P1079" s="28">
        <v>0</v>
      </c>
      <c r="Q1079" s="28">
        <v>0</v>
      </c>
      <c r="R1079" s="28">
        <v>71.719401539999993</v>
      </c>
      <c r="S1079" s="28">
        <v>33.967681810000002</v>
      </c>
      <c r="T1079" s="28">
        <v>0.43174374999999998</v>
      </c>
      <c r="U1079" s="28">
        <v>4.7774203899999996</v>
      </c>
      <c r="V1079" s="28">
        <v>0</v>
      </c>
      <c r="W1079" s="28">
        <v>0</v>
      </c>
      <c r="X1079" s="28">
        <v>2.07329981</v>
      </c>
      <c r="Y1079" s="28">
        <v>7.3620341500000004</v>
      </c>
      <c r="Z1079" s="28">
        <v>0</v>
      </c>
      <c r="AA1079" s="28">
        <v>48.612179910000002</v>
      </c>
      <c r="AB1079" s="28">
        <v>23.107221629999991</v>
      </c>
      <c r="AC1079" s="28">
        <v>0</v>
      </c>
      <c r="AD1079" s="28">
        <v>0</v>
      </c>
      <c r="AE1079" s="28">
        <v>0</v>
      </c>
      <c r="AF1079" s="28">
        <v>0</v>
      </c>
      <c r="AG1079" s="28">
        <v>0</v>
      </c>
      <c r="AH1079" s="28">
        <v>0</v>
      </c>
      <c r="AI1079" s="28">
        <v>0</v>
      </c>
      <c r="AJ1079" s="28">
        <v>11.46174165</v>
      </c>
      <c r="AK1079" s="28">
        <v>11.46174165</v>
      </c>
      <c r="AL1079" s="28">
        <v>5.04578696</v>
      </c>
      <c r="AM1079" s="28">
        <v>5.04578696</v>
      </c>
      <c r="AN1079" s="28">
        <v>0</v>
      </c>
      <c r="AO1079" s="28">
        <v>0</v>
      </c>
      <c r="AP1079" s="28">
        <v>0</v>
      </c>
      <c r="AQ1079" s="28">
        <v>0</v>
      </c>
      <c r="AR1079" s="28">
        <v>0</v>
      </c>
      <c r="AS1079" s="28">
        <v>13.435536539999999</v>
      </c>
      <c r="AT1079" s="28">
        <v>18.481323499999998</v>
      </c>
      <c r="AU1079" s="28">
        <v>16.087639779999993</v>
      </c>
      <c r="AV1079" s="28">
        <v>31.707396650000003</v>
      </c>
      <c r="AW1079" s="28">
        <v>47.795036429999996</v>
      </c>
      <c r="AX1079" s="28">
        <v>2.0244219999999999</v>
      </c>
      <c r="AY1079" s="28">
        <v>4.4552142400000001</v>
      </c>
      <c r="AZ1079" s="27">
        <v>41.315400189999991</v>
      </c>
      <c r="BA1079" s="15"/>
    </row>
    <row r="1080" spans="2:53" x14ac:dyDescent="0.2">
      <c r="B1080" s="18" t="s">
        <v>410</v>
      </c>
      <c r="C1080" s="28">
        <v>13.72815048</v>
      </c>
      <c r="D1080" s="28">
        <v>8.9755360500000005</v>
      </c>
      <c r="E1080" s="28">
        <v>4.5837287400000006</v>
      </c>
      <c r="F1080" s="28">
        <v>3.6181796500000001</v>
      </c>
      <c r="G1080" s="28">
        <v>0.77362766000000005</v>
      </c>
      <c r="H1080" s="28">
        <v>4.7526144299999995</v>
      </c>
      <c r="I1080" s="28">
        <v>2.12762261</v>
      </c>
      <c r="J1080" s="28">
        <v>0.78147199999999994</v>
      </c>
      <c r="K1080" s="28">
        <v>1.1182984199999999</v>
      </c>
      <c r="L1080" s="28">
        <v>0.72522140000000002</v>
      </c>
      <c r="M1080" s="28">
        <v>229.91341169999998</v>
      </c>
      <c r="N1080" s="28">
        <v>206.42363499999999</v>
      </c>
      <c r="O1080" s="28">
        <v>0.35777133</v>
      </c>
      <c r="P1080" s="28">
        <v>0</v>
      </c>
      <c r="Q1080" s="28">
        <v>23.132005370000002</v>
      </c>
      <c r="R1080" s="28">
        <v>243.64156217999999</v>
      </c>
      <c r="S1080" s="28">
        <v>66.496467890000005</v>
      </c>
      <c r="T1080" s="28">
        <v>3.97106564</v>
      </c>
      <c r="U1080" s="28">
        <v>21.663196429999999</v>
      </c>
      <c r="V1080" s="28">
        <v>0</v>
      </c>
      <c r="W1080" s="28">
        <v>0.58836482999999995</v>
      </c>
      <c r="X1080" s="28">
        <v>8.3963447300000009</v>
      </c>
      <c r="Y1080" s="28">
        <v>27.797210789999998</v>
      </c>
      <c r="Z1080" s="28">
        <v>0.71896816000000008</v>
      </c>
      <c r="AA1080" s="28">
        <v>129.63161847000001</v>
      </c>
      <c r="AB1080" s="28">
        <v>114.00994370999999</v>
      </c>
      <c r="AC1080" s="28">
        <v>0</v>
      </c>
      <c r="AD1080" s="28">
        <v>0</v>
      </c>
      <c r="AE1080" s="28">
        <v>0</v>
      </c>
      <c r="AF1080" s="28">
        <v>0</v>
      </c>
      <c r="AG1080" s="28">
        <v>0</v>
      </c>
      <c r="AH1080" s="28">
        <v>0</v>
      </c>
      <c r="AI1080" s="28">
        <v>0</v>
      </c>
      <c r="AJ1080" s="28">
        <v>4.0803321200000005</v>
      </c>
      <c r="AK1080" s="28">
        <v>4.0803321200000005</v>
      </c>
      <c r="AL1080" s="28">
        <v>37.551596939999996</v>
      </c>
      <c r="AM1080" s="28">
        <v>37.551596939999996</v>
      </c>
      <c r="AN1080" s="28">
        <v>0</v>
      </c>
      <c r="AO1080" s="28">
        <v>0</v>
      </c>
      <c r="AP1080" s="28">
        <v>1.3979165500000001</v>
      </c>
      <c r="AQ1080" s="28">
        <v>1.3979165500000001</v>
      </c>
      <c r="AR1080" s="28">
        <v>0</v>
      </c>
      <c r="AS1080" s="28">
        <v>0.13667383999999999</v>
      </c>
      <c r="AT1080" s="28">
        <v>39.086187329999994</v>
      </c>
      <c r="AU1080" s="28">
        <v>79.004088499999995</v>
      </c>
      <c r="AV1080" s="28">
        <v>196.95291893999999</v>
      </c>
      <c r="AW1080" s="28">
        <v>275.95700743999998</v>
      </c>
      <c r="AX1080" s="28">
        <v>25.080090080000002</v>
      </c>
      <c r="AY1080" s="28">
        <v>9.9824235800000007</v>
      </c>
      <c r="AZ1080" s="27">
        <v>240.89449378</v>
      </c>
      <c r="BA1080" s="15"/>
    </row>
    <row r="1081" spans="2:53" x14ac:dyDescent="0.2">
      <c r="B1081" s="18" t="s">
        <v>1085</v>
      </c>
      <c r="C1081" s="28">
        <v>15.619487039999999</v>
      </c>
      <c r="D1081" s="28">
        <v>8.83035426</v>
      </c>
      <c r="E1081" s="28">
        <v>2.33590221</v>
      </c>
      <c r="F1081" s="28">
        <v>5.1379442599999994</v>
      </c>
      <c r="G1081" s="28">
        <v>1.35650779</v>
      </c>
      <c r="H1081" s="28">
        <v>6.7891327800000001</v>
      </c>
      <c r="I1081" s="28">
        <v>2.7328777799999999</v>
      </c>
      <c r="J1081" s="28">
        <v>0.78646008000000001</v>
      </c>
      <c r="K1081" s="28">
        <v>2.9575070000000001</v>
      </c>
      <c r="L1081" s="28">
        <v>0.31228792</v>
      </c>
      <c r="M1081" s="28">
        <v>182.76046399999998</v>
      </c>
      <c r="N1081" s="28">
        <v>182.49394899999999</v>
      </c>
      <c r="O1081" s="28">
        <v>0</v>
      </c>
      <c r="P1081" s="28">
        <v>0.266515</v>
      </c>
      <c r="Q1081" s="28">
        <v>0</v>
      </c>
      <c r="R1081" s="28">
        <v>198.37995103999998</v>
      </c>
      <c r="S1081" s="28">
        <v>56.512556070000002</v>
      </c>
      <c r="T1081" s="28">
        <v>0.63102292000000004</v>
      </c>
      <c r="U1081" s="28">
        <v>19.841207899999997</v>
      </c>
      <c r="V1081" s="28">
        <v>0</v>
      </c>
      <c r="W1081" s="28">
        <v>0</v>
      </c>
      <c r="X1081" s="28">
        <v>6.2726659299999996</v>
      </c>
      <c r="Y1081" s="28">
        <v>33.875390450000005</v>
      </c>
      <c r="Z1081" s="28">
        <v>1.8377901200000002</v>
      </c>
      <c r="AA1081" s="28">
        <v>118.97063338999999</v>
      </c>
      <c r="AB1081" s="28">
        <v>79.409317649999991</v>
      </c>
      <c r="AC1081" s="28">
        <v>0</v>
      </c>
      <c r="AD1081" s="28">
        <v>0</v>
      </c>
      <c r="AE1081" s="28">
        <v>0</v>
      </c>
      <c r="AF1081" s="28">
        <v>0</v>
      </c>
      <c r="AG1081" s="28">
        <v>0</v>
      </c>
      <c r="AH1081" s="28">
        <v>0</v>
      </c>
      <c r="AI1081" s="28">
        <v>0</v>
      </c>
      <c r="AJ1081" s="28">
        <v>0.73419159000000001</v>
      </c>
      <c r="AK1081" s="28">
        <v>0.73419159000000001</v>
      </c>
      <c r="AL1081" s="28">
        <v>6.0457307999999994</v>
      </c>
      <c r="AM1081" s="28">
        <v>6.0457307999999994</v>
      </c>
      <c r="AN1081" s="28">
        <v>0</v>
      </c>
      <c r="AO1081" s="28">
        <v>0</v>
      </c>
      <c r="AP1081" s="28">
        <v>6.5806320300000003</v>
      </c>
      <c r="AQ1081" s="28">
        <v>6.5806320300000003</v>
      </c>
      <c r="AR1081" s="28">
        <v>0</v>
      </c>
      <c r="AS1081" s="28">
        <v>0</v>
      </c>
      <c r="AT1081" s="28">
        <v>12.62636283</v>
      </c>
      <c r="AU1081" s="28">
        <v>67.517146409999981</v>
      </c>
      <c r="AV1081" s="28">
        <v>91.776003319999987</v>
      </c>
      <c r="AW1081" s="28">
        <v>159.29314972999998</v>
      </c>
      <c r="AX1081" s="28">
        <v>11.73333053</v>
      </c>
      <c r="AY1081" s="28">
        <v>9.5117388599999995</v>
      </c>
      <c r="AZ1081" s="27">
        <v>138.04808033999998</v>
      </c>
      <c r="BA1081" s="15"/>
    </row>
    <row r="1082" spans="2:53" x14ac:dyDescent="0.2">
      <c r="B1082" s="18" t="s">
        <v>1086</v>
      </c>
      <c r="C1082" s="28">
        <v>41.320335210000003</v>
      </c>
      <c r="D1082" s="28">
        <v>24.865522360000003</v>
      </c>
      <c r="E1082" s="28">
        <v>9.5739408700000013</v>
      </c>
      <c r="F1082" s="28">
        <v>14.030139570000001</v>
      </c>
      <c r="G1082" s="28">
        <v>1.26144192</v>
      </c>
      <c r="H1082" s="28">
        <v>16.45481285</v>
      </c>
      <c r="I1082" s="28">
        <v>3.7637481200000003</v>
      </c>
      <c r="J1082" s="28">
        <v>6.407464</v>
      </c>
      <c r="K1082" s="28">
        <v>5.8354949500000002</v>
      </c>
      <c r="L1082" s="28">
        <v>0.44810578000000001</v>
      </c>
      <c r="M1082" s="28">
        <v>133.628322</v>
      </c>
      <c r="N1082" s="28">
        <v>133.628322</v>
      </c>
      <c r="O1082" s="28">
        <v>0</v>
      </c>
      <c r="P1082" s="28">
        <v>0</v>
      </c>
      <c r="Q1082" s="28">
        <v>0</v>
      </c>
      <c r="R1082" s="28">
        <v>174.94865720999999</v>
      </c>
      <c r="S1082" s="28">
        <v>58.74545037</v>
      </c>
      <c r="T1082" s="28">
        <v>1.13078496</v>
      </c>
      <c r="U1082" s="28">
        <v>8.295032019999999</v>
      </c>
      <c r="V1082" s="28">
        <v>0</v>
      </c>
      <c r="W1082" s="28">
        <v>0</v>
      </c>
      <c r="X1082" s="28">
        <v>11.83655173</v>
      </c>
      <c r="Y1082" s="28">
        <v>14.75332551</v>
      </c>
      <c r="Z1082" s="28">
        <v>0.89343591</v>
      </c>
      <c r="AA1082" s="28">
        <v>95.65458049999998</v>
      </c>
      <c r="AB1082" s="28">
        <v>79.294076710000013</v>
      </c>
      <c r="AC1082" s="28">
        <v>0</v>
      </c>
      <c r="AD1082" s="28">
        <v>0</v>
      </c>
      <c r="AE1082" s="28">
        <v>0</v>
      </c>
      <c r="AF1082" s="28">
        <v>0</v>
      </c>
      <c r="AG1082" s="28">
        <v>0</v>
      </c>
      <c r="AH1082" s="28">
        <v>0</v>
      </c>
      <c r="AI1082" s="28">
        <v>0</v>
      </c>
      <c r="AJ1082" s="28">
        <v>1.99797878</v>
      </c>
      <c r="AK1082" s="28">
        <v>1.99797878</v>
      </c>
      <c r="AL1082" s="28">
        <v>7.0318204500000006</v>
      </c>
      <c r="AM1082" s="28">
        <v>7.0318204500000006</v>
      </c>
      <c r="AN1082" s="28">
        <v>0</v>
      </c>
      <c r="AO1082" s="28">
        <v>0</v>
      </c>
      <c r="AP1082" s="28">
        <v>1.1688343700000001</v>
      </c>
      <c r="AQ1082" s="28">
        <v>1.1688343700000001</v>
      </c>
      <c r="AR1082" s="28">
        <v>0</v>
      </c>
      <c r="AS1082" s="28">
        <v>0.51454999999999995</v>
      </c>
      <c r="AT1082" s="28">
        <v>8.7152048200000003</v>
      </c>
      <c r="AU1082" s="28">
        <v>72.576850670000013</v>
      </c>
      <c r="AV1082" s="28">
        <v>134.40862582</v>
      </c>
      <c r="AW1082" s="28">
        <v>206.98547649</v>
      </c>
      <c r="AX1082" s="28">
        <v>11.978712880000002</v>
      </c>
      <c r="AY1082" s="28">
        <v>23.210985340000001</v>
      </c>
      <c r="AZ1082" s="27">
        <v>171.79577827</v>
      </c>
      <c r="BA1082" s="15"/>
    </row>
    <row r="1083" spans="2:53" x14ac:dyDescent="0.2">
      <c r="B1083" s="18" t="s">
        <v>1087</v>
      </c>
      <c r="C1083" s="28">
        <v>7.1892707599999994</v>
      </c>
      <c r="D1083" s="28">
        <v>2.2716210399999999</v>
      </c>
      <c r="E1083" s="28">
        <v>0.97355628999999988</v>
      </c>
      <c r="F1083" s="28">
        <v>0.86836049999999998</v>
      </c>
      <c r="G1083" s="28">
        <v>0.42970425000000001</v>
      </c>
      <c r="H1083" s="28">
        <v>4.9176497199999991</v>
      </c>
      <c r="I1083" s="28">
        <v>0.50033126000000006</v>
      </c>
      <c r="J1083" s="28">
        <v>0.27011734999999998</v>
      </c>
      <c r="K1083" s="28">
        <v>4.1306511099999996</v>
      </c>
      <c r="L1083" s="28">
        <v>1.6549999999999999E-2</v>
      </c>
      <c r="M1083" s="28">
        <v>99.290923000000006</v>
      </c>
      <c r="N1083" s="28">
        <v>99.060923000000003</v>
      </c>
      <c r="O1083" s="28">
        <v>0</v>
      </c>
      <c r="P1083" s="28">
        <v>0.23</v>
      </c>
      <c r="Q1083" s="28">
        <v>0</v>
      </c>
      <c r="R1083" s="28">
        <v>106.48019376000001</v>
      </c>
      <c r="S1083" s="28">
        <v>36.779787520000006</v>
      </c>
      <c r="T1083" s="28">
        <v>0.53243658999999999</v>
      </c>
      <c r="U1083" s="28">
        <v>2.3662315899999999</v>
      </c>
      <c r="V1083" s="28">
        <v>0</v>
      </c>
      <c r="W1083" s="28">
        <v>0</v>
      </c>
      <c r="X1083" s="28">
        <v>0.16021796999999999</v>
      </c>
      <c r="Y1083" s="28">
        <v>4.0106211099999998</v>
      </c>
      <c r="Z1083" s="28">
        <v>0</v>
      </c>
      <c r="AA1083" s="28">
        <v>43.849294780000008</v>
      </c>
      <c r="AB1083" s="28">
        <v>62.630898979999998</v>
      </c>
      <c r="AC1083" s="28">
        <v>0</v>
      </c>
      <c r="AD1083" s="28">
        <v>0</v>
      </c>
      <c r="AE1083" s="28">
        <v>0</v>
      </c>
      <c r="AF1083" s="28">
        <v>0</v>
      </c>
      <c r="AG1083" s="28">
        <v>0</v>
      </c>
      <c r="AH1083" s="28">
        <v>0</v>
      </c>
      <c r="AI1083" s="28">
        <v>0</v>
      </c>
      <c r="AJ1083" s="28">
        <v>1.52381834</v>
      </c>
      <c r="AK1083" s="28">
        <v>1.52381834</v>
      </c>
      <c r="AL1083" s="28">
        <v>0.76928549999999996</v>
      </c>
      <c r="AM1083" s="28">
        <v>0.76928549999999996</v>
      </c>
      <c r="AN1083" s="28">
        <v>0</v>
      </c>
      <c r="AO1083" s="28">
        <v>0</v>
      </c>
      <c r="AP1083" s="28">
        <v>0</v>
      </c>
      <c r="AQ1083" s="28">
        <v>0</v>
      </c>
      <c r="AR1083" s="28">
        <v>0</v>
      </c>
      <c r="AS1083" s="28">
        <v>27.475802309999999</v>
      </c>
      <c r="AT1083" s="28">
        <v>28.245087809999998</v>
      </c>
      <c r="AU1083" s="28">
        <v>35.909629510000002</v>
      </c>
      <c r="AV1083" s="28">
        <v>66.894833300000002</v>
      </c>
      <c r="AW1083" s="28">
        <v>102.80446281</v>
      </c>
      <c r="AX1083" s="28">
        <v>2.9243878999999997</v>
      </c>
      <c r="AY1083" s="28">
        <v>8.8325306399999999</v>
      </c>
      <c r="AZ1083" s="27">
        <v>91.047544270000003</v>
      </c>
      <c r="BA1083" s="15"/>
    </row>
    <row r="1084" spans="2:53" x14ac:dyDescent="0.2">
      <c r="B1084" s="18" t="s">
        <v>1088</v>
      </c>
      <c r="C1084" s="28">
        <v>105.4519864</v>
      </c>
      <c r="D1084" s="28">
        <v>84.450871239999998</v>
      </c>
      <c r="E1084" s="28">
        <v>34.549909759999998</v>
      </c>
      <c r="F1084" s="28">
        <v>48.928328090000001</v>
      </c>
      <c r="G1084" s="28">
        <v>0.97263339000000004</v>
      </c>
      <c r="H1084" s="28">
        <v>21.001115159999998</v>
      </c>
      <c r="I1084" s="28">
        <v>4.6681553099999995</v>
      </c>
      <c r="J1084" s="28">
        <v>2.5371392300000002</v>
      </c>
      <c r="K1084" s="28">
        <v>8.2927366500000002</v>
      </c>
      <c r="L1084" s="28">
        <v>5.5030839699999996</v>
      </c>
      <c r="M1084" s="28">
        <v>109.96710582000001</v>
      </c>
      <c r="N1084" s="28">
        <v>97.263580000000005</v>
      </c>
      <c r="O1084" s="28">
        <v>12.281325820000001</v>
      </c>
      <c r="P1084" s="28">
        <v>0.42220000000000002</v>
      </c>
      <c r="Q1084" s="28">
        <v>0</v>
      </c>
      <c r="R1084" s="28">
        <v>215.41909222000001</v>
      </c>
      <c r="S1084" s="28">
        <v>117.63790292</v>
      </c>
      <c r="T1084" s="28">
        <v>0.54988577000000005</v>
      </c>
      <c r="U1084" s="28">
        <v>8.8163969200000007</v>
      </c>
      <c r="V1084" s="28">
        <v>0</v>
      </c>
      <c r="W1084" s="28">
        <v>0</v>
      </c>
      <c r="X1084" s="28">
        <v>8.9369485500000003</v>
      </c>
      <c r="Y1084" s="28">
        <v>12.184219410000001</v>
      </c>
      <c r="Z1084" s="28">
        <v>0.35325000000000001</v>
      </c>
      <c r="AA1084" s="28">
        <v>148.47860357000002</v>
      </c>
      <c r="AB1084" s="28">
        <v>66.940488649999992</v>
      </c>
      <c r="AC1084" s="28">
        <v>0</v>
      </c>
      <c r="AD1084" s="28">
        <v>0</v>
      </c>
      <c r="AE1084" s="28">
        <v>0</v>
      </c>
      <c r="AF1084" s="28">
        <v>0</v>
      </c>
      <c r="AG1084" s="28">
        <v>0</v>
      </c>
      <c r="AH1084" s="28">
        <v>0</v>
      </c>
      <c r="AI1084" s="28">
        <v>0</v>
      </c>
      <c r="AJ1084" s="28">
        <v>0.41622135999999998</v>
      </c>
      <c r="AK1084" s="28">
        <v>0.41622135999999998</v>
      </c>
      <c r="AL1084" s="28">
        <v>6.5676917399999999</v>
      </c>
      <c r="AM1084" s="28">
        <v>6.5676917399999999</v>
      </c>
      <c r="AN1084" s="28">
        <v>0</v>
      </c>
      <c r="AO1084" s="28">
        <v>0</v>
      </c>
      <c r="AP1084" s="28">
        <v>1.0035324999999999</v>
      </c>
      <c r="AQ1084" s="28">
        <v>1.0035324999999999</v>
      </c>
      <c r="AR1084" s="28">
        <v>0</v>
      </c>
      <c r="AS1084" s="28">
        <v>0</v>
      </c>
      <c r="AT1084" s="28">
        <v>7.5712242399999994</v>
      </c>
      <c r="AU1084" s="28">
        <v>59.785485769999987</v>
      </c>
      <c r="AV1084" s="28">
        <v>328.27161992999999</v>
      </c>
      <c r="AW1084" s="28">
        <v>388.05710569999997</v>
      </c>
      <c r="AX1084" s="28">
        <v>9.5316241700000006</v>
      </c>
      <c r="AY1084" s="28">
        <v>1.3732052699999999</v>
      </c>
      <c r="AZ1084" s="27">
        <v>377.15227625999995</v>
      </c>
      <c r="BA1084" s="15"/>
    </row>
    <row r="1085" spans="2:53" x14ac:dyDescent="0.2">
      <c r="B1085" s="18" t="s">
        <v>1089</v>
      </c>
      <c r="C1085" s="28">
        <v>7.9333065700000001</v>
      </c>
      <c r="D1085" s="28">
        <v>1.9502640199999999</v>
      </c>
      <c r="E1085" s="28">
        <v>0.86223633000000011</v>
      </c>
      <c r="F1085" s="28">
        <v>0.74018695999999995</v>
      </c>
      <c r="G1085" s="28">
        <v>0.34784072999999999</v>
      </c>
      <c r="H1085" s="28">
        <v>5.9830425500000004</v>
      </c>
      <c r="I1085" s="28">
        <v>1.2880196900000001</v>
      </c>
      <c r="J1085" s="28">
        <v>0.29747899999999999</v>
      </c>
      <c r="K1085" s="28">
        <v>3.9857667999999999</v>
      </c>
      <c r="L1085" s="28">
        <v>0.41177705999999997</v>
      </c>
      <c r="M1085" s="28">
        <v>95.775837999999993</v>
      </c>
      <c r="N1085" s="28">
        <v>95.775837999999993</v>
      </c>
      <c r="O1085" s="28">
        <v>0</v>
      </c>
      <c r="P1085" s="28">
        <v>0</v>
      </c>
      <c r="Q1085" s="28">
        <v>0</v>
      </c>
      <c r="R1085" s="28">
        <v>103.70914456999999</v>
      </c>
      <c r="S1085" s="28">
        <v>53.947309109999999</v>
      </c>
      <c r="T1085" s="28">
        <v>0.50731000000000004</v>
      </c>
      <c r="U1085" s="28">
        <v>4.4164595700000007</v>
      </c>
      <c r="V1085" s="28">
        <v>0</v>
      </c>
      <c r="W1085" s="28">
        <v>0</v>
      </c>
      <c r="X1085" s="28">
        <v>2.1531803900000002</v>
      </c>
      <c r="Y1085" s="28">
        <v>6.53190209</v>
      </c>
      <c r="Z1085" s="28">
        <v>0</v>
      </c>
      <c r="AA1085" s="28">
        <v>67.556161160000002</v>
      </c>
      <c r="AB1085" s="28">
        <v>36.15298340999999</v>
      </c>
      <c r="AC1085" s="28">
        <v>0</v>
      </c>
      <c r="AD1085" s="28">
        <v>0</v>
      </c>
      <c r="AE1085" s="28">
        <v>0</v>
      </c>
      <c r="AF1085" s="28">
        <v>0</v>
      </c>
      <c r="AG1085" s="28">
        <v>0</v>
      </c>
      <c r="AH1085" s="28">
        <v>0</v>
      </c>
      <c r="AI1085" s="28">
        <v>0</v>
      </c>
      <c r="AJ1085" s="28">
        <v>1.7252387199999999</v>
      </c>
      <c r="AK1085" s="28">
        <v>1.7252387199999999</v>
      </c>
      <c r="AL1085" s="28">
        <v>13.08670598</v>
      </c>
      <c r="AM1085" s="28">
        <v>13.08670598</v>
      </c>
      <c r="AN1085" s="28">
        <v>0</v>
      </c>
      <c r="AO1085" s="28">
        <v>0</v>
      </c>
      <c r="AP1085" s="28">
        <v>0</v>
      </c>
      <c r="AQ1085" s="28">
        <v>0</v>
      </c>
      <c r="AR1085" s="28">
        <v>0</v>
      </c>
      <c r="AS1085" s="28">
        <v>0.37862319999999999</v>
      </c>
      <c r="AT1085" s="28">
        <v>13.465329179999999</v>
      </c>
      <c r="AU1085" s="28">
        <v>24.412892949999993</v>
      </c>
      <c r="AV1085" s="28">
        <v>42.549149679999999</v>
      </c>
      <c r="AW1085" s="28">
        <v>66.962042629999985</v>
      </c>
      <c r="AX1085" s="28">
        <v>7.6906507499999996</v>
      </c>
      <c r="AY1085" s="28">
        <v>13.95216737</v>
      </c>
      <c r="AZ1085" s="27">
        <v>45.319224509999984</v>
      </c>
      <c r="BA1085" s="15"/>
    </row>
    <row r="1086" spans="2:53" x14ac:dyDescent="0.2">
      <c r="B1086" s="18" t="s">
        <v>1090</v>
      </c>
      <c r="C1086" s="28">
        <v>17.948145959999998</v>
      </c>
      <c r="D1086" s="28">
        <v>5.1481592799999998</v>
      </c>
      <c r="E1086" s="28">
        <v>2.4467206899999998</v>
      </c>
      <c r="F1086" s="28">
        <v>2.3233198500000003</v>
      </c>
      <c r="G1086" s="28">
        <v>0.37811874000000001</v>
      </c>
      <c r="H1086" s="28">
        <v>12.799986679999998</v>
      </c>
      <c r="I1086" s="28">
        <v>5.63826611</v>
      </c>
      <c r="J1086" s="28">
        <v>0.80821750000000003</v>
      </c>
      <c r="K1086" s="28">
        <v>6.0821386399999993</v>
      </c>
      <c r="L1086" s="28">
        <v>0.27136442999999999</v>
      </c>
      <c r="M1086" s="28">
        <v>78.953419969999999</v>
      </c>
      <c r="N1086" s="28">
        <v>78.844536000000005</v>
      </c>
      <c r="O1086" s="28">
        <v>0.10888397</v>
      </c>
      <c r="P1086" s="28">
        <v>0</v>
      </c>
      <c r="Q1086" s="28">
        <v>0</v>
      </c>
      <c r="R1086" s="28">
        <v>96.901565930000004</v>
      </c>
      <c r="S1086" s="28">
        <v>51.377677290000001</v>
      </c>
      <c r="T1086" s="28">
        <v>0</v>
      </c>
      <c r="U1086" s="28">
        <v>6.3644022300000005</v>
      </c>
      <c r="V1086" s="28">
        <v>0</v>
      </c>
      <c r="W1086" s="28">
        <v>0</v>
      </c>
      <c r="X1086" s="28">
        <v>4.46251146</v>
      </c>
      <c r="Y1086" s="28">
        <v>6.6095741700000001</v>
      </c>
      <c r="Z1086" s="28">
        <v>0.69114556999999999</v>
      </c>
      <c r="AA1086" s="28">
        <v>69.505310720000011</v>
      </c>
      <c r="AB1086" s="28">
        <v>27.396255209999993</v>
      </c>
      <c r="AC1086" s="28">
        <v>0</v>
      </c>
      <c r="AD1086" s="28">
        <v>0</v>
      </c>
      <c r="AE1086" s="28">
        <v>0</v>
      </c>
      <c r="AF1086" s="28">
        <v>0</v>
      </c>
      <c r="AG1086" s="28">
        <v>0</v>
      </c>
      <c r="AH1086" s="28">
        <v>0</v>
      </c>
      <c r="AI1086" s="28">
        <v>0</v>
      </c>
      <c r="AJ1086" s="28">
        <v>0</v>
      </c>
      <c r="AK1086" s="28">
        <v>0</v>
      </c>
      <c r="AL1086" s="28">
        <v>17.22545341</v>
      </c>
      <c r="AM1086" s="28">
        <v>17.22545341</v>
      </c>
      <c r="AN1086" s="28">
        <v>0</v>
      </c>
      <c r="AO1086" s="28">
        <v>0</v>
      </c>
      <c r="AP1086" s="28">
        <v>3.1764706</v>
      </c>
      <c r="AQ1086" s="28">
        <v>3.1764706</v>
      </c>
      <c r="AR1086" s="28">
        <v>0</v>
      </c>
      <c r="AS1086" s="28">
        <v>0</v>
      </c>
      <c r="AT1086" s="28">
        <v>20.401924010000002</v>
      </c>
      <c r="AU1086" s="28">
        <v>6.9943311999999906</v>
      </c>
      <c r="AV1086" s="28">
        <v>42.4582543</v>
      </c>
      <c r="AW1086" s="28">
        <v>49.452585499999991</v>
      </c>
      <c r="AX1086" s="28">
        <v>5.9921029000000008</v>
      </c>
      <c r="AY1086" s="28">
        <v>2.5326118199999996</v>
      </c>
      <c r="AZ1086" s="27">
        <v>40.927870779999992</v>
      </c>
      <c r="BA1086" s="15"/>
    </row>
    <row r="1087" spans="2:53" x14ac:dyDescent="0.2">
      <c r="B1087" s="19" t="s">
        <v>1568</v>
      </c>
      <c r="C1087" s="25">
        <v>370.81570373</v>
      </c>
      <c r="D1087" s="25">
        <v>207.7771449</v>
      </c>
      <c r="E1087" s="25">
        <v>83.946134910000012</v>
      </c>
      <c r="F1087" s="25">
        <v>112.92310206000001</v>
      </c>
      <c r="G1087" s="25">
        <v>10.90790793</v>
      </c>
      <c r="H1087" s="25">
        <v>163.03855882999997</v>
      </c>
      <c r="I1087" s="25">
        <v>36.498789699999996</v>
      </c>
      <c r="J1087" s="25">
        <v>19.355098340000001</v>
      </c>
      <c r="K1087" s="25">
        <v>95.009739739999986</v>
      </c>
      <c r="L1087" s="25">
        <v>12.174931049999998</v>
      </c>
      <c r="M1087" s="25">
        <v>2186.9016368899997</v>
      </c>
      <c r="N1087" s="25">
        <v>2128.4106536999998</v>
      </c>
      <c r="O1087" s="25">
        <v>12.747981120000002</v>
      </c>
      <c r="P1087" s="25">
        <v>22.610996700000001</v>
      </c>
      <c r="Q1087" s="25">
        <v>23.132005370000002</v>
      </c>
      <c r="R1087" s="25">
        <v>2557.717340619999</v>
      </c>
      <c r="S1087" s="25">
        <v>973.07871497999986</v>
      </c>
      <c r="T1087" s="25">
        <v>22.858091850000001</v>
      </c>
      <c r="U1087" s="25">
        <v>164.38935083000001</v>
      </c>
      <c r="V1087" s="25">
        <v>0</v>
      </c>
      <c r="W1087" s="25">
        <v>11.490305359999999</v>
      </c>
      <c r="X1087" s="25">
        <v>107.83667652999999</v>
      </c>
      <c r="Y1087" s="25">
        <v>269.17608567999997</v>
      </c>
      <c r="Z1087" s="25">
        <v>13.004867739999998</v>
      </c>
      <c r="AA1087" s="25">
        <v>1561.8340929700003</v>
      </c>
      <c r="AB1087" s="25">
        <v>995.88324764999993</v>
      </c>
      <c r="AC1087" s="25">
        <v>0</v>
      </c>
      <c r="AD1087" s="25">
        <v>0</v>
      </c>
      <c r="AE1087" s="25">
        <v>0</v>
      </c>
      <c r="AF1087" s="25">
        <v>0</v>
      </c>
      <c r="AG1087" s="25">
        <v>3.4279999999999999</v>
      </c>
      <c r="AH1087" s="25">
        <v>3.4279999999999999</v>
      </c>
      <c r="AI1087" s="25">
        <v>0</v>
      </c>
      <c r="AJ1087" s="25">
        <v>63.928236920000003</v>
      </c>
      <c r="AK1087" s="25">
        <v>67.356236919999986</v>
      </c>
      <c r="AL1087" s="25">
        <v>166.11408000999998</v>
      </c>
      <c r="AM1087" s="25">
        <v>166.11408000999998</v>
      </c>
      <c r="AN1087" s="25">
        <v>0</v>
      </c>
      <c r="AO1087" s="25">
        <v>0</v>
      </c>
      <c r="AP1087" s="25">
        <v>37.529559330000005</v>
      </c>
      <c r="AQ1087" s="25">
        <v>37.529559330000005</v>
      </c>
      <c r="AR1087" s="25">
        <v>0</v>
      </c>
      <c r="AS1087" s="25">
        <v>136.93754081999998</v>
      </c>
      <c r="AT1087" s="25">
        <v>340.58118015999997</v>
      </c>
      <c r="AU1087" s="25">
        <v>722.65830440999991</v>
      </c>
      <c r="AV1087" s="25">
        <v>1770.6920962899999</v>
      </c>
      <c r="AW1087" s="25">
        <v>2493.3504007000001</v>
      </c>
      <c r="AX1087" s="25">
        <v>122.10952472000001</v>
      </c>
      <c r="AY1087" s="25">
        <v>121.06956291999998</v>
      </c>
      <c r="AZ1087" s="25">
        <v>2250.1713130599992</v>
      </c>
      <c r="BA1087" s="15"/>
    </row>
    <row r="1088" spans="2:53" x14ac:dyDescent="0.2">
      <c r="B1088" s="57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15"/>
    </row>
    <row r="1089" spans="2:53" x14ac:dyDescent="0.2">
      <c r="B1089" s="59" t="s">
        <v>115</v>
      </c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15"/>
    </row>
    <row r="1090" spans="2:53" x14ac:dyDescent="0.2">
      <c r="B1090" s="18" t="s">
        <v>1091</v>
      </c>
      <c r="C1090" s="28">
        <v>2.5975731099999999</v>
      </c>
      <c r="D1090" s="28">
        <v>1.28255388</v>
      </c>
      <c r="E1090" s="28">
        <v>0.60654138000000002</v>
      </c>
      <c r="F1090" s="28">
        <v>0.51047882</v>
      </c>
      <c r="G1090" s="28">
        <v>0.16553367999999999</v>
      </c>
      <c r="H1090" s="28">
        <v>1.3150192300000001</v>
      </c>
      <c r="I1090" s="28">
        <v>0.40588468</v>
      </c>
      <c r="J1090" s="28">
        <v>0.38079200000000002</v>
      </c>
      <c r="K1090" s="28">
        <v>0.49439864</v>
      </c>
      <c r="L1090" s="28">
        <v>3.3943910000000001E-2</v>
      </c>
      <c r="M1090" s="28">
        <v>41.287573000000002</v>
      </c>
      <c r="N1090" s="28">
        <v>41.287573000000002</v>
      </c>
      <c r="O1090" s="28">
        <v>0</v>
      </c>
      <c r="P1090" s="28">
        <v>0</v>
      </c>
      <c r="Q1090" s="28">
        <v>0</v>
      </c>
      <c r="R1090" s="28">
        <v>43.885146110000001</v>
      </c>
      <c r="S1090" s="28">
        <v>20.484152379999998</v>
      </c>
      <c r="T1090" s="28">
        <v>0.29585636999999998</v>
      </c>
      <c r="U1090" s="28">
        <v>3.6059040499999999</v>
      </c>
      <c r="V1090" s="28">
        <v>0</v>
      </c>
      <c r="W1090" s="28">
        <v>0</v>
      </c>
      <c r="X1090" s="28">
        <v>0.90528478000000001</v>
      </c>
      <c r="Y1090" s="28">
        <v>2.5136130400000001</v>
      </c>
      <c r="Z1090" s="28">
        <v>0</v>
      </c>
      <c r="AA1090" s="28">
        <v>27.804810619999994</v>
      </c>
      <c r="AB1090" s="28">
        <v>16.080335490000007</v>
      </c>
      <c r="AC1090" s="28">
        <v>0</v>
      </c>
      <c r="AD1090" s="28">
        <v>0</v>
      </c>
      <c r="AE1090" s="28">
        <v>0</v>
      </c>
      <c r="AF1090" s="28">
        <v>0</v>
      </c>
      <c r="AG1090" s="28">
        <v>0</v>
      </c>
      <c r="AH1090" s="28">
        <v>0</v>
      </c>
      <c r="AI1090" s="28">
        <v>0</v>
      </c>
      <c r="AJ1090" s="28">
        <v>3.41199677</v>
      </c>
      <c r="AK1090" s="28">
        <v>3.41199677</v>
      </c>
      <c r="AL1090" s="28">
        <v>0.74119000000000002</v>
      </c>
      <c r="AM1090" s="28">
        <v>0.74119000000000002</v>
      </c>
      <c r="AN1090" s="28">
        <v>0</v>
      </c>
      <c r="AO1090" s="28">
        <v>0</v>
      </c>
      <c r="AP1090" s="28">
        <v>0</v>
      </c>
      <c r="AQ1090" s="28">
        <v>0</v>
      </c>
      <c r="AR1090" s="28">
        <v>0</v>
      </c>
      <c r="AS1090" s="28">
        <v>14.390747769999999</v>
      </c>
      <c r="AT1090" s="28">
        <v>15.131937769999999</v>
      </c>
      <c r="AU1090" s="28">
        <v>4.3603944900000062</v>
      </c>
      <c r="AV1090" s="28">
        <v>12.825170629999999</v>
      </c>
      <c r="AW1090" s="28">
        <v>17.185565120000007</v>
      </c>
      <c r="AX1090" s="28">
        <v>0.95910337999999995</v>
      </c>
      <c r="AY1090" s="28">
        <v>1.28481851</v>
      </c>
      <c r="AZ1090" s="27">
        <v>14.941643230000007</v>
      </c>
      <c r="BA1090" s="15"/>
    </row>
    <row r="1091" spans="2:53" x14ac:dyDescent="0.2">
      <c r="B1091" s="18" t="s">
        <v>1092</v>
      </c>
      <c r="C1091" s="28">
        <v>18.682196430000001</v>
      </c>
      <c r="D1091" s="28">
        <v>5.6239084999999998</v>
      </c>
      <c r="E1091" s="28">
        <v>1.7426223999999999</v>
      </c>
      <c r="F1091" s="28">
        <v>3.2812871400000003</v>
      </c>
      <c r="G1091" s="28">
        <v>0.59999895999999997</v>
      </c>
      <c r="H1091" s="28">
        <v>13.058287930000001</v>
      </c>
      <c r="I1091" s="28">
        <v>1.7880816100000001</v>
      </c>
      <c r="J1091" s="28">
        <v>0.88484119999999999</v>
      </c>
      <c r="K1091" s="28">
        <v>10.326007600000001</v>
      </c>
      <c r="L1091" s="28">
        <v>5.9357519999999997E-2</v>
      </c>
      <c r="M1091" s="28">
        <v>55.591063000000005</v>
      </c>
      <c r="N1091" s="28">
        <v>55.141063000000003</v>
      </c>
      <c r="O1091" s="28">
        <v>0</v>
      </c>
      <c r="P1091" s="28">
        <v>0.45</v>
      </c>
      <c r="Q1091" s="28">
        <v>0</v>
      </c>
      <c r="R1091" s="28">
        <v>74.27325943000001</v>
      </c>
      <c r="S1091" s="28">
        <v>28.271578680000001</v>
      </c>
      <c r="T1091" s="28">
        <v>0.29324485</v>
      </c>
      <c r="U1091" s="28">
        <v>9.7924523299999997</v>
      </c>
      <c r="V1091" s="28">
        <v>0</v>
      </c>
      <c r="W1091" s="28">
        <v>3.2575049799999998</v>
      </c>
      <c r="X1091" s="28">
        <v>2.0267590800000002</v>
      </c>
      <c r="Y1091" s="28">
        <v>9.7334853500000005</v>
      </c>
      <c r="Z1091" s="28">
        <v>0.63525734999999994</v>
      </c>
      <c r="AA1091" s="28">
        <v>54.010282620000005</v>
      </c>
      <c r="AB1091" s="28">
        <v>20.262976810000005</v>
      </c>
      <c r="AC1091" s="28">
        <v>0</v>
      </c>
      <c r="AD1091" s="28">
        <v>0</v>
      </c>
      <c r="AE1091" s="28">
        <v>0</v>
      </c>
      <c r="AF1091" s="28">
        <v>0</v>
      </c>
      <c r="AG1091" s="28">
        <v>0</v>
      </c>
      <c r="AH1091" s="28">
        <v>0</v>
      </c>
      <c r="AI1091" s="28">
        <v>0</v>
      </c>
      <c r="AJ1091" s="28">
        <v>4.0271370000000001E-2</v>
      </c>
      <c r="AK1091" s="28">
        <v>4.0271370000000001E-2</v>
      </c>
      <c r="AL1091" s="28">
        <v>2.30254732</v>
      </c>
      <c r="AM1091" s="28">
        <v>2.30254732</v>
      </c>
      <c r="AN1091" s="28">
        <v>0</v>
      </c>
      <c r="AO1091" s="28">
        <v>0</v>
      </c>
      <c r="AP1091" s="28">
        <v>1.4432934399999999</v>
      </c>
      <c r="AQ1091" s="28">
        <v>1.4432934399999999</v>
      </c>
      <c r="AR1091" s="28">
        <v>0</v>
      </c>
      <c r="AS1091" s="28">
        <v>8.54453438</v>
      </c>
      <c r="AT1091" s="28">
        <v>12.29037514</v>
      </c>
      <c r="AU1091" s="28">
        <v>8.0128730400000041</v>
      </c>
      <c r="AV1091" s="28">
        <v>30.299886200000003</v>
      </c>
      <c r="AW1091" s="28">
        <v>38.312759240000005</v>
      </c>
      <c r="AX1091" s="28">
        <v>1.4371903300000002</v>
      </c>
      <c r="AY1091" s="28">
        <v>0.36385970000000001</v>
      </c>
      <c r="AZ1091" s="27">
        <v>36.511709210000006</v>
      </c>
      <c r="BA1091" s="15"/>
    </row>
    <row r="1092" spans="2:53" x14ac:dyDescent="0.2">
      <c r="B1092" s="18" t="s">
        <v>1093</v>
      </c>
      <c r="C1092" s="28">
        <v>8.6376913300000009</v>
      </c>
      <c r="D1092" s="28">
        <v>5.2143552600000005</v>
      </c>
      <c r="E1092" s="28">
        <v>2.9737540300000003</v>
      </c>
      <c r="F1092" s="28">
        <v>1.9529123500000001</v>
      </c>
      <c r="G1092" s="28">
        <v>0.28768887999999998</v>
      </c>
      <c r="H1092" s="28">
        <v>3.42333607</v>
      </c>
      <c r="I1092" s="28">
        <v>0.84873200000000004</v>
      </c>
      <c r="J1092" s="28">
        <v>0.91628122999999995</v>
      </c>
      <c r="K1092" s="28">
        <v>1.22869655</v>
      </c>
      <c r="L1092" s="28">
        <v>0.42962628999999997</v>
      </c>
      <c r="M1092" s="28">
        <v>71.896252500000003</v>
      </c>
      <c r="N1092" s="28">
        <v>67.143286000000003</v>
      </c>
      <c r="O1092" s="28">
        <v>7.8827869999999994E-2</v>
      </c>
      <c r="P1092" s="28">
        <v>4.6741386299999998</v>
      </c>
      <c r="Q1092" s="28">
        <v>0</v>
      </c>
      <c r="R1092" s="28">
        <v>80.533943829999998</v>
      </c>
      <c r="S1092" s="28">
        <v>30.48484805</v>
      </c>
      <c r="T1092" s="28">
        <v>3.98397048</v>
      </c>
      <c r="U1092" s="28">
        <v>5.2072608099999993</v>
      </c>
      <c r="V1092" s="28">
        <v>0</v>
      </c>
      <c r="W1092" s="28">
        <v>0</v>
      </c>
      <c r="X1092" s="28">
        <v>2.3602885800000002</v>
      </c>
      <c r="Y1092" s="28">
        <v>6.2384346900000001</v>
      </c>
      <c r="Z1092" s="28">
        <v>0</v>
      </c>
      <c r="AA1092" s="28">
        <v>48.274802610000002</v>
      </c>
      <c r="AB1092" s="28">
        <v>32.259141219999997</v>
      </c>
      <c r="AC1092" s="28">
        <v>0</v>
      </c>
      <c r="AD1092" s="28">
        <v>0</v>
      </c>
      <c r="AE1092" s="28">
        <v>0</v>
      </c>
      <c r="AF1092" s="28">
        <v>0</v>
      </c>
      <c r="AG1092" s="28">
        <v>0</v>
      </c>
      <c r="AH1092" s="28">
        <v>0</v>
      </c>
      <c r="AI1092" s="28">
        <v>0</v>
      </c>
      <c r="AJ1092" s="28">
        <v>3.2332999399999998</v>
      </c>
      <c r="AK1092" s="28">
        <v>3.2332999399999998</v>
      </c>
      <c r="AL1092" s="28">
        <v>8.9755474</v>
      </c>
      <c r="AM1092" s="28">
        <v>8.9755474</v>
      </c>
      <c r="AN1092" s="28">
        <v>0</v>
      </c>
      <c r="AO1092" s="28">
        <v>0</v>
      </c>
      <c r="AP1092" s="28">
        <v>0</v>
      </c>
      <c r="AQ1092" s="28">
        <v>0</v>
      </c>
      <c r="AR1092" s="28">
        <v>0</v>
      </c>
      <c r="AS1092" s="28">
        <v>3.4171896800000003</v>
      </c>
      <c r="AT1092" s="28">
        <v>12.39273708</v>
      </c>
      <c r="AU1092" s="28">
        <v>23.099704079999999</v>
      </c>
      <c r="AV1092" s="28">
        <v>69.989913360000003</v>
      </c>
      <c r="AW1092" s="28">
        <v>93.089617439999998</v>
      </c>
      <c r="AX1092" s="28">
        <v>7.6946148000000001</v>
      </c>
      <c r="AY1092" s="28">
        <v>2.3431970600000001</v>
      </c>
      <c r="AZ1092" s="27">
        <v>83.051805580000007</v>
      </c>
      <c r="BA1092" s="15"/>
    </row>
    <row r="1093" spans="2:53" x14ac:dyDescent="0.2">
      <c r="B1093" s="18" t="s">
        <v>1094</v>
      </c>
      <c r="C1093" s="28">
        <v>6.6783128700000001</v>
      </c>
      <c r="D1093" s="28">
        <v>2.1073179</v>
      </c>
      <c r="E1093" s="28">
        <v>1.0168543800000001</v>
      </c>
      <c r="F1093" s="28">
        <v>0.87851628000000004</v>
      </c>
      <c r="G1093" s="28">
        <v>0.21194723999999998</v>
      </c>
      <c r="H1093" s="28">
        <v>4.5709949700000001</v>
      </c>
      <c r="I1093" s="28">
        <v>0.58218910999999995</v>
      </c>
      <c r="J1093" s="28">
        <v>0.470744</v>
      </c>
      <c r="K1093" s="28">
        <v>3.5179086600000002</v>
      </c>
      <c r="L1093" s="28">
        <v>1.5319999999999998E-4</v>
      </c>
      <c r="M1093" s="28">
        <v>55.547111999999998</v>
      </c>
      <c r="N1093" s="28">
        <v>55.547111999999998</v>
      </c>
      <c r="O1093" s="28">
        <v>0</v>
      </c>
      <c r="P1093" s="28">
        <v>0</v>
      </c>
      <c r="Q1093" s="28">
        <v>0</v>
      </c>
      <c r="R1093" s="28">
        <v>62.225424869999998</v>
      </c>
      <c r="S1093" s="28">
        <v>27.128025879999999</v>
      </c>
      <c r="T1093" s="28">
        <v>0.32596287000000002</v>
      </c>
      <c r="U1093" s="28">
        <v>7.7233343200000002</v>
      </c>
      <c r="V1093" s="28">
        <v>0</v>
      </c>
      <c r="W1093" s="28">
        <v>0</v>
      </c>
      <c r="X1093" s="28">
        <v>3.3930976299999998</v>
      </c>
      <c r="Y1093" s="28">
        <v>7.3538307000000005</v>
      </c>
      <c r="Z1093" s="28">
        <v>0</v>
      </c>
      <c r="AA1093" s="28">
        <v>45.924251400000003</v>
      </c>
      <c r="AB1093" s="28">
        <v>16.301173469999995</v>
      </c>
      <c r="AC1093" s="28">
        <v>0</v>
      </c>
      <c r="AD1093" s="28">
        <v>0</v>
      </c>
      <c r="AE1093" s="28">
        <v>0</v>
      </c>
      <c r="AF1093" s="28">
        <v>0</v>
      </c>
      <c r="AG1093" s="28">
        <v>0</v>
      </c>
      <c r="AH1093" s="28">
        <v>0</v>
      </c>
      <c r="AI1093" s="28">
        <v>0</v>
      </c>
      <c r="AJ1093" s="28">
        <v>0.16626480999999999</v>
      </c>
      <c r="AK1093" s="28">
        <v>0.16626480999999999</v>
      </c>
      <c r="AL1093" s="28">
        <v>5.2852736500000006</v>
      </c>
      <c r="AM1093" s="28">
        <v>5.2852736500000006</v>
      </c>
      <c r="AN1093" s="28">
        <v>0</v>
      </c>
      <c r="AO1093" s="28">
        <v>0</v>
      </c>
      <c r="AP1093" s="28">
        <v>0</v>
      </c>
      <c r="AQ1093" s="28">
        <v>0</v>
      </c>
      <c r="AR1093" s="28">
        <v>0</v>
      </c>
      <c r="AS1093" s="28">
        <v>0.33512767999999998</v>
      </c>
      <c r="AT1093" s="28">
        <v>5.6204013300000009</v>
      </c>
      <c r="AU1093" s="28">
        <v>10.847036949999996</v>
      </c>
      <c r="AV1093" s="28">
        <v>27.803760359999998</v>
      </c>
      <c r="AW1093" s="28">
        <v>38.650797309999994</v>
      </c>
      <c r="AX1093" s="28">
        <v>2.6315503100000002</v>
      </c>
      <c r="AY1093" s="28">
        <v>0</v>
      </c>
      <c r="AZ1093" s="27">
        <v>36.019246999999993</v>
      </c>
      <c r="BA1093" s="15"/>
    </row>
    <row r="1094" spans="2:53" x14ac:dyDescent="0.2">
      <c r="B1094" s="18" t="s">
        <v>317</v>
      </c>
      <c r="C1094" s="28">
        <v>9.2198858500000007</v>
      </c>
      <c r="D1094" s="28">
        <v>5.1717898399999997</v>
      </c>
      <c r="E1094" s="28">
        <v>1.8283210499999998</v>
      </c>
      <c r="F1094" s="28">
        <v>3.1340333</v>
      </c>
      <c r="G1094" s="28">
        <v>0.20943549</v>
      </c>
      <c r="H1094" s="28">
        <v>4.048096010000001</v>
      </c>
      <c r="I1094" s="28">
        <v>1.7587711100000001</v>
      </c>
      <c r="J1094" s="28">
        <v>0.53785700000000003</v>
      </c>
      <c r="K1094" s="28">
        <v>1.7119281499999999</v>
      </c>
      <c r="L1094" s="28">
        <v>3.9539749999999999E-2</v>
      </c>
      <c r="M1094" s="28">
        <v>55.551760000000002</v>
      </c>
      <c r="N1094" s="28">
        <v>55.551760000000002</v>
      </c>
      <c r="O1094" s="28">
        <v>0</v>
      </c>
      <c r="P1094" s="28">
        <v>0</v>
      </c>
      <c r="Q1094" s="28">
        <v>0</v>
      </c>
      <c r="R1094" s="28">
        <v>64.771645849999999</v>
      </c>
      <c r="S1094" s="28">
        <v>20.159148129999998</v>
      </c>
      <c r="T1094" s="28">
        <v>1.6325590000000001E-2</v>
      </c>
      <c r="U1094" s="28">
        <v>3.8299675299999998</v>
      </c>
      <c r="V1094" s="28">
        <v>0</v>
      </c>
      <c r="W1094" s="28">
        <v>0</v>
      </c>
      <c r="X1094" s="28">
        <v>1.7250287399999999</v>
      </c>
      <c r="Y1094" s="28">
        <v>2.5138044800000001</v>
      </c>
      <c r="Z1094" s="28">
        <v>0</v>
      </c>
      <c r="AA1094" s="28">
        <v>28.244274470000001</v>
      </c>
      <c r="AB1094" s="28">
        <v>36.527371379999998</v>
      </c>
      <c r="AC1094" s="28">
        <v>0</v>
      </c>
      <c r="AD1094" s="28">
        <v>0</v>
      </c>
      <c r="AE1094" s="28">
        <v>0</v>
      </c>
      <c r="AF1094" s="28">
        <v>0</v>
      </c>
      <c r="AG1094" s="28">
        <v>0</v>
      </c>
      <c r="AH1094" s="28">
        <v>0</v>
      </c>
      <c r="AI1094" s="28">
        <v>0</v>
      </c>
      <c r="AJ1094" s="28">
        <v>6.3269147300000004</v>
      </c>
      <c r="AK1094" s="28">
        <v>6.3269147300000004</v>
      </c>
      <c r="AL1094" s="28">
        <v>7.2974903499999995</v>
      </c>
      <c r="AM1094" s="28">
        <v>7.2974903499999995</v>
      </c>
      <c r="AN1094" s="28">
        <v>0</v>
      </c>
      <c r="AO1094" s="28">
        <v>0</v>
      </c>
      <c r="AP1094" s="28">
        <v>0</v>
      </c>
      <c r="AQ1094" s="28">
        <v>0</v>
      </c>
      <c r="AR1094" s="28">
        <v>0</v>
      </c>
      <c r="AS1094" s="28">
        <v>0</v>
      </c>
      <c r="AT1094" s="28">
        <v>7.2974903499999995</v>
      </c>
      <c r="AU1094" s="28">
        <v>35.55679576</v>
      </c>
      <c r="AV1094" s="28">
        <v>68.608075229999997</v>
      </c>
      <c r="AW1094" s="28">
        <v>104.16487099</v>
      </c>
      <c r="AX1094" s="28">
        <v>1.7218712000000003</v>
      </c>
      <c r="AY1094" s="28">
        <v>3.6672876400000001</v>
      </c>
      <c r="AZ1094" s="27">
        <v>98.775712150000004</v>
      </c>
      <c r="BA1094" s="15"/>
    </row>
    <row r="1095" spans="2:53" x14ac:dyDescent="0.2">
      <c r="B1095" s="18" t="s">
        <v>115</v>
      </c>
      <c r="C1095" s="28">
        <v>15.90814183</v>
      </c>
      <c r="D1095" s="28">
        <v>8.1238193800000005</v>
      </c>
      <c r="E1095" s="28">
        <v>2.8615836100000003</v>
      </c>
      <c r="F1095" s="28">
        <v>4.27417538</v>
      </c>
      <c r="G1095" s="28">
        <v>0.98806039000000001</v>
      </c>
      <c r="H1095" s="28">
        <v>7.7843224499999994</v>
      </c>
      <c r="I1095" s="28">
        <v>1.8145783799999999</v>
      </c>
      <c r="J1095" s="28">
        <v>1.6980316499999999</v>
      </c>
      <c r="K1095" s="28">
        <v>4.1620617099999997</v>
      </c>
      <c r="L1095" s="28">
        <v>0.10965071000000001</v>
      </c>
      <c r="M1095" s="28">
        <v>78.975197250000008</v>
      </c>
      <c r="N1095" s="28">
        <v>78.834271000000001</v>
      </c>
      <c r="O1095" s="28">
        <v>0.14092625</v>
      </c>
      <c r="P1095" s="28">
        <v>0</v>
      </c>
      <c r="Q1095" s="28">
        <v>0</v>
      </c>
      <c r="R1095" s="28">
        <v>94.883339080000013</v>
      </c>
      <c r="S1095" s="28">
        <v>39.824279859999997</v>
      </c>
      <c r="T1095" s="28">
        <v>1.0431446200000001</v>
      </c>
      <c r="U1095" s="28">
        <v>10.146479449999999</v>
      </c>
      <c r="V1095" s="28">
        <v>0</v>
      </c>
      <c r="W1095" s="28">
        <v>0</v>
      </c>
      <c r="X1095" s="28">
        <v>6.4451431100000001</v>
      </c>
      <c r="Y1095" s="28">
        <v>9.0555009700000006</v>
      </c>
      <c r="Z1095" s="28">
        <v>0</v>
      </c>
      <c r="AA1095" s="28">
        <v>66.514548009999999</v>
      </c>
      <c r="AB1095" s="28">
        <v>28.368791070000015</v>
      </c>
      <c r="AC1095" s="28">
        <v>0</v>
      </c>
      <c r="AD1095" s="28">
        <v>0</v>
      </c>
      <c r="AE1095" s="28">
        <v>0</v>
      </c>
      <c r="AF1095" s="28">
        <v>0</v>
      </c>
      <c r="AG1095" s="28">
        <v>0</v>
      </c>
      <c r="AH1095" s="28">
        <v>0</v>
      </c>
      <c r="AI1095" s="28">
        <v>0</v>
      </c>
      <c r="AJ1095" s="28">
        <v>0</v>
      </c>
      <c r="AK1095" s="28">
        <v>0</v>
      </c>
      <c r="AL1095" s="28">
        <v>12.569316789999998</v>
      </c>
      <c r="AM1095" s="28">
        <v>12.569316789999998</v>
      </c>
      <c r="AN1095" s="28">
        <v>0</v>
      </c>
      <c r="AO1095" s="28">
        <v>0</v>
      </c>
      <c r="AP1095" s="28">
        <v>0</v>
      </c>
      <c r="AQ1095" s="28">
        <v>0</v>
      </c>
      <c r="AR1095" s="28">
        <v>0</v>
      </c>
      <c r="AS1095" s="28">
        <v>0</v>
      </c>
      <c r="AT1095" s="28">
        <v>12.569316789999998</v>
      </c>
      <c r="AU1095" s="28">
        <v>15.799474280000016</v>
      </c>
      <c r="AV1095" s="28">
        <v>41.430866100000003</v>
      </c>
      <c r="AW1095" s="28">
        <v>57.230340380000015</v>
      </c>
      <c r="AX1095" s="28">
        <v>0</v>
      </c>
      <c r="AY1095" s="28">
        <v>1.06297452</v>
      </c>
      <c r="AZ1095" s="27">
        <v>56.167365860000018</v>
      </c>
      <c r="BA1095" s="15"/>
    </row>
    <row r="1096" spans="2:53" x14ac:dyDescent="0.2">
      <c r="B1096" s="19" t="s">
        <v>1568</v>
      </c>
      <c r="C1096" s="25">
        <v>61.723801419999994</v>
      </c>
      <c r="D1096" s="25">
        <v>27.52374476</v>
      </c>
      <c r="E1096" s="25">
        <v>11.02967685</v>
      </c>
      <c r="F1096" s="25">
        <v>14.031403270000002</v>
      </c>
      <c r="G1096" s="25">
        <v>2.4626646399999998</v>
      </c>
      <c r="H1096" s="25">
        <v>34.200056660000001</v>
      </c>
      <c r="I1096" s="25">
        <v>7.1982368900000004</v>
      </c>
      <c r="J1096" s="25">
        <v>4.8885470799999995</v>
      </c>
      <c r="K1096" s="25">
        <v>21.441001310000001</v>
      </c>
      <c r="L1096" s="25">
        <v>0.67227137999999997</v>
      </c>
      <c r="M1096" s="25">
        <v>358.84895775000001</v>
      </c>
      <c r="N1096" s="25">
        <v>353.505065</v>
      </c>
      <c r="O1096" s="25">
        <v>0.21975412</v>
      </c>
      <c r="P1096" s="25">
        <v>5.12413863</v>
      </c>
      <c r="Q1096" s="25">
        <v>0</v>
      </c>
      <c r="R1096" s="25">
        <v>420.57275917000004</v>
      </c>
      <c r="S1096" s="25">
        <v>166.35203297999999</v>
      </c>
      <c r="T1096" s="25">
        <v>5.9585047800000002</v>
      </c>
      <c r="U1096" s="25">
        <v>40.305398489999995</v>
      </c>
      <c r="V1096" s="25">
        <v>0</v>
      </c>
      <c r="W1096" s="25">
        <v>3.2575049799999998</v>
      </c>
      <c r="X1096" s="25">
        <v>16.855601920000002</v>
      </c>
      <c r="Y1096" s="25">
        <v>37.408669230000001</v>
      </c>
      <c r="Z1096" s="25">
        <v>0.63525734999999994</v>
      </c>
      <c r="AA1096" s="25">
        <v>270.77296973</v>
      </c>
      <c r="AB1096" s="25">
        <v>149.79978944000001</v>
      </c>
      <c r="AC1096" s="25">
        <v>0</v>
      </c>
      <c r="AD1096" s="25">
        <v>0</v>
      </c>
      <c r="AE1096" s="25">
        <v>0</v>
      </c>
      <c r="AF1096" s="25">
        <v>0</v>
      </c>
      <c r="AG1096" s="25">
        <v>0</v>
      </c>
      <c r="AH1096" s="25">
        <v>0</v>
      </c>
      <c r="AI1096" s="25">
        <v>0</v>
      </c>
      <c r="AJ1096" s="25">
        <v>13.178747619999999</v>
      </c>
      <c r="AK1096" s="25">
        <v>13.178747619999999</v>
      </c>
      <c r="AL1096" s="25">
        <v>37.171365510000001</v>
      </c>
      <c r="AM1096" s="25">
        <v>37.171365510000001</v>
      </c>
      <c r="AN1096" s="25">
        <v>0</v>
      </c>
      <c r="AO1096" s="25">
        <v>0</v>
      </c>
      <c r="AP1096" s="25">
        <v>1.4432934399999999</v>
      </c>
      <c r="AQ1096" s="25">
        <v>1.4432934399999999</v>
      </c>
      <c r="AR1096" s="25">
        <v>0</v>
      </c>
      <c r="AS1096" s="25">
        <v>26.687599509999998</v>
      </c>
      <c r="AT1096" s="25">
        <v>65.30225845999999</v>
      </c>
      <c r="AU1096" s="25">
        <v>97.676278600000018</v>
      </c>
      <c r="AV1096" s="25">
        <v>250.95767188000002</v>
      </c>
      <c r="AW1096" s="25">
        <v>348.63395048000007</v>
      </c>
      <c r="AX1096" s="25">
        <v>14.444330020000001</v>
      </c>
      <c r="AY1096" s="25">
        <v>8.7221374300000001</v>
      </c>
      <c r="AZ1096" s="25">
        <v>325.46748303000004</v>
      </c>
      <c r="BA1096" s="15"/>
    </row>
    <row r="1097" spans="2:53" x14ac:dyDescent="0.2">
      <c r="B1097" s="57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15"/>
    </row>
    <row r="1098" spans="2:53" x14ac:dyDescent="0.2">
      <c r="B1098" s="58" t="s">
        <v>116</v>
      </c>
      <c r="C1098" s="29">
        <v>1104.5797035999999</v>
      </c>
      <c r="D1098" s="29">
        <v>441.55768354000003</v>
      </c>
      <c r="E1098" s="29">
        <v>150.88963725000002</v>
      </c>
      <c r="F1098" s="29">
        <v>245.25693374000002</v>
      </c>
      <c r="G1098" s="29">
        <v>45.411112550000006</v>
      </c>
      <c r="H1098" s="29">
        <v>663.02202005999993</v>
      </c>
      <c r="I1098" s="29">
        <v>137.16877899000002</v>
      </c>
      <c r="J1098" s="29">
        <v>114.42395839999999</v>
      </c>
      <c r="K1098" s="29">
        <v>372.1998100699999</v>
      </c>
      <c r="L1098" s="29">
        <v>39.229472600000001</v>
      </c>
      <c r="M1098" s="29">
        <v>11698.05807413</v>
      </c>
      <c r="N1098" s="29">
        <v>11332.227809059999</v>
      </c>
      <c r="O1098" s="29">
        <v>148.05240759999998</v>
      </c>
      <c r="P1098" s="29">
        <v>22.878914760000001</v>
      </c>
      <c r="Q1098" s="29">
        <v>194.89894270999997</v>
      </c>
      <c r="R1098" s="29">
        <v>12802.637777729999</v>
      </c>
      <c r="S1098" s="29">
        <v>5888.8488621200004</v>
      </c>
      <c r="T1098" s="29">
        <v>67.668480680000002</v>
      </c>
      <c r="U1098" s="29">
        <v>833.46137652000004</v>
      </c>
      <c r="V1098" s="29">
        <v>0.94121164999999984</v>
      </c>
      <c r="W1098" s="29">
        <v>46.79588356</v>
      </c>
      <c r="X1098" s="29">
        <v>664.50197606000006</v>
      </c>
      <c r="Y1098" s="29">
        <v>1272.8095628800002</v>
      </c>
      <c r="Z1098" s="29">
        <v>90.52591455999999</v>
      </c>
      <c r="AA1098" s="29">
        <v>8865.5532680300003</v>
      </c>
      <c r="AB1098" s="29">
        <v>3937.0845097000006</v>
      </c>
      <c r="AC1098" s="29">
        <v>0.23298260000000001</v>
      </c>
      <c r="AD1098" s="29">
        <v>0.23298260000000001</v>
      </c>
      <c r="AE1098" s="29">
        <v>0</v>
      </c>
      <c r="AF1098" s="29">
        <v>0</v>
      </c>
      <c r="AG1098" s="29">
        <v>77.957750019999992</v>
      </c>
      <c r="AH1098" s="29">
        <v>77.957750019999992</v>
      </c>
      <c r="AI1098" s="29">
        <v>0</v>
      </c>
      <c r="AJ1098" s="29">
        <v>361.99974349000001</v>
      </c>
      <c r="AK1098" s="29">
        <v>440.19047611000002</v>
      </c>
      <c r="AL1098" s="29">
        <v>1160.1378973800001</v>
      </c>
      <c r="AM1098" s="29">
        <v>1156.9690539000001</v>
      </c>
      <c r="AN1098" s="29">
        <v>2.7665336200000001</v>
      </c>
      <c r="AO1098" s="29">
        <v>0.40230985999999996</v>
      </c>
      <c r="AP1098" s="29">
        <v>219.40220643000004</v>
      </c>
      <c r="AQ1098" s="29">
        <v>219.40220643000004</v>
      </c>
      <c r="AR1098" s="29">
        <v>0</v>
      </c>
      <c r="AS1098" s="29">
        <v>388.84639554000006</v>
      </c>
      <c r="AT1098" s="29">
        <v>1768.3864993499999</v>
      </c>
      <c r="AU1098" s="29">
        <v>2608.8884864599995</v>
      </c>
      <c r="AV1098" s="29">
        <v>5162.5947388200002</v>
      </c>
      <c r="AW1098" s="29">
        <v>7771.4832252800015</v>
      </c>
      <c r="AX1098" s="29">
        <v>190.18507834000002</v>
      </c>
      <c r="AY1098" s="29">
        <v>553.32867387999988</v>
      </c>
      <c r="AZ1098" s="29">
        <v>7027.9694730600022</v>
      </c>
      <c r="BA1098" s="15"/>
    </row>
    <row r="1099" spans="2:53" x14ac:dyDescent="0.2">
      <c r="B1099" s="59" t="s">
        <v>117</v>
      </c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15"/>
    </row>
    <row r="1100" spans="2:53" x14ac:dyDescent="0.2">
      <c r="B1100" s="18" t="s">
        <v>1095</v>
      </c>
      <c r="C1100" s="28">
        <v>2.97789079</v>
      </c>
      <c r="D1100" s="28">
        <v>1.2107833699999999</v>
      </c>
      <c r="E1100" s="28">
        <v>0.5550453500000001</v>
      </c>
      <c r="F1100" s="28">
        <v>0.52527698</v>
      </c>
      <c r="G1100" s="28">
        <v>0.13046104</v>
      </c>
      <c r="H1100" s="28">
        <v>1.7671074199999999</v>
      </c>
      <c r="I1100" s="28">
        <v>0.37604259999999995</v>
      </c>
      <c r="J1100" s="28">
        <v>0.56278450000000002</v>
      </c>
      <c r="K1100" s="28">
        <v>0.64471984999999998</v>
      </c>
      <c r="L1100" s="28">
        <v>0.18356047</v>
      </c>
      <c r="M1100" s="28">
        <v>74.990318610000003</v>
      </c>
      <c r="N1100" s="28">
        <v>60.050393999999997</v>
      </c>
      <c r="O1100" s="28">
        <v>6.4924609999999994E-2</v>
      </c>
      <c r="P1100" s="28">
        <v>0</v>
      </c>
      <c r="Q1100" s="28">
        <v>14.875</v>
      </c>
      <c r="R1100" s="28">
        <v>77.968209400000006</v>
      </c>
      <c r="S1100" s="28">
        <v>31.555588030000003</v>
      </c>
      <c r="T1100" s="28">
        <v>0.28944478999999995</v>
      </c>
      <c r="U1100" s="28">
        <v>5.7302898099999995</v>
      </c>
      <c r="V1100" s="28">
        <v>0</v>
      </c>
      <c r="W1100" s="28">
        <v>0</v>
      </c>
      <c r="X1100" s="28">
        <v>3.1521526400000002</v>
      </c>
      <c r="Y1100" s="28">
        <v>3.2996941800000004</v>
      </c>
      <c r="Z1100" s="28">
        <v>0</v>
      </c>
      <c r="AA1100" s="28">
        <v>44.027169450000002</v>
      </c>
      <c r="AB1100" s="28">
        <v>33.941039950000004</v>
      </c>
      <c r="AC1100" s="28">
        <v>0</v>
      </c>
      <c r="AD1100" s="28">
        <v>0</v>
      </c>
      <c r="AE1100" s="28">
        <v>0</v>
      </c>
      <c r="AF1100" s="28">
        <v>0</v>
      </c>
      <c r="AG1100" s="28">
        <v>0</v>
      </c>
      <c r="AH1100" s="28">
        <v>0</v>
      </c>
      <c r="AI1100" s="28">
        <v>0</v>
      </c>
      <c r="AJ1100" s="28">
        <v>0</v>
      </c>
      <c r="AK1100" s="28">
        <v>0</v>
      </c>
      <c r="AL1100" s="28">
        <v>5.4141089800000008</v>
      </c>
      <c r="AM1100" s="28">
        <v>5.4141089800000008</v>
      </c>
      <c r="AN1100" s="28">
        <v>0</v>
      </c>
      <c r="AO1100" s="28">
        <v>0</v>
      </c>
      <c r="AP1100" s="28">
        <v>0</v>
      </c>
      <c r="AQ1100" s="28">
        <v>0</v>
      </c>
      <c r="AR1100" s="28">
        <v>0</v>
      </c>
      <c r="AS1100" s="28">
        <v>0</v>
      </c>
      <c r="AT1100" s="28">
        <v>5.4141089800000008</v>
      </c>
      <c r="AU1100" s="28">
        <v>28.526930970000002</v>
      </c>
      <c r="AV1100" s="28">
        <v>19.369746859999999</v>
      </c>
      <c r="AW1100" s="28">
        <v>47.896677830000002</v>
      </c>
      <c r="AX1100" s="28">
        <v>0</v>
      </c>
      <c r="AY1100" s="28">
        <v>3.5344248199999999</v>
      </c>
      <c r="AZ1100" s="27">
        <v>44.362253010000003</v>
      </c>
      <c r="BA1100" s="15"/>
    </row>
    <row r="1101" spans="2:53" x14ac:dyDescent="0.2">
      <c r="B1101" s="18" t="s">
        <v>117</v>
      </c>
      <c r="C1101" s="28">
        <v>4.9770365400000003</v>
      </c>
      <c r="D1101" s="28">
        <v>1.50694964</v>
      </c>
      <c r="E1101" s="28">
        <v>0.83601410000000009</v>
      </c>
      <c r="F1101" s="28">
        <v>0.50038099999999996</v>
      </c>
      <c r="G1101" s="28">
        <v>0.17055454</v>
      </c>
      <c r="H1101" s="28">
        <v>3.4700869000000001</v>
      </c>
      <c r="I1101" s="28">
        <v>0.27937832000000001</v>
      </c>
      <c r="J1101" s="28">
        <v>0.40465313000000003</v>
      </c>
      <c r="K1101" s="28">
        <v>2.7531490000000001</v>
      </c>
      <c r="L1101" s="28">
        <v>3.2906449999999997E-2</v>
      </c>
      <c r="M1101" s="28">
        <v>61.748556000000001</v>
      </c>
      <c r="N1101" s="28">
        <v>61.748556000000001</v>
      </c>
      <c r="O1101" s="28">
        <v>0</v>
      </c>
      <c r="P1101" s="28">
        <v>0</v>
      </c>
      <c r="Q1101" s="28">
        <v>0</v>
      </c>
      <c r="R1101" s="28">
        <v>66.725592540000008</v>
      </c>
      <c r="S1101" s="28">
        <v>28.775440670000002</v>
      </c>
      <c r="T1101" s="28">
        <v>0.70736208999999994</v>
      </c>
      <c r="U1101" s="28">
        <v>4.1098963199999998</v>
      </c>
      <c r="V1101" s="28">
        <v>0</v>
      </c>
      <c r="W1101" s="28">
        <v>0</v>
      </c>
      <c r="X1101" s="28">
        <v>7.3653483</v>
      </c>
      <c r="Y1101" s="28">
        <v>3.01241965</v>
      </c>
      <c r="Z1101" s="28">
        <v>0</v>
      </c>
      <c r="AA1101" s="28">
        <v>43.970467030000002</v>
      </c>
      <c r="AB1101" s="28">
        <v>22.755125510000006</v>
      </c>
      <c r="AC1101" s="28">
        <v>0</v>
      </c>
      <c r="AD1101" s="28">
        <v>0</v>
      </c>
      <c r="AE1101" s="28">
        <v>0</v>
      </c>
      <c r="AF1101" s="28">
        <v>0</v>
      </c>
      <c r="AG1101" s="28">
        <v>0</v>
      </c>
      <c r="AH1101" s="28">
        <v>0</v>
      </c>
      <c r="AI1101" s="28">
        <v>0</v>
      </c>
      <c r="AJ1101" s="28">
        <v>0</v>
      </c>
      <c r="AK1101" s="28">
        <v>0</v>
      </c>
      <c r="AL1101" s="28">
        <v>7.7044133700000001</v>
      </c>
      <c r="AM1101" s="28">
        <v>7.7044133700000001</v>
      </c>
      <c r="AN1101" s="28">
        <v>0</v>
      </c>
      <c r="AO1101" s="28">
        <v>0</v>
      </c>
      <c r="AP1101" s="28">
        <v>0</v>
      </c>
      <c r="AQ1101" s="28">
        <v>0</v>
      </c>
      <c r="AR1101" s="28">
        <v>0</v>
      </c>
      <c r="AS1101" s="28">
        <v>0</v>
      </c>
      <c r="AT1101" s="28">
        <v>7.7044133700000001</v>
      </c>
      <c r="AU1101" s="28">
        <v>15.050712140000005</v>
      </c>
      <c r="AV1101" s="28">
        <v>37.493223310000005</v>
      </c>
      <c r="AW1101" s="28">
        <v>52.543935450000006</v>
      </c>
      <c r="AX1101" s="28">
        <v>0</v>
      </c>
      <c r="AY1101" s="28">
        <v>0</v>
      </c>
      <c r="AZ1101" s="27">
        <v>52.543935450000006</v>
      </c>
      <c r="BA1101" s="15"/>
    </row>
    <row r="1102" spans="2:53" x14ac:dyDescent="0.2">
      <c r="B1102" s="22" t="s">
        <v>1096</v>
      </c>
      <c r="C1102" s="28">
        <v>3.5232548700000001</v>
      </c>
      <c r="D1102" s="28">
        <v>1.1475126900000001</v>
      </c>
      <c r="E1102" s="28">
        <v>0.50731608000000006</v>
      </c>
      <c r="F1102" s="28">
        <v>0.46478173</v>
      </c>
      <c r="G1102" s="28">
        <v>0.17541488</v>
      </c>
      <c r="H1102" s="28">
        <v>2.37574218</v>
      </c>
      <c r="I1102" s="28">
        <v>0.67764234000000001</v>
      </c>
      <c r="J1102" s="28">
        <v>0.81911677999999999</v>
      </c>
      <c r="K1102" s="28">
        <v>0.87898306000000004</v>
      </c>
      <c r="L1102" s="28">
        <v>0</v>
      </c>
      <c r="M1102" s="28">
        <v>64.835363999999998</v>
      </c>
      <c r="N1102" s="28">
        <v>64.835358999999997</v>
      </c>
      <c r="O1102" s="28">
        <v>0</v>
      </c>
      <c r="P1102" s="28">
        <v>5.0000000000000004E-6</v>
      </c>
      <c r="Q1102" s="28">
        <v>0</v>
      </c>
      <c r="R1102" s="28">
        <v>68.358618870000001</v>
      </c>
      <c r="S1102" s="28">
        <v>36.816785329999995</v>
      </c>
      <c r="T1102" s="28">
        <v>0.14499600000000001</v>
      </c>
      <c r="U1102" s="28">
        <v>4.5016313600000002</v>
      </c>
      <c r="V1102" s="28">
        <v>0</v>
      </c>
      <c r="W1102" s="28">
        <v>0</v>
      </c>
      <c r="X1102" s="28">
        <v>5.4863812000000003</v>
      </c>
      <c r="Y1102" s="28">
        <v>4.4735467</v>
      </c>
      <c r="Z1102" s="28">
        <v>8.7033199999999991E-2</v>
      </c>
      <c r="AA1102" s="28">
        <v>51.510373789999996</v>
      </c>
      <c r="AB1102" s="28">
        <v>16.848245080000005</v>
      </c>
      <c r="AC1102" s="28">
        <v>0</v>
      </c>
      <c r="AD1102" s="28">
        <v>0</v>
      </c>
      <c r="AE1102" s="28">
        <v>0</v>
      </c>
      <c r="AF1102" s="28">
        <v>0</v>
      </c>
      <c r="AG1102" s="28">
        <v>0</v>
      </c>
      <c r="AH1102" s="28">
        <v>0</v>
      </c>
      <c r="AI1102" s="28">
        <v>0</v>
      </c>
      <c r="AJ1102" s="28">
        <v>0</v>
      </c>
      <c r="AK1102" s="28">
        <v>0</v>
      </c>
      <c r="AL1102" s="28">
        <v>4.4402143299999999</v>
      </c>
      <c r="AM1102" s="28">
        <v>4.4402143299999999</v>
      </c>
      <c r="AN1102" s="28">
        <v>0</v>
      </c>
      <c r="AO1102" s="28">
        <v>0</v>
      </c>
      <c r="AP1102" s="28">
        <v>0.30217727</v>
      </c>
      <c r="AQ1102" s="28">
        <v>0.30217727</v>
      </c>
      <c r="AR1102" s="28">
        <v>0</v>
      </c>
      <c r="AS1102" s="28">
        <v>0</v>
      </c>
      <c r="AT1102" s="28">
        <v>4.7423915999999995</v>
      </c>
      <c r="AU1102" s="28">
        <v>12.105853480000006</v>
      </c>
      <c r="AV1102" s="28">
        <v>13.154733519999999</v>
      </c>
      <c r="AW1102" s="28">
        <v>25.260587000000005</v>
      </c>
      <c r="AX1102" s="28">
        <v>0.75562686000000001</v>
      </c>
      <c r="AY1102" s="28">
        <v>0</v>
      </c>
      <c r="AZ1102" s="27">
        <v>24.504960140000005</v>
      </c>
      <c r="BA1102" s="15"/>
    </row>
    <row r="1103" spans="2:53" x14ac:dyDescent="0.2">
      <c r="B1103" s="18" t="s">
        <v>1097</v>
      </c>
      <c r="C1103" s="28">
        <v>5.5121673400000004</v>
      </c>
      <c r="D1103" s="28">
        <v>1.28972514</v>
      </c>
      <c r="E1103" s="28">
        <v>0.69608907000000009</v>
      </c>
      <c r="F1103" s="28">
        <v>0.42838293999999999</v>
      </c>
      <c r="G1103" s="28">
        <v>0.16525313</v>
      </c>
      <c r="H1103" s="28">
        <v>4.2224422000000006</v>
      </c>
      <c r="I1103" s="28">
        <v>0.87743099999999996</v>
      </c>
      <c r="J1103" s="28">
        <v>0.478215</v>
      </c>
      <c r="K1103" s="28">
        <v>2.4507677000000001</v>
      </c>
      <c r="L1103" s="28">
        <v>0.41602850000000002</v>
      </c>
      <c r="M1103" s="28">
        <v>71.624982719999991</v>
      </c>
      <c r="N1103" s="28">
        <v>71.176219000000003</v>
      </c>
      <c r="O1103" s="28">
        <v>9.8763719999999999E-2</v>
      </c>
      <c r="P1103" s="28">
        <v>0</v>
      </c>
      <c r="Q1103" s="28">
        <v>0.35</v>
      </c>
      <c r="R1103" s="28">
        <v>77.137150059999996</v>
      </c>
      <c r="S1103" s="28">
        <v>40.878612700000005</v>
      </c>
      <c r="T1103" s="28">
        <v>0.24</v>
      </c>
      <c r="U1103" s="28">
        <v>7.7934586100000001</v>
      </c>
      <c r="V1103" s="28">
        <v>0</v>
      </c>
      <c r="W1103" s="28">
        <v>0</v>
      </c>
      <c r="X1103" s="28">
        <v>6.83962162</v>
      </c>
      <c r="Y1103" s="28">
        <v>6.5970211299999999</v>
      </c>
      <c r="Z1103" s="28">
        <v>0</v>
      </c>
      <c r="AA1103" s="28">
        <v>62.348714060000013</v>
      </c>
      <c r="AB1103" s="28">
        <v>14.788435999999983</v>
      </c>
      <c r="AC1103" s="28">
        <v>0</v>
      </c>
      <c r="AD1103" s="28">
        <v>0</v>
      </c>
      <c r="AE1103" s="28">
        <v>0</v>
      </c>
      <c r="AF1103" s="28">
        <v>0</v>
      </c>
      <c r="AG1103" s="28">
        <v>0</v>
      </c>
      <c r="AH1103" s="28">
        <v>0</v>
      </c>
      <c r="AI1103" s="28">
        <v>0</v>
      </c>
      <c r="AJ1103" s="28">
        <v>0</v>
      </c>
      <c r="AK1103" s="28">
        <v>0</v>
      </c>
      <c r="AL1103" s="28">
        <v>0.38132506999999999</v>
      </c>
      <c r="AM1103" s="28">
        <v>0.38132506999999999</v>
      </c>
      <c r="AN1103" s="28">
        <v>0</v>
      </c>
      <c r="AO1103" s="28">
        <v>0</v>
      </c>
      <c r="AP1103" s="28">
        <v>0</v>
      </c>
      <c r="AQ1103" s="28">
        <v>0</v>
      </c>
      <c r="AR1103" s="28">
        <v>0</v>
      </c>
      <c r="AS1103" s="28">
        <v>0</v>
      </c>
      <c r="AT1103" s="28">
        <v>0.38132506999999999</v>
      </c>
      <c r="AU1103" s="28">
        <v>14.407110929999982</v>
      </c>
      <c r="AV1103" s="28">
        <v>18.988972740000001</v>
      </c>
      <c r="AW1103" s="28">
        <v>33.396083669999982</v>
      </c>
      <c r="AX1103" s="28">
        <v>14.38273616</v>
      </c>
      <c r="AY1103" s="28">
        <v>0</v>
      </c>
      <c r="AZ1103" s="27">
        <v>19.013347509999981</v>
      </c>
      <c r="BA1103" s="15"/>
    </row>
    <row r="1104" spans="2:53" x14ac:dyDescent="0.2">
      <c r="B1104" s="18" t="s">
        <v>1098</v>
      </c>
      <c r="C1104" s="28">
        <v>2.8061316600000001</v>
      </c>
      <c r="D1104" s="28">
        <v>0.99309164999999999</v>
      </c>
      <c r="E1104" s="28">
        <v>0.37046601000000001</v>
      </c>
      <c r="F1104" s="28">
        <v>0.4618313</v>
      </c>
      <c r="G1104" s="28">
        <v>0.16079434000000001</v>
      </c>
      <c r="H1104" s="28">
        <v>1.8130400099999999</v>
      </c>
      <c r="I1104" s="28">
        <v>0.54922342000000002</v>
      </c>
      <c r="J1104" s="28">
        <v>0.39027125000000001</v>
      </c>
      <c r="K1104" s="28">
        <v>0.81212963999999999</v>
      </c>
      <c r="L1104" s="28">
        <v>6.1415700000000004E-2</v>
      </c>
      <c r="M1104" s="28">
        <v>55.736232000000001</v>
      </c>
      <c r="N1104" s="28">
        <v>55.736232000000001</v>
      </c>
      <c r="O1104" s="28">
        <v>0</v>
      </c>
      <c r="P1104" s="28">
        <v>0</v>
      </c>
      <c r="Q1104" s="28">
        <v>0</v>
      </c>
      <c r="R1104" s="28">
        <v>58.542363659999999</v>
      </c>
      <c r="S1104" s="28">
        <v>32.560382799999999</v>
      </c>
      <c r="T1104" s="28">
        <v>0.1666</v>
      </c>
      <c r="U1104" s="28">
        <v>4.5484718300000004</v>
      </c>
      <c r="V1104" s="28">
        <v>0</v>
      </c>
      <c r="W1104" s="28">
        <v>0</v>
      </c>
      <c r="X1104" s="28">
        <v>9.1574038099999999</v>
      </c>
      <c r="Y1104" s="28">
        <v>2.9360321699999998</v>
      </c>
      <c r="Z1104" s="28">
        <v>0.41102375000000002</v>
      </c>
      <c r="AA1104" s="28">
        <v>49.779914359999992</v>
      </c>
      <c r="AB1104" s="28">
        <v>8.7624493000000072</v>
      </c>
      <c r="AC1104" s="28">
        <v>0</v>
      </c>
      <c r="AD1104" s="28">
        <v>0</v>
      </c>
      <c r="AE1104" s="28">
        <v>0</v>
      </c>
      <c r="AF1104" s="28">
        <v>0</v>
      </c>
      <c r="AG1104" s="28">
        <v>9.1326911699999993</v>
      </c>
      <c r="AH1104" s="28">
        <v>9.1326911699999993</v>
      </c>
      <c r="AI1104" s="28">
        <v>0</v>
      </c>
      <c r="AJ1104" s="28">
        <v>0.17914658999999999</v>
      </c>
      <c r="AK1104" s="28">
        <v>9.3118377599999995</v>
      </c>
      <c r="AL1104" s="28">
        <v>13.28489231</v>
      </c>
      <c r="AM1104" s="28">
        <v>13.28489231</v>
      </c>
      <c r="AN1104" s="28">
        <v>0</v>
      </c>
      <c r="AO1104" s="28">
        <v>0</v>
      </c>
      <c r="AP1104" s="28">
        <v>1.83895016</v>
      </c>
      <c r="AQ1104" s="28">
        <v>1.83895016</v>
      </c>
      <c r="AR1104" s="28">
        <v>0</v>
      </c>
      <c r="AS1104" s="28">
        <v>0</v>
      </c>
      <c r="AT1104" s="28">
        <v>15.12384247</v>
      </c>
      <c r="AU1104" s="28">
        <v>2.9504445900000071</v>
      </c>
      <c r="AV1104" s="28">
        <v>9.3404953299999978</v>
      </c>
      <c r="AW1104" s="28">
        <v>12.290939920000005</v>
      </c>
      <c r="AX1104" s="28">
        <v>0</v>
      </c>
      <c r="AY1104" s="28">
        <v>1.4307680600000001</v>
      </c>
      <c r="AZ1104" s="27">
        <v>10.860171860000005</v>
      </c>
      <c r="BA1104" s="15"/>
    </row>
    <row r="1105" spans="2:53" x14ac:dyDescent="0.2">
      <c r="B1105" s="18" t="s">
        <v>1099</v>
      </c>
      <c r="C1105" s="28">
        <v>3.0772418000000004</v>
      </c>
      <c r="D1105" s="28">
        <v>1.1334567600000001</v>
      </c>
      <c r="E1105" s="28">
        <v>0.43563682999999997</v>
      </c>
      <c r="F1105" s="28">
        <v>0.52026658999999997</v>
      </c>
      <c r="G1105" s="28">
        <v>0.17755334</v>
      </c>
      <c r="H1105" s="28">
        <v>1.9437850400000001</v>
      </c>
      <c r="I1105" s="28">
        <v>0.91197541000000004</v>
      </c>
      <c r="J1105" s="28">
        <v>0.28209800000000002</v>
      </c>
      <c r="K1105" s="28">
        <v>0.74971162999999996</v>
      </c>
      <c r="L1105" s="28">
        <v>0</v>
      </c>
      <c r="M1105" s="28">
        <v>65.558729</v>
      </c>
      <c r="N1105" s="28">
        <v>65.228729000000001</v>
      </c>
      <c r="O1105" s="28">
        <v>0</v>
      </c>
      <c r="P1105" s="28">
        <v>0</v>
      </c>
      <c r="Q1105" s="28">
        <v>0.33</v>
      </c>
      <c r="R1105" s="28">
        <v>68.635970799999996</v>
      </c>
      <c r="S1105" s="28">
        <v>32.592589100000005</v>
      </c>
      <c r="T1105" s="28">
        <v>0.31010694</v>
      </c>
      <c r="U1105" s="28">
        <v>9.3314481199999992</v>
      </c>
      <c r="V1105" s="28">
        <v>0</v>
      </c>
      <c r="W1105" s="28">
        <v>0</v>
      </c>
      <c r="X1105" s="28">
        <v>5.6082401800000001</v>
      </c>
      <c r="Y1105" s="28">
        <v>7.0157269800000002</v>
      </c>
      <c r="Z1105" s="28">
        <v>0.38020724</v>
      </c>
      <c r="AA1105" s="28">
        <v>55.238318560000003</v>
      </c>
      <c r="AB1105" s="28">
        <v>13.397652239999992</v>
      </c>
      <c r="AC1105" s="28">
        <v>0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2.9563906499999999</v>
      </c>
      <c r="AK1105" s="28">
        <v>2.9563906499999999</v>
      </c>
      <c r="AL1105" s="28">
        <v>3.99221205</v>
      </c>
      <c r="AM1105" s="28">
        <v>3.99221205</v>
      </c>
      <c r="AN1105" s="28">
        <v>0</v>
      </c>
      <c r="AO1105" s="28">
        <v>0</v>
      </c>
      <c r="AP1105" s="28">
        <v>1.3476853600000001</v>
      </c>
      <c r="AQ1105" s="28">
        <v>1.3476853600000001</v>
      </c>
      <c r="AR1105" s="28">
        <v>0</v>
      </c>
      <c r="AS1105" s="28">
        <v>1.8640107100000001</v>
      </c>
      <c r="AT1105" s="28">
        <v>7.2039081199999995</v>
      </c>
      <c r="AU1105" s="28">
        <v>9.1501347699999922</v>
      </c>
      <c r="AV1105" s="28">
        <v>21.457676660000001</v>
      </c>
      <c r="AW1105" s="28">
        <v>30.607811429999991</v>
      </c>
      <c r="AX1105" s="28">
        <v>0.19328738000000001</v>
      </c>
      <c r="AY1105" s="28">
        <v>2.7025E-2</v>
      </c>
      <c r="AZ1105" s="27">
        <v>30.387499049999992</v>
      </c>
      <c r="BA1105" s="15"/>
    </row>
    <row r="1106" spans="2:53" x14ac:dyDescent="0.2">
      <c r="B1106" s="18" t="s">
        <v>1100</v>
      </c>
      <c r="C1106" s="28">
        <v>1.7774914900000001</v>
      </c>
      <c r="D1106" s="28">
        <v>0.86410936999999988</v>
      </c>
      <c r="E1106" s="28">
        <v>0.62860088999999986</v>
      </c>
      <c r="F1106" s="28">
        <v>0.13999026000000001</v>
      </c>
      <c r="G1106" s="28">
        <v>9.5518220000000001E-2</v>
      </c>
      <c r="H1106" s="28">
        <v>0.91338212000000008</v>
      </c>
      <c r="I1106" s="28">
        <v>0.29678304999999999</v>
      </c>
      <c r="J1106" s="28">
        <v>0.15472</v>
      </c>
      <c r="K1106" s="28">
        <v>4.9329999999999999E-3</v>
      </c>
      <c r="L1106" s="28">
        <v>0.45694606999999998</v>
      </c>
      <c r="M1106" s="28">
        <v>42.437281549999994</v>
      </c>
      <c r="N1106" s="28">
        <v>42.380519999999997</v>
      </c>
      <c r="O1106" s="28">
        <v>5.6761550000000001E-2</v>
      </c>
      <c r="P1106" s="28">
        <v>0</v>
      </c>
      <c r="Q1106" s="28">
        <v>0</v>
      </c>
      <c r="R1106" s="28">
        <v>44.214773039999997</v>
      </c>
      <c r="S1106" s="28">
        <v>20.341789070000001</v>
      </c>
      <c r="T1106" s="28">
        <v>0.30425259999999998</v>
      </c>
      <c r="U1106" s="28">
        <v>3.90357026</v>
      </c>
      <c r="V1106" s="28">
        <v>6.5222890000000006E-2</v>
      </c>
      <c r="W1106" s="28">
        <v>0</v>
      </c>
      <c r="X1106" s="28">
        <v>2.3639302</v>
      </c>
      <c r="Y1106" s="28">
        <v>1.1972214800000001</v>
      </c>
      <c r="Z1106" s="28">
        <v>0</v>
      </c>
      <c r="AA1106" s="28">
        <v>28.1759865</v>
      </c>
      <c r="AB1106" s="28">
        <v>16.038786539999997</v>
      </c>
      <c r="AC1106" s="28">
        <v>0</v>
      </c>
      <c r="AD1106" s="28">
        <v>0</v>
      </c>
      <c r="AE1106" s="28">
        <v>0</v>
      </c>
      <c r="AF1106" s="28">
        <v>0</v>
      </c>
      <c r="AG1106" s="28">
        <v>0</v>
      </c>
      <c r="AH1106" s="28">
        <v>0</v>
      </c>
      <c r="AI1106" s="28">
        <v>0</v>
      </c>
      <c r="AJ1106" s="28">
        <v>0.58926240000000008</v>
      </c>
      <c r="AK1106" s="28">
        <v>0.58926240000000008</v>
      </c>
      <c r="AL1106" s="28">
        <v>0.18002207000000001</v>
      </c>
      <c r="AM1106" s="28">
        <v>0.18002207000000001</v>
      </c>
      <c r="AN1106" s="28">
        <v>0</v>
      </c>
      <c r="AO1106" s="28">
        <v>0</v>
      </c>
      <c r="AP1106" s="28">
        <v>0</v>
      </c>
      <c r="AQ1106" s="28">
        <v>0</v>
      </c>
      <c r="AR1106" s="28">
        <v>0</v>
      </c>
      <c r="AS1106" s="28">
        <v>0</v>
      </c>
      <c r="AT1106" s="28">
        <v>0.18002207000000001</v>
      </c>
      <c r="AU1106" s="28">
        <v>16.448026869999996</v>
      </c>
      <c r="AV1106" s="28">
        <v>24.143212999999999</v>
      </c>
      <c r="AW1106" s="28">
        <v>40.591239869999995</v>
      </c>
      <c r="AX1106" s="28">
        <v>0</v>
      </c>
      <c r="AY1106" s="28">
        <v>0</v>
      </c>
      <c r="AZ1106" s="27">
        <v>40.591239869999995</v>
      </c>
      <c r="BA1106" s="15"/>
    </row>
    <row r="1107" spans="2:53" x14ac:dyDescent="0.2">
      <c r="B1107" s="18" t="s">
        <v>1101</v>
      </c>
      <c r="C1107" s="28">
        <v>27.020974409999997</v>
      </c>
      <c r="D1107" s="28">
        <v>8.07501611</v>
      </c>
      <c r="E1107" s="28">
        <v>2.1191432400000001</v>
      </c>
      <c r="F1107" s="28">
        <v>5.1004372900000003</v>
      </c>
      <c r="G1107" s="28">
        <v>0.85543557999999997</v>
      </c>
      <c r="H1107" s="28">
        <v>18.945958299999997</v>
      </c>
      <c r="I1107" s="28">
        <v>3.9682234799999998</v>
      </c>
      <c r="J1107" s="28">
        <v>2.2373118500000002</v>
      </c>
      <c r="K1107" s="28">
        <v>12.681490070000001</v>
      </c>
      <c r="L1107" s="28">
        <v>5.8932900000000003E-2</v>
      </c>
      <c r="M1107" s="28">
        <v>128.25284041</v>
      </c>
      <c r="N1107" s="28">
        <v>119.162508</v>
      </c>
      <c r="O1107" s="28">
        <v>0.89123131000000011</v>
      </c>
      <c r="P1107" s="28">
        <v>8.1991011</v>
      </c>
      <c r="Q1107" s="28">
        <v>0</v>
      </c>
      <c r="R1107" s="28">
        <v>155.27381482000001</v>
      </c>
      <c r="S1107" s="28">
        <v>74.302169190000001</v>
      </c>
      <c r="T1107" s="28">
        <v>6.0631413399999996</v>
      </c>
      <c r="U1107" s="28">
        <v>11.085399259999999</v>
      </c>
      <c r="V1107" s="28">
        <v>0</v>
      </c>
      <c r="W1107" s="28">
        <v>1.4</v>
      </c>
      <c r="X1107" s="28">
        <v>14.13895441</v>
      </c>
      <c r="Y1107" s="28">
        <v>17.187037579999998</v>
      </c>
      <c r="Z1107" s="28">
        <v>6.3697099999999993E-2</v>
      </c>
      <c r="AA1107" s="28">
        <v>124.24039888</v>
      </c>
      <c r="AB1107" s="28">
        <v>31.033415940000012</v>
      </c>
      <c r="AC1107" s="28">
        <v>0</v>
      </c>
      <c r="AD1107" s="28">
        <v>0</v>
      </c>
      <c r="AE1107" s="28">
        <v>0</v>
      </c>
      <c r="AF1107" s="28">
        <v>0</v>
      </c>
      <c r="AG1107" s="28">
        <v>0</v>
      </c>
      <c r="AH1107" s="28">
        <v>0</v>
      </c>
      <c r="AI1107" s="28">
        <v>0</v>
      </c>
      <c r="AJ1107" s="28">
        <v>0</v>
      </c>
      <c r="AK1107" s="28">
        <v>0</v>
      </c>
      <c r="AL1107" s="28">
        <v>14.825254699999999</v>
      </c>
      <c r="AM1107" s="28">
        <v>14.825254699999999</v>
      </c>
      <c r="AN1107" s="28">
        <v>0</v>
      </c>
      <c r="AO1107" s="28">
        <v>0</v>
      </c>
      <c r="AP1107" s="28">
        <v>0.34615225999999999</v>
      </c>
      <c r="AQ1107" s="28">
        <v>0.34615225999999999</v>
      </c>
      <c r="AR1107" s="28">
        <v>0</v>
      </c>
      <c r="AS1107" s="28">
        <v>0</v>
      </c>
      <c r="AT1107" s="28">
        <v>15.171406959999999</v>
      </c>
      <c r="AU1107" s="28">
        <v>15.862008980000013</v>
      </c>
      <c r="AV1107" s="28">
        <v>36.970962790000002</v>
      </c>
      <c r="AW1107" s="28">
        <v>52.832971770000015</v>
      </c>
      <c r="AX1107" s="28">
        <v>8.2442068200000005</v>
      </c>
      <c r="AY1107" s="28">
        <v>15.88220407</v>
      </c>
      <c r="AZ1107" s="27">
        <v>28.706560880000012</v>
      </c>
      <c r="BA1107" s="15"/>
    </row>
    <row r="1108" spans="2:53" x14ac:dyDescent="0.2">
      <c r="B1108" s="19" t="s">
        <v>1568</v>
      </c>
      <c r="C1108" s="25">
        <v>51.672188899999995</v>
      </c>
      <c r="D1108" s="25">
        <v>16.22064473</v>
      </c>
      <c r="E1108" s="25">
        <v>6.1483115700000006</v>
      </c>
      <c r="F1108" s="25">
        <v>8.141348090000001</v>
      </c>
      <c r="G1108" s="25">
        <v>1.93098507</v>
      </c>
      <c r="H1108" s="25">
        <v>35.451544169999998</v>
      </c>
      <c r="I1108" s="25">
        <v>7.9366996200000006</v>
      </c>
      <c r="J1108" s="25">
        <v>5.3291705100000009</v>
      </c>
      <c r="K1108" s="25">
        <v>20.97588395</v>
      </c>
      <c r="L1108" s="25">
        <v>1.20979009</v>
      </c>
      <c r="M1108" s="25">
        <v>565.18430428999989</v>
      </c>
      <c r="N1108" s="25">
        <v>540.31851699999993</v>
      </c>
      <c r="O1108" s="25">
        <v>1.1116811900000001</v>
      </c>
      <c r="P1108" s="25">
        <v>8.1991060999999998</v>
      </c>
      <c r="Q1108" s="25">
        <v>15.555</v>
      </c>
      <c r="R1108" s="25">
        <v>616.85649319000004</v>
      </c>
      <c r="S1108" s="25">
        <v>297.82335689000001</v>
      </c>
      <c r="T1108" s="25">
        <v>8.2259037599999996</v>
      </c>
      <c r="U1108" s="25">
        <v>51.004165569999998</v>
      </c>
      <c r="V1108" s="25">
        <v>6.5222890000000006E-2</v>
      </c>
      <c r="W1108" s="25">
        <v>1.4</v>
      </c>
      <c r="X1108" s="25">
        <v>54.112032360000001</v>
      </c>
      <c r="Y1108" s="25">
        <v>45.718699870000002</v>
      </c>
      <c r="Z1108" s="25">
        <v>0.94196128999999995</v>
      </c>
      <c r="AA1108" s="25">
        <v>459.29134263000003</v>
      </c>
      <c r="AB1108" s="25">
        <v>157.56515056000001</v>
      </c>
      <c r="AC1108" s="25">
        <v>0</v>
      </c>
      <c r="AD1108" s="25">
        <v>0</v>
      </c>
      <c r="AE1108" s="25">
        <v>0</v>
      </c>
      <c r="AF1108" s="25">
        <v>0</v>
      </c>
      <c r="AG1108" s="25">
        <v>9.1326911699999993</v>
      </c>
      <c r="AH1108" s="25">
        <v>9.1326911699999993</v>
      </c>
      <c r="AI1108" s="25">
        <v>0</v>
      </c>
      <c r="AJ1108" s="25">
        <v>3.7247996399999996</v>
      </c>
      <c r="AK1108" s="25">
        <v>12.85749081</v>
      </c>
      <c r="AL1108" s="25">
        <v>50.222442880000003</v>
      </c>
      <c r="AM1108" s="25">
        <v>50.222442880000003</v>
      </c>
      <c r="AN1108" s="25">
        <v>0</v>
      </c>
      <c r="AO1108" s="25">
        <v>0</v>
      </c>
      <c r="AP1108" s="25">
        <v>3.8349650500000001</v>
      </c>
      <c r="AQ1108" s="25">
        <v>3.8349650500000001</v>
      </c>
      <c r="AR1108" s="25">
        <v>0</v>
      </c>
      <c r="AS1108" s="25">
        <v>1.8640107100000001</v>
      </c>
      <c r="AT1108" s="25">
        <v>55.921418639999999</v>
      </c>
      <c r="AU1108" s="25">
        <v>114.50122273000001</v>
      </c>
      <c r="AV1108" s="25">
        <v>180.91902420999998</v>
      </c>
      <c r="AW1108" s="25">
        <v>295.42024694000003</v>
      </c>
      <c r="AX1108" s="25">
        <v>23.57585722</v>
      </c>
      <c r="AY1108" s="25">
        <v>20.874421949999999</v>
      </c>
      <c r="AZ1108" s="25">
        <v>250.96996777000001</v>
      </c>
      <c r="BA1108" s="15"/>
    </row>
    <row r="1109" spans="2:53" x14ac:dyDescent="0.2">
      <c r="B1109" s="57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55"/>
      <c r="AV1109" s="30"/>
      <c r="AW1109" s="30"/>
      <c r="AX1109" s="30"/>
      <c r="AY1109" s="30"/>
      <c r="AZ1109" s="30"/>
      <c r="BA1109" s="15"/>
    </row>
    <row r="1110" spans="2:53" x14ac:dyDescent="0.2">
      <c r="B1110" s="59" t="s">
        <v>118</v>
      </c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30"/>
      <c r="BA1110" s="15"/>
    </row>
    <row r="1111" spans="2:53" x14ac:dyDescent="0.2">
      <c r="B1111" s="18" t="s">
        <v>1102</v>
      </c>
      <c r="C1111" s="28">
        <v>1.6013469900000001</v>
      </c>
      <c r="D1111" s="28">
        <v>0.8870985400000001</v>
      </c>
      <c r="E1111" s="28">
        <v>0.40006805000000001</v>
      </c>
      <c r="F1111" s="28">
        <v>0.36256159000000004</v>
      </c>
      <c r="G1111" s="28">
        <v>0.12446889999999999</v>
      </c>
      <c r="H1111" s="28">
        <v>0.71424845000000003</v>
      </c>
      <c r="I1111" s="28">
        <v>0.33783318000000001</v>
      </c>
      <c r="J1111" s="28">
        <v>9.2854199999999998E-2</v>
      </c>
      <c r="K1111" s="28">
        <v>0.23506020000000002</v>
      </c>
      <c r="L1111" s="28">
        <v>4.8500870000000001E-2</v>
      </c>
      <c r="M1111" s="28">
        <v>83.797347509999994</v>
      </c>
      <c r="N1111" s="28">
        <v>73.967551</v>
      </c>
      <c r="O1111" s="28">
        <v>0</v>
      </c>
      <c r="P1111" s="28">
        <v>0</v>
      </c>
      <c r="Q1111" s="28">
        <v>9.8297965099999995</v>
      </c>
      <c r="R1111" s="28">
        <v>85.398694499999991</v>
      </c>
      <c r="S1111" s="28">
        <v>43.461243420000002</v>
      </c>
      <c r="T1111" s="28">
        <v>0</v>
      </c>
      <c r="U1111" s="28">
        <v>4.2824744400000005</v>
      </c>
      <c r="V1111" s="28">
        <v>0</v>
      </c>
      <c r="W1111" s="28">
        <v>0</v>
      </c>
      <c r="X1111" s="28">
        <v>4.0484318699999999</v>
      </c>
      <c r="Y1111" s="28">
        <v>3.9038680000000001</v>
      </c>
      <c r="Z1111" s="28">
        <v>0.24234441000000001</v>
      </c>
      <c r="AA1111" s="28">
        <v>55.93836214000001</v>
      </c>
      <c r="AB1111" s="28">
        <v>29.460332359999981</v>
      </c>
      <c r="AC1111" s="28">
        <v>0</v>
      </c>
      <c r="AD1111" s="28">
        <v>0</v>
      </c>
      <c r="AE1111" s="28">
        <v>0</v>
      </c>
      <c r="AF1111" s="28">
        <v>0</v>
      </c>
      <c r="AG1111" s="28">
        <v>0</v>
      </c>
      <c r="AH1111" s="28">
        <v>0</v>
      </c>
      <c r="AI1111" s="28">
        <v>0</v>
      </c>
      <c r="AJ1111" s="28">
        <v>0</v>
      </c>
      <c r="AK1111" s="28">
        <v>0</v>
      </c>
      <c r="AL1111" s="28">
        <v>8.9726754</v>
      </c>
      <c r="AM1111" s="28">
        <v>8.9726754</v>
      </c>
      <c r="AN1111" s="28">
        <v>0</v>
      </c>
      <c r="AO1111" s="28">
        <v>0</v>
      </c>
      <c r="AP1111" s="28">
        <v>2.2749999600000002</v>
      </c>
      <c r="AQ1111" s="28">
        <v>2.2749999600000002</v>
      </c>
      <c r="AR1111" s="28">
        <v>0</v>
      </c>
      <c r="AS1111" s="28">
        <v>15</v>
      </c>
      <c r="AT1111" s="28">
        <v>26.247675360000002</v>
      </c>
      <c r="AU1111" s="28">
        <v>3.2126569999999788</v>
      </c>
      <c r="AV1111" s="28">
        <v>29.374452780000002</v>
      </c>
      <c r="AW1111" s="28">
        <v>32.587109779999977</v>
      </c>
      <c r="AX1111" s="28">
        <v>0</v>
      </c>
      <c r="AY1111" s="28">
        <v>0.93773426000000004</v>
      </c>
      <c r="AZ1111" s="27">
        <v>31.649375519999978</v>
      </c>
      <c r="BA1111" s="15"/>
    </row>
    <row r="1112" spans="2:53" x14ac:dyDescent="0.2">
      <c r="B1112" s="18" t="s">
        <v>1103</v>
      </c>
      <c r="C1112" s="28">
        <v>6.1969148299999999</v>
      </c>
      <c r="D1112" s="28">
        <v>1.4638612</v>
      </c>
      <c r="E1112" s="28">
        <v>0.29463767000000002</v>
      </c>
      <c r="F1112" s="28">
        <v>1.0169658500000001</v>
      </c>
      <c r="G1112" s="28">
        <v>0.15225768000000001</v>
      </c>
      <c r="H1112" s="28">
        <v>4.7330536299999997</v>
      </c>
      <c r="I1112" s="28">
        <v>0.62447147999999997</v>
      </c>
      <c r="J1112" s="28">
        <v>0.35363499999999998</v>
      </c>
      <c r="K1112" s="28">
        <v>3.6169507999999997</v>
      </c>
      <c r="L1112" s="28">
        <v>0.13799635000000002</v>
      </c>
      <c r="M1112" s="28">
        <v>82.984498980000012</v>
      </c>
      <c r="N1112" s="28">
        <v>74.046576000000002</v>
      </c>
      <c r="O1112" s="28">
        <v>0.10538797999999999</v>
      </c>
      <c r="P1112" s="28">
        <v>0</v>
      </c>
      <c r="Q1112" s="28">
        <v>8.832535</v>
      </c>
      <c r="R1112" s="28">
        <v>89.181413810000009</v>
      </c>
      <c r="S1112" s="28">
        <v>34.399560170000001</v>
      </c>
      <c r="T1112" s="28">
        <v>0.19109510000000002</v>
      </c>
      <c r="U1112" s="28">
        <v>6.6290380199999994</v>
      </c>
      <c r="V1112" s="28">
        <v>0</v>
      </c>
      <c r="W1112" s="28">
        <v>0</v>
      </c>
      <c r="X1112" s="28">
        <v>3.97423182</v>
      </c>
      <c r="Y1112" s="28">
        <v>15.624619039999999</v>
      </c>
      <c r="Z1112" s="28">
        <v>0.62995013</v>
      </c>
      <c r="AA1112" s="28">
        <v>61.448494279999991</v>
      </c>
      <c r="AB1112" s="28">
        <v>27.732919530000018</v>
      </c>
      <c r="AC1112" s="28">
        <v>0</v>
      </c>
      <c r="AD1112" s="28">
        <v>0</v>
      </c>
      <c r="AE1112" s="28">
        <v>0</v>
      </c>
      <c r="AF1112" s="28">
        <v>0</v>
      </c>
      <c r="AG1112" s="28">
        <v>0</v>
      </c>
      <c r="AH1112" s="28">
        <v>0</v>
      </c>
      <c r="AI1112" s="28">
        <v>0</v>
      </c>
      <c r="AJ1112" s="28">
        <v>0</v>
      </c>
      <c r="AK1112" s="28">
        <v>0</v>
      </c>
      <c r="AL1112" s="28">
        <v>14.93155398</v>
      </c>
      <c r="AM1112" s="28">
        <v>14.93155398</v>
      </c>
      <c r="AN1112" s="28">
        <v>0</v>
      </c>
      <c r="AO1112" s="28">
        <v>0</v>
      </c>
      <c r="AP1112" s="28">
        <v>1.0961067099999999</v>
      </c>
      <c r="AQ1112" s="28">
        <v>1.0961067099999999</v>
      </c>
      <c r="AR1112" s="28">
        <v>0</v>
      </c>
      <c r="AS1112" s="28">
        <v>0</v>
      </c>
      <c r="AT1112" s="28">
        <v>16.027660690000001</v>
      </c>
      <c r="AU1112" s="28">
        <v>11.705258840000017</v>
      </c>
      <c r="AV1112" s="28">
        <v>48.889503190000006</v>
      </c>
      <c r="AW1112" s="28">
        <v>60.594762030000027</v>
      </c>
      <c r="AX1112" s="28">
        <v>2.3081700000000001</v>
      </c>
      <c r="AY1112" s="28">
        <v>12.730804239999999</v>
      </c>
      <c r="AZ1112" s="27">
        <v>45.555787790000032</v>
      </c>
      <c r="BA1112" s="15"/>
    </row>
    <row r="1113" spans="2:53" x14ac:dyDescent="0.2">
      <c r="B1113" s="18" t="s">
        <v>1104</v>
      </c>
      <c r="C1113" s="28">
        <v>2.91546284</v>
      </c>
      <c r="D1113" s="28">
        <v>0.20354040000000001</v>
      </c>
      <c r="E1113" s="28">
        <v>6.4205230000000002E-2</v>
      </c>
      <c r="F1113" s="28">
        <v>4.1931999999999997E-2</v>
      </c>
      <c r="G1113" s="28">
        <v>9.7403169999999997E-2</v>
      </c>
      <c r="H1113" s="28">
        <v>2.7119224399999999</v>
      </c>
      <c r="I1113" s="28">
        <v>0.25745050000000003</v>
      </c>
      <c r="J1113" s="28">
        <v>1.587939</v>
      </c>
      <c r="K1113" s="28">
        <v>0.65611825000000001</v>
      </c>
      <c r="L1113" s="28">
        <v>0.21041469000000002</v>
      </c>
      <c r="M1113" s="28">
        <v>71.186964000000003</v>
      </c>
      <c r="N1113" s="28">
        <v>71.186964000000003</v>
      </c>
      <c r="O1113" s="28">
        <v>0</v>
      </c>
      <c r="P1113" s="28">
        <v>0</v>
      </c>
      <c r="Q1113" s="28">
        <v>0</v>
      </c>
      <c r="R1113" s="28">
        <v>74.102426840000007</v>
      </c>
      <c r="S1113" s="28">
        <v>34.186012290000001</v>
      </c>
      <c r="T1113" s="28">
        <v>0</v>
      </c>
      <c r="U1113" s="28">
        <v>4.1000922400000004</v>
      </c>
      <c r="V1113" s="28">
        <v>0</v>
      </c>
      <c r="W1113" s="28">
        <v>0</v>
      </c>
      <c r="X1113" s="28">
        <v>1.4042213100000001</v>
      </c>
      <c r="Y1113" s="28">
        <v>6.6003534699999999</v>
      </c>
      <c r="Z1113" s="28">
        <v>0</v>
      </c>
      <c r="AA1113" s="28">
        <v>46.290679310000002</v>
      </c>
      <c r="AB1113" s="28">
        <v>27.811747530000005</v>
      </c>
      <c r="AC1113" s="28">
        <v>0</v>
      </c>
      <c r="AD1113" s="28">
        <v>0</v>
      </c>
      <c r="AE1113" s="28">
        <v>0</v>
      </c>
      <c r="AF1113" s="28">
        <v>0</v>
      </c>
      <c r="AG1113" s="28">
        <v>0</v>
      </c>
      <c r="AH1113" s="28">
        <v>0</v>
      </c>
      <c r="AI1113" s="28">
        <v>0</v>
      </c>
      <c r="AJ1113" s="28">
        <v>0</v>
      </c>
      <c r="AK1113" s="28">
        <v>0</v>
      </c>
      <c r="AL1113" s="28">
        <v>26.573389690000003</v>
      </c>
      <c r="AM1113" s="28">
        <v>26.573389690000003</v>
      </c>
      <c r="AN1113" s="28">
        <v>0</v>
      </c>
      <c r="AO1113" s="28">
        <v>0</v>
      </c>
      <c r="AP1113" s="28">
        <v>0</v>
      </c>
      <c r="AQ1113" s="28">
        <v>0</v>
      </c>
      <c r="AR1113" s="28">
        <v>0</v>
      </c>
      <c r="AS1113" s="28">
        <v>0</v>
      </c>
      <c r="AT1113" s="28">
        <v>26.573389690000003</v>
      </c>
      <c r="AU1113" s="28">
        <v>1.2383578400000026</v>
      </c>
      <c r="AV1113" s="28">
        <v>4.6173926700000001</v>
      </c>
      <c r="AW1113" s="28">
        <v>5.8557505100000027</v>
      </c>
      <c r="AX1113" s="28">
        <v>0</v>
      </c>
      <c r="AY1113" s="28">
        <v>0</v>
      </c>
      <c r="AZ1113" s="27">
        <v>5.8557505100000027</v>
      </c>
      <c r="BA1113" s="15"/>
    </row>
    <row r="1114" spans="2:53" x14ac:dyDescent="0.2">
      <c r="B1114" s="18" t="s">
        <v>1105</v>
      </c>
      <c r="C1114" s="28">
        <v>3.9863485000000001</v>
      </c>
      <c r="D1114" s="28">
        <v>1.4693957999999998</v>
      </c>
      <c r="E1114" s="28">
        <v>0.36392829999999998</v>
      </c>
      <c r="F1114" s="28">
        <v>0.89967900000000001</v>
      </c>
      <c r="G1114" s="28">
        <v>0.20578850000000001</v>
      </c>
      <c r="H1114" s="28">
        <v>2.5169527</v>
      </c>
      <c r="I1114" s="28">
        <v>0.41078262999999998</v>
      </c>
      <c r="J1114" s="28">
        <v>0.35566271999999999</v>
      </c>
      <c r="K1114" s="28">
        <v>0.96122415000000005</v>
      </c>
      <c r="L1114" s="28">
        <v>0.78928319999999996</v>
      </c>
      <c r="M1114" s="28">
        <v>93.769144830000002</v>
      </c>
      <c r="N1114" s="28">
        <v>93.751714000000007</v>
      </c>
      <c r="O1114" s="28">
        <v>1.7430830000000001E-2</v>
      </c>
      <c r="P1114" s="28">
        <v>0</v>
      </c>
      <c r="Q1114" s="28">
        <v>0</v>
      </c>
      <c r="R1114" s="28">
        <v>97.755493330000007</v>
      </c>
      <c r="S1114" s="28">
        <v>46.829225969999996</v>
      </c>
      <c r="T1114" s="28">
        <v>6.0791169999999999E-2</v>
      </c>
      <c r="U1114" s="28">
        <v>6.8442254400000007</v>
      </c>
      <c r="V1114" s="28">
        <v>0</v>
      </c>
      <c r="W1114" s="28">
        <v>0</v>
      </c>
      <c r="X1114" s="28">
        <v>5.6678203600000003</v>
      </c>
      <c r="Y1114" s="28">
        <v>23.97537767</v>
      </c>
      <c r="Z1114" s="28">
        <v>0</v>
      </c>
      <c r="AA1114" s="28">
        <v>83.377440610000008</v>
      </c>
      <c r="AB1114" s="28">
        <v>14.378052719999999</v>
      </c>
      <c r="AC1114" s="28">
        <v>0</v>
      </c>
      <c r="AD1114" s="28">
        <v>0</v>
      </c>
      <c r="AE1114" s="28">
        <v>0</v>
      </c>
      <c r="AF1114" s="28">
        <v>0</v>
      </c>
      <c r="AG1114" s="28">
        <v>0</v>
      </c>
      <c r="AH1114" s="28">
        <v>0</v>
      </c>
      <c r="AI1114" s="28">
        <v>0</v>
      </c>
      <c r="AJ1114" s="28">
        <v>1.3793047199999999</v>
      </c>
      <c r="AK1114" s="28">
        <v>1.3793047199999999</v>
      </c>
      <c r="AL1114" s="28">
        <v>0.88417950000000001</v>
      </c>
      <c r="AM1114" s="28">
        <v>0.88417950000000001</v>
      </c>
      <c r="AN1114" s="28">
        <v>0</v>
      </c>
      <c r="AO1114" s="28">
        <v>0</v>
      </c>
      <c r="AP1114" s="28">
        <v>3.2712849300000002</v>
      </c>
      <c r="AQ1114" s="28">
        <v>3.2712849300000002</v>
      </c>
      <c r="AR1114" s="28">
        <v>0</v>
      </c>
      <c r="AS1114" s="28">
        <v>0</v>
      </c>
      <c r="AT1114" s="28">
        <v>4.1554644300000003</v>
      </c>
      <c r="AU1114" s="28">
        <v>11.60189301</v>
      </c>
      <c r="AV1114" s="28">
        <v>2.0272719599999998</v>
      </c>
      <c r="AW1114" s="28">
        <v>13.62916497</v>
      </c>
      <c r="AX1114" s="28">
        <v>0</v>
      </c>
      <c r="AY1114" s="28">
        <v>0</v>
      </c>
      <c r="AZ1114" s="27">
        <v>13.62916497</v>
      </c>
      <c r="BA1114" s="15"/>
    </row>
    <row r="1115" spans="2:53" x14ac:dyDescent="0.2">
      <c r="B1115" s="18" t="s">
        <v>302</v>
      </c>
      <c r="C1115" s="28">
        <v>9.3773307700000004</v>
      </c>
      <c r="D1115" s="28">
        <v>2.8410995199999998</v>
      </c>
      <c r="E1115" s="28">
        <v>0.62745689000000004</v>
      </c>
      <c r="F1115" s="28">
        <v>1.8661606499999999</v>
      </c>
      <c r="G1115" s="28">
        <v>0.34748197999999997</v>
      </c>
      <c r="H1115" s="28">
        <v>6.5362312500000002</v>
      </c>
      <c r="I1115" s="28">
        <v>1.84039222</v>
      </c>
      <c r="J1115" s="28">
        <v>1.4919474799999999</v>
      </c>
      <c r="K1115" s="28">
        <v>3.19260805</v>
      </c>
      <c r="L1115" s="28">
        <v>1.12835E-2</v>
      </c>
      <c r="M1115" s="28">
        <v>130.42209700000001</v>
      </c>
      <c r="N1115" s="28">
        <v>130.42209700000001</v>
      </c>
      <c r="O1115" s="28">
        <v>0</v>
      </c>
      <c r="P1115" s="28">
        <v>0</v>
      </c>
      <c r="Q1115" s="28">
        <v>0</v>
      </c>
      <c r="R1115" s="28">
        <v>139.79942777000002</v>
      </c>
      <c r="S1115" s="28">
        <v>76.846186040000006</v>
      </c>
      <c r="T1115" s="28">
        <v>0.29254017999999998</v>
      </c>
      <c r="U1115" s="28">
        <v>8.76274862</v>
      </c>
      <c r="V1115" s="28">
        <v>0</v>
      </c>
      <c r="W1115" s="28">
        <v>0</v>
      </c>
      <c r="X1115" s="28">
        <v>9.8550581199999989</v>
      </c>
      <c r="Y1115" s="28">
        <v>10.848938840000001</v>
      </c>
      <c r="Z1115" s="28">
        <v>3.3458275299999998</v>
      </c>
      <c r="AA1115" s="28">
        <v>109.95129933</v>
      </c>
      <c r="AB1115" s="28">
        <v>29.848128440000025</v>
      </c>
      <c r="AC1115" s="28">
        <v>0</v>
      </c>
      <c r="AD1115" s="28">
        <v>0</v>
      </c>
      <c r="AE1115" s="28">
        <v>0</v>
      </c>
      <c r="AF1115" s="28">
        <v>0</v>
      </c>
      <c r="AG1115" s="28">
        <v>0</v>
      </c>
      <c r="AH1115" s="28">
        <v>0</v>
      </c>
      <c r="AI1115" s="28">
        <v>0</v>
      </c>
      <c r="AJ1115" s="28">
        <v>0.13425204999999998</v>
      </c>
      <c r="AK1115" s="28">
        <v>0.13425204999999998</v>
      </c>
      <c r="AL1115" s="28">
        <v>6.1073992099999996</v>
      </c>
      <c r="AM1115" s="28">
        <v>6.1073992099999996</v>
      </c>
      <c r="AN1115" s="28">
        <v>0</v>
      </c>
      <c r="AO1115" s="28">
        <v>0</v>
      </c>
      <c r="AP1115" s="28">
        <v>2.3009286600000003</v>
      </c>
      <c r="AQ1115" s="28">
        <v>2.3009286600000003</v>
      </c>
      <c r="AR1115" s="28">
        <v>0</v>
      </c>
      <c r="AS1115" s="28">
        <v>0</v>
      </c>
      <c r="AT1115" s="28">
        <v>8.4083278700000008</v>
      </c>
      <c r="AU1115" s="28">
        <v>21.574052620000025</v>
      </c>
      <c r="AV1115" s="28">
        <v>37.010247290000002</v>
      </c>
      <c r="AW1115" s="28">
        <v>58.584299910000027</v>
      </c>
      <c r="AX1115" s="28">
        <v>0</v>
      </c>
      <c r="AY1115" s="28">
        <v>2.19230313</v>
      </c>
      <c r="AZ1115" s="27">
        <v>56.391996780000028</v>
      </c>
      <c r="BA1115" s="15"/>
    </row>
    <row r="1116" spans="2:53" x14ac:dyDescent="0.2">
      <c r="B1116" s="18" t="s">
        <v>1106</v>
      </c>
      <c r="C1116" s="28">
        <v>2.6215350700000002</v>
      </c>
      <c r="D1116" s="28">
        <v>1.3680267600000002</v>
      </c>
      <c r="E1116" s="28">
        <v>0.14495647</v>
      </c>
      <c r="F1116" s="28">
        <v>0.98780529000000006</v>
      </c>
      <c r="G1116" s="28">
        <v>0.235265</v>
      </c>
      <c r="H1116" s="28">
        <v>1.2535083099999997</v>
      </c>
      <c r="I1116" s="28">
        <v>0.22307916</v>
      </c>
      <c r="J1116" s="28">
        <v>0.38840546999999997</v>
      </c>
      <c r="K1116" s="28">
        <v>0.54169427999999997</v>
      </c>
      <c r="L1116" s="28">
        <v>0.1003294</v>
      </c>
      <c r="M1116" s="28">
        <v>64.824023999999994</v>
      </c>
      <c r="N1116" s="28">
        <v>64.824023999999994</v>
      </c>
      <c r="O1116" s="28">
        <v>0</v>
      </c>
      <c r="P1116" s="28">
        <v>0</v>
      </c>
      <c r="Q1116" s="28">
        <v>0</v>
      </c>
      <c r="R1116" s="28">
        <v>67.445559070000002</v>
      </c>
      <c r="S1116" s="28">
        <v>45.779790749999997</v>
      </c>
      <c r="T1116" s="28">
        <v>0.02</v>
      </c>
      <c r="U1116" s="28">
        <v>4.4508885199999995</v>
      </c>
      <c r="V1116" s="28">
        <v>0</v>
      </c>
      <c r="W1116" s="28">
        <v>0</v>
      </c>
      <c r="X1116" s="28">
        <v>2.2685829800000001</v>
      </c>
      <c r="Y1116" s="28">
        <v>4.1438696899999998</v>
      </c>
      <c r="Z1116" s="28">
        <v>0</v>
      </c>
      <c r="AA1116" s="28">
        <v>56.66313194</v>
      </c>
      <c r="AB1116" s="28">
        <v>10.782427130000002</v>
      </c>
      <c r="AC1116" s="28">
        <v>0</v>
      </c>
      <c r="AD1116" s="28">
        <v>0</v>
      </c>
      <c r="AE1116" s="28">
        <v>0</v>
      </c>
      <c r="AF1116" s="28">
        <v>0</v>
      </c>
      <c r="AG1116" s="28">
        <v>0</v>
      </c>
      <c r="AH1116" s="28">
        <v>0</v>
      </c>
      <c r="AI1116" s="28">
        <v>0</v>
      </c>
      <c r="AJ1116" s="28">
        <v>0</v>
      </c>
      <c r="AK1116" s="28">
        <v>0</v>
      </c>
      <c r="AL1116" s="28">
        <v>0.72914274000000001</v>
      </c>
      <c r="AM1116" s="28">
        <v>0.72914274000000001</v>
      </c>
      <c r="AN1116" s="28">
        <v>0</v>
      </c>
      <c r="AO1116" s="28">
        <v>0</v>
      </c>
      <c r="AP1116" s="28">
        <v>0</v>
      </c>
      <c r="AQ1116" s="28">
        <v>0</v>
      </c>
      <c r="AR1116" s="28">
        <v>0</v>
      </c>
      <c r="AS1116" s="28">
        <v>4.5005000000000003E-2</v>
      </c>
      <c r="AT1116" s="28">
        <v>0.77414773999999997</v>
      </c>
      <c r="AU1116" s="28">
        <v>10.008279390000002</v>
      </c>
      <c r="AV1116" s="28">
        <v>38.255230259999998</v>
      </c>
      <c r="AW1116" s="28">
        <v>48.263509650000003</v>
      </c>
      <c r="AX1116" s="28">
        <v>9.9720000000000003E-2</v>
      </c>
      <c r="AY1116" s="28">
        <v>0</v>
      </c>
      <c r="AZ1116" s="27">
        <v>48.163789650000005</v>
      </c>
      <c r="BA1116" s="15"/>
    </row>
    <row r="1117" spans="2:53" x14ac:dyDescent="0.2">
      <c r="B1117" s="18" t="s">
        <v>1107</v>
      </c>
      <c r="C1117" s="28">
        <v>1.24305065</v>
      </c>
      <c r="D1117" s="28">
        <v>0.75740065000000001</v>
      </c>
      <c r="E1117" s="28">
        <v>0.31682165000000001</v>
      </c>
      <c r="F1117" s="28">
        <v>0.25366300000000003</v>
      </c>
      <c r="G1117" s="28">
        <v>0.186916</v>
      </c>
      <c r="H1117" s="28">
        <v>0.48565000000000003</v>
      </c>
      <c r="I1117" s="28">
        <v>0.25974000000000003</v>
      </c>
      <c r="J1117" s="28">
        <v>0.11154500000000001</v>
      </c>
      <c r="K1117" s="28">
        <v>0.11436499999999999</v>
      </c>
      <c r="L1117" s="28">
        <v>0</v>
      </c>
      <c r="M1117" s="28">
        <v>60.552384000000004</v>
      </c>
      <c r="N1117" s="28">
        <v>60.552384000000004</v>
      </c>
      <c r="O1117" s="28">
        <v>0</v>
      </c>
      <c r="P1117" s="28">
        <v>0</v>
      </c>
      <c r="Q1117" s="28">
        <v>0</v>
      </c>
      <c r="R1117" s="28">
        <v>61.795434650000004</v>
      </c>
      <c r="S1117" s="28">
        <v>37.813596130000001</v>
      </c>
      <c r="T1117" s="28">
        <v>0</v>
      </c>
      <c r="U1117" s="28">
        <v>3.5388862900000002</v>
      </c>
      <c r="V1117" s="28">
        <v>0</v>
      </c>
      <c r="W1117" s="28">
        <v>0</v>
      </c>
      <c r="X1117" s="28">
        <v>1.12654729</v>
      </c>
      <c r="Y1117" s="28">
        <v>3.01554726</v>
      </c>
      <c r="Z1117" s="28">
        <v>0.88372023</v>
      </c>
      <c r="AA1117" s="28">
        <v>46.378297199999999</v>
      </c>
      <c r="AB1117" s="28">
        <v>15.417137450000006</v>
      </c>
      <c r="AC1117" s="28">
        <v>0</v>
      </c>
      <c r="AD1117" s="28">
        <v>0</v>
      </c>
      <c r="AE1117" s="28">
        <v>0</v>
      </c>
      <c r="AF1117" s="28">
        <v>0</v>
      </c>
      <c r="AG1117" s="28">
        <v>0</v>
      </c>
      <c r="AH1117" s="28">
        <v>0</v>
      </c>
      <c r="AI1117" s="28">
        <v>0</v>
      </c>
      <c r="AJ1117" s="28">
        <v>0</v>
      </c>
      <c r="AK1117" s="28">
        <v>0</v>
      </c>
      <c r="AL1117" s="28">
        <v>8.3181065299999997</v>
      </c>
      <c r="AM1117" s="28">
        <v>8.3181065299999997</v>
      </c>
      <c r="AN1117" s="28">
        <v>0</v>
      </c>
      <c r="AO1117" s="28">
        <v>0</v>
      </c>
      <c r="AP1117" s="28">
        <v>1.6538461599999998</v>
      </c>
      <c r="AQ1117" s="28">
        <v>1.6538461599999998</v>
      </c>
      <c r="AR1117" s="28">
        <v>0</v>
      </c>
      <c r="AS1117" s="28">
        <v>0</v>
      </c>
      <c r="AT1117" s="28">
        <v>9.9719526900000002</v>
      </c>
      <c r="AU1117" s="28">
        <v>5.4451847600000054</v>
      </c>
      <c r="AV1117" s="28">
        <v>20.50386039</v>
      </c>
      <c r="AW1117" s="28">
        <v>25.949045150000003</v>
      </c>
      <c r="AX1117" s="28">
        <v>0</v>
      </c>
      <c r="AY1117" s="28">
        <v>2.2306815899999997</v>
      </c>
      <c r="AZ1117" s="27">
        <v>23.718363560000004</v>
      </c>
      <c r="BA1117" s="15"/>
    </row>
    <row r="1118" spans="2:53" x14ac:dyDescent="0.2">
      <c r="B1118" s="18" t="s">
        <v>1108</v>
      </c>
      <c r="C1118" s="28">
        <v>22.02126423</v>
      </c>
      <c r="D1118" s="28">
        <v>10.239053799999999</v>
      </c>
      <c r="E1118" s="28">
        <v>1.74967629</v>
      </c>
      <c r="F1118" s="28">
        <v>7.4993570400000005</v>
      </c>
      <c r="G1118" s="28">
        <v>0.99002046999999993</v>
      </c>
      <c r="H1118" s="28">
        <v>11.782210430000001</v>
      </c>
      <c r="I1118" s="28">
        <v>1.7057760500000001</v>
      </c>
      <c r="J1118" s="28">
        <v>0.57545290000000004</v>
      </c>
      <c r="K1118" s="28">
        <v>8.7895528800000005</v>
      </c>
      <c r="L1118" s="28">
        <v>0.71142859999999997</v>
      </c>
      <c r="M1118" s="28">
        <v>126.24350620999999</v>
      </c>
      <c r="N1118" s="28">
        <v>125.867661</v>
      </c>
      <c r="O1118" s="28">
        <v>0.37584521000000004</v>
      </c>
      <c r="P1118" s="28">
        <v>0</v>
      </c>
      <c r="Q1118" s="28">
        <v>0</v>
      </c>
      <c r="R1118" s="28">
        <v>148.26477044000001</v>
      </c>
      <c r="S1118" s="28">
        <v>71.278959229999998</v>
      </c>
      <c r="T1118" s="28">
        <v>0.80775257999999994</v>
      </c>
      <c r="U1118" s="28">
        <v>12.490378550000001</v>
      </c>
      <c r="V1118" s="28">
        <v>0</v>
      </c>
      <c r="W1118" s="28">
        <v>0</v>
      </c>
      <c r="X1118" s="28">
        <v>6.1224387800000004</v>
      </c>
      <c r="Y1118" s="28">
        <v>39.515302090000006</v>
      </c>
      <c r="Z1118" s="28">
        <v>0.52128671999999998</v>
      </c>
      <c r="AA1118" s="28">
        <v>130.73611795000002</v>
      </c>
      <c r="AB1118" s="28">
        <v>17.528652489999985</v>
      </c>
      <c r="AC1118" s="28">
        <v>0</v>
      </c>
      <c r="AD1118" s="28">
        <v>0</v>
      </c>
      <c r="AE1118" s="28">
        <v>0</v>
      </c>
      <c r="AF1118" s="28">
        <v>0</v>
      </c>
      <c r="AG1118" s="28">
        <v>0</v>
      </c>
      <c r="AH1118" s="28">
        <v>0</v>
      </c>
      <c r="AI1118" s="28">
        <v>0</v>
      </c>
      <c r="AJ1118" s="28">
        <v>0</v>
      </c>
      <c r="AK1118" s="28">
        <v>0</v>
      </c>
      <c r="AL1118" s="28">
        <v>0.34</v>
      </c>
      <c r="AM1118" s="28">
        <v>0.34</v>
      </c>
      <c r="AN1118" s="28">
        <v>0</v>
      </c>
      <c r="AO1118" s="28">
        <v>0</v>
      </c>
      <c r="AP1118" s="28">
        <v>3.8483918399999997</v>
      </c>
      <c r="AQ1118" s="28">
        <v>3.8483918399999997</v>
      </c>
      <c r="AR1118" s="28">
        <v>0</v>
      </c>
      <c r="AS1118" s="28">
        <v>0.16466332</v>
      </c>
      <c r="AT1118" s="28">
        <v>4.3530551599999994</v>
      </c>
      <c r="AU1118" s="28">
        <v>13.175597329999984</v>
      </c>
      <c r="AV1118" s="28">
        <v>42.233443890000004</v>
      </c>
      <c r="AW1118" s="28">
        <v>55.409041219999992</v>
      </c>
      <c r="AX1118" s="28">
        <v>0</v>
      </c>
      <c r="AY1118" s="28">
        <v>0</v>
      </c>
      <c r="AZ1118" s="27">
        <v>55.409041219999992</v>
      </c>
      <c r="BA1118" s="15"/>
    </row>
    <row r="1119" spans="2:53" x14ac:dyDescent="0.2">
      <c r="B1119" s="18" t="s">
        <v>1109</v>
      </c>
      <c r="C1119" s="28">
        <v>2.0498687100000001</v>
      </c>
      <c r="D1119" s="28">
        <v>0.67353087999999994</v>
      </c>
      <c r="E1119" s="28">
        <v>0.18849547999999999</v>
      </c>
      <c r="F1119" s="28">
        <v>0.38157655000000001</v>
      </c>
      <c r="G1119" s="28">
        <v>0.10345885</v>
      </c>
      <c r="H1119" s="28">
        <v>1.37633783</v>
      </c>
      <c r="I1119" s="28">
        <v>0.24920875000000001</v>
      </c>
      <c r="J1119" s="28">
        <v>8.2544999999999993E-2</v>
      </c>
      <c r="K1119" s="28">
        <v>0</v>
      </c>
      <c r="L1119" s="28">
        <v>1.0445840799999999</v>
      </c>
      <c r="M1119" s="28">
        <v>47.276798999999997</v>
      </c>
      <c r="N1119" s="28">
        <v>47.276798999999997</v>
      </c>
      <c r="O1119" s="28">
        <v>0</v>
      </c>
      <c r="P1119" s="28">
        <v>0</v>
      </c>
      <c r="Q1119" s="28">
        <v>0</v>
      </c>
      <c r="R1119" s="28">
        <v>49.326667709999995</v>
      </c>
      <c r="S1119" s="28">
        <v>41.494505850000003</v>
      </c>
      <c r="T1119" s="28">
        <v>0</v>
      </c>
      <c r="U1119" s="28">
        <v>3.3958940600000003</v>
      </c>
      <c r="V1119" s="28">
        <v>0</v>
      </c>
      <c r="W1119" s="28">
        <v>0</v>
      </c>
      <c r="X1119" s="28">
        <v>1.9154373200000001</v>
      </c>
      <c r="Y1119" s="28">
        <v>3.3156131000000002</v>
      </c>
      <c r="Z1119" s="28">
        <v>0</v>
      </c>
      <c r="AA1119" s="28">
        <v>50.121450330000009</v>
      </c>
      <c r="AB1119" s="28">
        <v>-0.79478262000001365</v>
      </c>
      <c r="AC1119" s="28">
        <v>0</v>
      </c>
      <c r="AD1119" s="28">
        <v>0</v>
      </c>
      <c r="AE1119" s="28">
        <v>0</v>
      </c>
      <c r="AF1119" s="28">
        <v>0</v>
      </c>
      <c r="AG1119" s="28">
        <v>0</v>
      </c>
      <c r="AH1119" s="28">
        <v>0</v>
      </c>
      <c r="AI1119" s="28">
        <v>0</v>
      </c>
      <c r="AJ1119" s="28">
        <v>0</v>
      </c>
      <c r="AK1119" s="28">
        <v>0</v>
      </c>
      <c r="AL1119" s="28">
        <v>1.0905268799999999</v>
      </c>
      <c r="AM1119" s="28">
        <v>1.0905268799999999</v>
      </c>
      <c r="AN1119" s="28">
        <v>0</v>
      </c>
      <c r="AO1119" s="28">
        <v>0</v>
      </c>
      <c r="AP1119" s="28">
        <v>0</v>
      </c>
      <c r="AQ1119" s="28">
        <v>0</v>
      </c>
      <c r="AR1119" s="28">
        <v>0</v>
      </c>
      <c r="AS1119" s="28">
        <v>0</v>
      </c>
      <c r="AT1119" s="28">
        <v>1.0905268799999999</v>
      </c>
      <c r="AU1119" s="28">
        <v>-1.8853095000000135</v>
      </c>
      <c r="AV1119" s="28">
        <v>22.363657230000001</v>
      </c>
      <c r="AW1119" s="28">
        <v>20.478347729999989</v>
      </c>
      <c r="AX1119" s="28">
        <v>0</v>
      </c>
      <c r="AY1119" s="28">
        <v>0</v>
      </c>
      <c r="AZ1119" s="27">
        <v>20.478347729999989</v>
      </c>
      <c r="BA1119" s="15"/>
    </row>
    <row r="1120" spans="2:53" x14ac:dyDescent="0.2">
      <c r="B1120" s="18" t="s">
        <v>1110</v>
      </c>
      <c r="C1120" s="28">
        <v>1.5771179800000001</v>
      </c>
      <c r="D1120" s="28">
        <v>0.92025215999999999</v>
      </c>
      <c r="E1120" s="28">
        <v>0.28234665000000003</v>
      </c>
      <c r="F1120" s="28">
        <v>0.54373499999999997</v>
      </c>
      <c r="G1120" s="28">
        <v>9.4170509999999999E-2</v>
      </c>
      <c r="H1120" s="28">
        <v>0.65686582000000004</v>
      </c>
      <c r="I1120" s="28">
        <v>0.33822999999999998</v>
      </c>
      <c r="J1120" s="28">
        <v>0.22600500000000001</v>
      </c>
      <c r="K1120" s="28">
        <v>1.4655E-2</v>
      </c>
      <c r="L1120" s="28">
        <v>7.7975820000000001E-2</v>
      </c>
      <c r="M1120" s="28">
        <v>71.525361000000004</v>
      </c>
      <c r="N1120" s="28">
        <v>71.525361000000004</v>
      </c>
      <c r="O1120" s="28">
        <v>0</v>
      </c>
      <c r="P1120" s="28">
        <v>0</v>
      </c>
      <c r="Q1120" s="28">
        <v>0</v>
      </c>
      <c r="R1120" s="28">
        <v>73.102478980000001</v>
      </c>
      <c r="S1120" s="28">
        <v>39.918329390000004</v>
      </c>
      <c r="T1120" s="28">
        <v>1.7994300000000001</v>
      </c>
      <c r="U1120" s="28">
        <v>7.4883071500000007</v>
      </c>
      <c r="V1120" s="28">
        <v>0</v>
      </c>
      <c r="W1120" s="28">
        <v>0</v>
      </c>
      <c r="X1120" s="28">
        <v>5.3920397199999996</v>
      </c>
      <c r="Y1120" s="28">
        <v>3.6510280399999999</v>
      </c>
      <c r="Z1120" s="28">
        <v>0</v>
      </c>
      <c r="AA1120" s="28">
        <v>58.249134300000009</v>
      </c>
      <c r="AB1120" s="28">
        <v>14.853344679999992</v>
      </c>
      <c r="AC1120" s="28">
        <v>0</v>
      </c>
      <c r="AD1120" s="28">
        <v>0</v>
      </c>
      <c r="AE1120" s="28">
        <v>0</v>
      </c>
      <c r="AF1120" s="28">
        <v>0</v>
      </c>
      <c r="AG1120" s="28">
        <v>0</v>
      </c>
      <c r="AH1120" s="28">
        <v>0</v>
      </c>
      <c r="AI1120" s="28">
        <v>0</v>
      </c>
      <c r="AJ1120" s="28">
        <v>0</v>
      </c>
      <c r="AK1120" s="28">
        <v>0</v>
      </c>
      <c r="AL1120" s="28">
        <v>1.5490210099999999</v>
      </c>
      <c r="AM1120" s="28">
        <v>1.5490210099999999</v>
      </c>
      <c r="AN1120" s="28">
        <v>0</v>
      </c>
      <c r="AO1120" s="28">
        <v>0</v>
      </c>
      <c r="AP1120" s="28">
        <v>0</v>
      </c>
      <c r="AQ1120" s="28">
        <v>0</v>
      </c>
      <c r="AR1120" s="28">
        <v>0</v>
      </c>
      <c r="AS1120" s="28">
        <v>0</v>
      </c>
      <c r="AT1120" s="28">
        <v>1.5490210099999999</v>
      </c>
      <c r="AU1120" s="28">
        <v>13.304323669999992</v>
      </c>
      <c r="AV1120" s="28">
        <v>23.517655189999999</v>
      </c>
      <c r="AW1120" s="28">
        <v>36.821978859999987</v>
      </c>
      <c r="AX1120" s="28">
        <v>1.65430568</v>
      </c>
      <c r="AY1120" s="28">
        <v>0</v>
      </c>
      <c r="AZ1120" s="27">
        <v>35.167673179999987</v>
      </c>
      <c r="BA1120" s="15"/>
    </row>
    <row r="1121" spans="2:53" x14ac:dyDescent="0.2">
      <c r="B1121" s="18" t="s">
        <v>1111</v>
      </c>
      <c r="C1121" s="28">
        <v>4.9641857099999998</v>
      </c>
      <c r="D1121" s="28">
        <v>0.86970892</v>
      </c>
      <c r="E1121" s="28">
        <v>0.30918109999999999</v>
      </c>
      <c r="F1121" s="28">
        <v>0.45277164000000003</v>
      </c>
      <c r="G1121" s="28">
        <v>0.10775617999999999</v>
      </c>
      <c r="H1121" s="28">
        <v>4.0944767899999999</v>
      </c>
      <c r="I1121" s="28">
        <v>0.26653321000000002</v>
      </c>
      <c r="J1121" s="28">
        <v>0.26972499999999999</v>
      </c>
      <c r="K1121" s="28">
        <v>3.5239980600000003</v>
      </c>
      <c r="L1121" s="28">
        <v>3.4220519999999997E-2</v>
      </c>
      <c r="M1121" s="28">
        <v>68.411049000000006</v>
      </c>
      <c r="N1121" s="28">
        <v>68.356284000000002</v>
      </c>
      <c r="O1121" s="28">
        <v>5.4765000000000001E-2</v>
      </c>
      <c r="P1121" s="28">
        <v>0</v>
      </c>
      <c r="Q1121" s="28">
        <v>0</v>
      </c>
      <c r="R1121" s="28">
        <v>73.375234710000001</v>
      </c>
      <c r="S1121" s="28">
        <v>39.91328335</v>
      </c>
      <c r="T1121" s="28">
        <v>8.4973899999999991E-2</v>
      </c>
      <c r="U1121" s="28">
        <v>6.3398831600000003</v>
      </c>
      <c r="V1121" s="28">
        <v>0</v>
      </c>
      <c r="W1121" s="28">
        <v>0</v>
      </c>
      <c r="X1121" s="28">
        <v>4.8389537899999997</v>
      </c>
      <c r="Y1121" s="28">
        <v>11.81146163</v>
      </c>
      <c r="Z1121" s="28">
        <v>1.8302992499999999</v>
      </c>
      <c r="AA1121" s="28">
        <v>64.818855079999992</v>
      </c>
      <c r="AB1121" s="28">
        <v>8.5563796300000092</v>
      </c>
      <c r="AC1121" s="28">
        <v>0</v>
      </c>
      <c r="AD1121" s="28">
        <v>0</v>
      </c>
      <c r="AE1121" s="28">
        <v>0</v>
      </c>
      <c r="AF1121" s="28">
        <v>0</v>
      </c>
      <c r="AG1121" s="28">
        <v>0</v>
      </c>
      <c r="AH1121" s="28">
        <v>0</v>
      </c>
      <c r="AI1121" s="28">
        <v>0</v>
      </c>
      <c r="AJ1121" s="28">
        <v>0</v>
      </c>
      <c r="AK1121" s="28">
        <v>0</v>
      </c>
      <c r="AL1121" s="28">
        <v>2.2283249999999999</v>
      </c>
      <c r="AM1121" s="28">
        <v>2.2283249999999999</v>
      </c>
      <c r="AN1121" s="28">
        <v>0</v>
      </c>
      <c r="AO1121" s="28">
        <v>0</v>
      </c>
      <c r="AP1121" s="28">
        <v>2.6747999600000001</v>
      </c>
      <c r="AQ1121" s="28">
        <v>2.6747999600000001</v>
      </c>
      <c r="AR1121" s="28">
        <v>0</v>
      </c>
      <c r="AS1121" s="28">
        <v>0</v>
      </c>
      <c r="AT1121" s="28">
        <v>4.9031249599999995</v>
      </c>
      <c r="AU1121" s="28">
        <v>3.6532546700000097</v>
      </c>
      <c r="AV1121" s="28">
        <v>3.4342888500000002</v>
      </c>
      <c r="AW1121" s="28">
        <v>7.0875435200000094</v>
      </c>
      <c r="AX1121" s="28">
        <v>1.1697140400000001</v>
      </c>
      <c r="AY1121" s="28">
        <v>0</v>
      </c>
      <c r="AZ1121" s="27">
        <v>5.9178294800000089</v>
      </c>
      <c r="BA1121" s="15"/>
    </row>
    <row r="1122" spans="2:53" x14ac:dyDescent="0.2">
      <c r="B1122" s="18" t="s">
        <v>1112</v>
      </c>
      <c r="C1122" s="28">
        <v>4.1712269600000003</v>
      </c>
      <c r="D1122" s="28">
        <v>2.6240932099999998</v>
      </c>
      <c r="E1122" s="28">
        <v>0.91623253000000004</v>
      </c>
      <c r="F1122" s="28">
        <v>1.4739504099999998</v>
      </c>
      <c r="G1122" s="28">
        <v>0.23391026999999998</v>
      </c>
      <c r="H1122" s="28">
        <v>1.54713375</v>
      </c>
      <c r="I1122" s="28">
        <v>0.58949246</v>
      </c>
      <c r="J1122" s="28">
        <v>0.15371099999999999</v>
      </c>
      <c r="K1122" s="28">
        <v>0.52408155000000001</v>
      </c>
      <c r="L1122" s="28">
        <v>0.27984873999999998</v>
      </c>
      <c r="M1122" s="28">
        <v>136.22322004999998</v>
      </c>
      <c r="N1122" s="28">
        <v>124.553805</v>
      </c>
      <c r="O1122" s="28">
        <v>0.12462387</v>
      </c>
      <c r="P1122" s="28">
        <v>1.46044375</v>
      </c>
      <c r="Q1122" s="28">
        <v>10.084347429999999</v>
      </c>
      <c r="R1122" s="28">
        <v>140.39444700999999</v>
      </c>
      <c r="S1122" s="28">
        <v>61.054548539999999</v>
      </c>
      <c r="T1122" s="28">
        <v>0.37224499999999999</v>
      </c>
      <c r="U1122" s="28">
        <v>6.1646767800000006</v>
      </c>
      <c r="V1122" s="28">
        <v>0</v>
      </c>
      <c r="W1122" s="28">
        <v>0</v>
      </c>
      <c r="X1122" s="28">
        <v>6.6941990300000001</v>
      </c>
      <c r="Y1122" s="28">
        <v>15.699044839999999</v>
      </c>
      <c r="Z1122" s="28">
        <v>0.39384365999999998</v>
      </c>
      <c r="AA1122" s="28">
        <v>90.378557850000007</v>
      </c>
      <c r="AB1122" s="28">
        <v>50.015889159999986</v>
      </c>
      <c r="AC1122" s="28">
        <v>3.9325999999999996E-3</v>
      </c>
      <c r="AD1122" s="28">
        <v>3.9325999999999996E-3</v>
      </c>
      <c r="AE1122" s="28">
        <v>0</v>
      </c>
      <c r="AF1122" s="28">
        <v>0</v>
      </c>
      <c r="AG1122" s="28">
        <v>0</v>
      </c>
      <c r="AH1122" s="28">
        <v>0</v>
      </c>
      <c r="AI1122" s="28">
        <v>0</v>
      </c>
      <c r="AJ1122" s="28">
        <v>0</v>
      </c>
      <c r="AK1122" s="28">
        <v>3.9325999999999996E-3</v>
      </c>
      <c r="AL1122" s="28">
        <v>9.0975881799999989</v>
      </c>
      <c r="AM1122" s="28">
        <v>9.0975881799999989</v>
      </c>
      <c r="AN1122" s="28">
        <v>0</v>
      </c>
      <c r="AO1122" s="28">
        <v>0</v>
      </c>
      <c r="AP1122" s="28">
        <v>0.5331671</v>
      </c>
      <c r="AQ1122" s="28">
        <v>0.5331671</v>
      </c>
      <c r="AR1122" s="28">
        <v>0</v>
      </c>
      <c r="AS1122" s="28">
        <v>0</v>
      </c>
      <c r="AT1122" s="28">
        <v>9.6307552799999989</v>
      </c>
      <c r="AU1122" s="28">
        <v>40.389066479999983</v>
      </c>
      <c r="AV1122" s="28">
        <v>123.11314314000001</v>
      </c>
      <c r="AW1122" s="28">
        <v>163.50220961999997</v>
      </c>
      <c r="AX1122" s="28">
        <v>0</v>
      </c>
      <c r="AY1122" s="28">
        <v>20.257785760000001</v>
      </c>
      <c r="AZ1122" s="27">
        <v>143.24442385999998</v>
      </c>
      <c r="BA1122" s="15"/>
    </row>
    <row r="1123" spans="2:53" x14ac:dyDescent="0.2">
      <c r="B1123" s="18" t="s">
        <v>1113</v>
      </c>
      <c r="C1123" s="28">
        <v>0.59954118999999995</v>
      </c>
      <c r="D1123" s="28">
        <v>0.26769875999999998</v>
      </c>
      <c r="E1123" s="28">
        <v>4.0411309999999999E-2</v>
      </c>
      <c r="F1123" s="28">
        <v>0.18679817999999998</v>
      </c>
      <c r="G1123" s="28">
        <v>4.0489269999999994E-2</v>
      </c>
      <c r="H1123" s="28">
        <v>0.33184242999999997</v>
      </c>
      <c r="I1123" s="28">
        <v>8.7334999999999996E-2</v>
      </c>
      <c r="J1123" s="28">
        <v>7.4575000000000002E-2</v>
      </c>
      <c r="K1123" s="28">
        <v>6.6349439999999996E-2</v>
      </c>
      <c r="L1123" s="28">
        <v>0.10358299</v>
      </c>
      <c r="M1123" s="28">
        <v>70.149979000000002</v>
      </c>
      <c r="N1123" s="28">
        <v>70.149979000000002</v>
      </c>
      <c r="O1123" s="28">
        <v>0</v>
      </c>
      <c r="P1123" s="28">
        <v>0</v>
      </c>
      <c r="Q1123" s="28">
        <v>0</v>
      </c>
      <c r="R1123" s="28">
        <v>70.749520189999998</v>
      </c>
      <c r="S1123" s="28">
        <v>35.301658920000001</v>
      </c>
      <c r="T1123" s="28">
        <v>0</v>
      </c>
      <c r="U1123" s="28">
        <v>3.1206791099999998</v>
      </c>
      <c r="V1123" s="28">
        <v>0</v>
      </c>
      <c r="W1123" s="28">
        <v>0</v>
      </c>
      <c r="X1123" s="28">
        <v>4.0091827599999998</v>
      </c>
      <c r="Y1123" s="28">
        <v>5.64462551</v>
      </c>
      <c r="Z1123" s="28">
        <v>0</v>
      </c>
      <c r="AA1123" s="28">
        <v>48.076146299999998</v>
      </c>
      <c r="AB1123" s="28">
        <v>22.673373890000001</v>
      </c>
      <c r="AC1123" s="28">
        <v>0</v>
      </c>
      <c r="AD1123" s="28">
        <v>0</v>
      </c>
      <c r="AE1123" s="28">
        <v>0</v>
      </c>
      <c r="AF1123" s="28">
        <v>0</v>
      </c>
      <c r="AG1123" s="28">
        <v>0</v>
      </c>
      <c r="AH1123" s="28">
        <v>0</v>
      </c>
      <c r="AI1123" s="28">
        <v>0</v>
      </c>
      <c r="AJ1123" s="28">
        <v>0.21615002999999999</v>
      </c>
      <c r="AK1123" s="28">
        <v>0.21615002999999999</v>
      </c>
      <c r="AL1123" s="28">
        <v>0.55019874999999996</v>
      </c>
      <c r="AM1123" s="28">
        <v>0.55019874999999996</v>
      </c>
      <c r="AN1123" s="28">
        <v>0</v>
      </c>
      <c r="AO1123" s="28">
        <v>0</v>
      </c>
      <c r="AP1123" s="28">
        <v>0</v>
      </c>
      <c r="AQ1123" s="28">
        <v>0</v>
      </c>
      <c r="AR1123" s="28">
        <v>0</v>
      </c>
      <c r="AS1123" s="28">
        <v>0</v>
      </c>
      <c r="AT1123" s="28">
        <v>0.55019874999999996</v>
      </c>
      <c r="AU1123" s="28">
        <v>22.339325170000002</v>
      </c>
      <c r="AV1123" s="28">
        <v>9.4919244900000006</v>
      </c>
      <c r="AW1123" s="28">
        <v>31.831249660000005</v>
      </c>
      <c r="AX1123" s="28">
        <v>1.48360519</v>
      </c>
      <c r="AY1123" s="28">
        <v>2.0055022600000001</v>
      </c>
      <c r="AZ1123" s="27">
        <v>28.342142210000006</v>
      </c>
      <c r="BA1123" s="15"/>
    </row>
    <row r="1124" spans="2:53" x14ac:dyDescent="0.2">
      <c r="B1124" s="18" t="s">
        <v>1114</v>
      </c>
      <c r="C1124" s="28">
        <v>4.7793183099999998</v>
      </c>
      <c r="D1124" s="28">
        <v>1.06791244</v>
      </c>
      <c r="E1124" s="28">
        <v>0.38265883999999994</v>
      </c>
      <c r="F1124" s="28">
        <v>0.54185649999999996</v>
      </c>
      <c r="G1124" s="28">
        <v>0.1433971</v>
      </c>
      <c r="H1124" s="28">
        <v>3.7114058700000001</v>
      </c>
      <c r="I1124" s="28">
        <v>0.45897650000000001</v>
      </c>
      <c r="J1124" s="28">
        <v>0.40447420000000001</v>
      </c>
      <c r="K1124" s="28">
        <v>2.6740957999999999</v>
      </c>
      <c r="L1124" s="28">
        <v>0.17385936999999999</v>
      </c>
      <c r="M1124" s="28">
        <v>103.92777700000001</v>
      </c>
      <c r="N1124" s="28">
        <v>103.904881</v>
      </c>
      <c r="O1124" s="28">
        <v>2.2896E-2</v>
      </c>
      <c r="P1124" s="28">
        <v>0</v>
      </c>
      <c r="Q1124" s="28">
        <v>0</v>
      </c>
      <c r="R1124" s="28">
        <v>108.70709531</v>
      </c>
      <c r="S1124" s="28">
        <v>43.243228469999998</v>
      </c>
      <c r="T1124" s="28">
        <v>0.30362297999999999</v>
      </c>
      <c r="U1124" s="28">
        <v>7.55759676</v>
      </c>
      <c r="V1124" s="28">
        <v>0</v>
      </c>
      <c r="W1124" s="28">
        <v>0</v>
      </c>
      <c r="X1124" s="28">
        <v>4.9660203099999993</v>
      </c>
      <c r="Y1124" s="28">
        <v>16.105733699999998</v>
      </c>
      <c r="Z1124" s="28">
        <v>0</v>
      </c>
      <c r="AA1124" s="28">
        <v>72.176202219999993</v>
      </c>
      <c r="AB1124" s="28">
        <v>36.530893090000006</v>
      </c>
      <c r="AC1124" s="28">
        <v>0</v>
      </c>
      <c r="AD1124" s="28">
        <v>0</v>
      </c>
      <c r="AE1124" s="28">
        <v>0</v>
      </c>
      <c r="AF1124" s="28">
        <v>0</v>
      </c>
      <c r="AG1124" s="28">
        <v>0</v>
      </c>
      <c r="AH1124" s="28">
        <v>0</v>
      </c>
      <c r="AI1124" s="28">
        <v>0</v>
      </c>
      <c r="AJ1124" s="28">
        <v>3.0835850200000001</v>
      </c>
      <c r="AK1124" s="28">
        <v>3.0835850200000001</v>
      </c>
      <c r="AL1124" s="28">
        <v>10.65558085</v>
      </c>
      <c r="AM1124" s="28">
        <v>10.65558085</v>
      </c>
      <c r="AN1124" s="28">
        <v>0</v>
      </c>
      <c r="AO1124" s="28">
        <v>0</v>
      </c>
      <c r="AP1124" s="28">
        <v>2.8</v>
      </c>
      <c r="AQ1124" s="28">
        <v>2.8</v>
      </c>
      <c r="AR1124" s="28">
        <v>0</v>
      </c>
      <c r="AS1124" s="28">
        <v>3.5574145099999996</v>
      </c>
      <c r="AT1124" s="28">
        <v>17.012995360000001</v>
      </c>
      <c r="AU1124" s="28">
        <v>22.601482750000006</v>
      </c>
      <c r="AV1124" s="28">
        <v>27.41726109</v>
      </c>
      <c r="AW1124" s="28">
        <v>50.018743840000006</v>
      </c>
      <c r="AX1124" s="28">
        <v>0</v>
      </c>
      <c r="AY1124" s="28">
        <v>12.288775359999999</v>
      </c>
      <c r="AZ1124" s="27">
        <v>37.729968480000011</v>
      </c>
      <c r="BA1124" s="15"/>
    </row>
    <row r="1125" spans="2:53" x14ac:dyDescent="0.2">
      <c r="B1125" s="18" t="s">
        <v>825</v>
      </c>
      <c r="C1125" s="28">
        <v>0.60071437999999999</v>
      </c>
      <c r="D1125" s="28">
        <v>0.25416540999999998</v>
      </c>
      <c r="E1125" s="28">
        <v>0.14010638</v>
      </c>
      <c r="F1125" s="28">
        <v>6.2972059999999996E-2</v>
      </c>
      <c r="G1125" s="28">
        <v>5.1086970000000002E-2</v>
      </c>
      <c r="H1125" s="28">
        <v>0.34654897000000001</v>
      </c>
      <c r="I1125" s="28">
        <v>0.10625688</v>
      </c>
      <c r="J1125" s="28">
        <v>9.4329999999999997E-2</v>
      </c>
      <c r="K1125" s="28">
        <v>4.1999999999999997E-3</v>
      </c>
      <c r="L1125" s="28">
        <v>0.14176209000000001</v>
      </c>
      <c r="M1125" s="28">
        <v>40.189937999999998</v>
      </c>
      <c r="N1125" s="28">
        <v>40.189937999999998</v>
      </c>
      <c r="O1125" s="28">
        <v>0</v>
      </c>
      <c r="P1125" s="28">
        <v>0</v>
      </c>
      <c r="Q1125" s="28">
        <v>0</v>
      </c>
      <c r="R1125" s="28">
        <v>40.790652379999997</v>
      </c>
      <c r="S1125" s="28">
        <v>23.275146929999998</v>
      </c>
      <c r="T1125" s="28">
        <v>1.3887360000000001E-2</v>
      </c>
      <c r="U1125" s="28">
        <v>1.66728521</v>
      </c>
      <c r="V1125" s="28">
        <v>0</v>
      </c>
      <c r="W1125" s="28">
        <v>0</v>
      </c>
      <c r="X1125" s="28">
        <v>0.51557576999999999</v>
      </c>
      <c r="Y1125" s="28">
        <v>1.61570926</v>
      </c>
      <c r="Z1125" s="28">
        <v>0</v>
      </c>
      <c r="AA1125" s="28">
        <v>27.087604529999997</v>
      </c>
      <c r="AB1125" s="28">
        <v>13.703047850000001</v>
      </c>
      <c r="AC1125" s="28">
        <v>0</v>
      </c>
      <c r="AD1125" s="28">
        <v>0</v>
      </c>
      <c r="AE1125" s="28">
        <v>0</v>
      </c>
      <c r="AF1125" s="28">
        <v>0</v>
      </c>
      <c r="AG1125" s="28">
        <v>0</v>
      </c>
      <c r="AH1125" s="28">
        <v>0</v>
      </c>
      <c r="AI1125" s="28">
        <v>0</v>
      </c>
      <c r="AJ1125" s="28">
        <v>2.65E-3</v>
      </c>
      <c r="AK1125" s="28">
        <v>2.65E-3</v>
      </c>
      <c r="AL1125" s="28">
        <v>0</v>
      </c>
      <c r="AM1125" s="28">
        <v>0</v>
      </c>
      <c r="AN1125" s="28">
        <v>0</v>
      </c>
      <c r="AO1125" s="28">
        <v>0</v>
      </c>
      <c r="AP1125" s="28">
        <v>0</v>
      </c>
      <c r="AQ1125" s="28">
        <v>0</v>
      </c>
      <c r="AR1125" s="28">
        <v>0</v>
      </c>
      <c r="AS1125" s="28">
        <v>0</v>
      </c>
      <c r="AT1125" s="28">
        <v>0</v>
      </c>
      <c r="AU1125" s="28">
        <v>13.70569785</v>
      </c>
      <c r="AV1125" s="28">
        <v>25.922226419999998</v>
      </c>
      <c r="AW1125" s="28">
        <v>39.627924269999994</v>
      </c>
      <c r="AX1125" s="28">
        <v>0</v>
      </c>
      <c r="AY1125" s="28">
        <v>0</v>
      </c>
      <c r="AZ1125" s="27">
        <v>39.627924269999994</v>
      </c>
      <c r="BA1125" s="15"/>
    </row>
    <row r="1126" spans="2:53" x14ac:dyDescent="0.2">
      <c r="B1126" s="18" t="s">
        <v>1115</v>
      </c>
      <c r="C1126" s="28">
        <v>4.9803579300000003</v>
      </c>
      <c r="D1126" s="28">
        <v>1.8303431999999999</v>
      </c>
      <c r="E1126" s="28">
        <v>0.46196223999999997</v>
      </c>
      <c r="F1126" s="28">
        <v>1.141956</v>
      </c>
      <c r="G1126" s="28">
        <v>0.22642495999999998</v>
      </c>
      <c r="H1126" s="28">
        <v>3.1500147300000001</v>
      </c>
      <c r="I1126" s="28">
        <v>1.1253600800000001</v>
      </c>
      <c r="J1126" s="28">
        <v>1.1826904599999999</v>
      </c>
      <c r="K1126" s="28">
        <v>0.80510250000000005</v>
      </c>
      <c r="L1126" s="28">
        <v>3.6861689999999996E-2</v>
      </c>
      <c r="M1126" s="28">
        <v>105.97096039</v>
      </c>
      <c r="N1126" s="28">
        <v>105.234487</v>
      </c>
      <c r="O1126" s="28">
        <v>1.6631139999999999E-2</v>
      </c>
      <c r="P1126" s="28">
        <v>0.71984225000000002</v>
      </c>
      <c r="Q1126" s="28">
        <v>0</v>
      </c>
      <c r="R1126" s="28">
        <v>110.95131832</v>
      </c>
      <c r="S1126" s="28">
        <v>67.013972409999994</v>
      </c>
      <c r="T1126" s="28">
        <v>0.51443854999999994</v>
      </c>
      <c r="U1126" s="28">
        <v>7.2030492000000006</v>
      </c>
      <c r="V1126" s="28">
        <v>0.41855535999999999</v>
      </c>
      <c r="W1126" s="28">
        <v>0</v>
      </c>
      <c r="X1126" s="28">
        <v>6.8536772800000003</v>
      </c>
      <c r="Y1126" s="28">
        <v>6.9028526399999999</v>
      </c>
      <c r="Z1126" s="28">
        <v>0</v>
      </c>
      <c r="AA1126" s="28">
        <v>88.906545439999988</v>
      </c>
      <c r="AB1126" s="28">
        <v>22.044772880000011</v>
      </c>
      <c r="AC1126" s="28">
        <v>0</v>
      </c>
      <c r="AD1126" s="28">
        <v>0</v>
      </c>
      <c r="AE1126" s="28">
        <v>0</v>
      </c>
      <c r="AF1126" s="28">
        <v>0</v>
      </c>
      <c r="AG1126" s="28">
        <v>0</v>
      </c>
      <c r="AH1126" s="28">
        <v>0</v>
      </c>
      <c r="AI1126" s="28">
        <v>0</v>
      </c>
      <c r="AJ1126" s="28">
        <v>0.12101197</v>
      </c>
      <c r="AK1126" s="28">
        <v>0.12101197</v>
      </c>
      <c r="AL1126" s="28">
        <v>21.486481149999999</v>
      </c>
      <c r="AM1126" s="28">
        <v>21.486481149999999</v>
      </c>
      <c r="AN1126" s="28">
        <v>0</v>
      </c>
      <c r="AO1126" s="28">
        <v>0</v>
      </c>
      <c r="AP1126" s="28">
        <v>0</v>
      </c>
      <c r="AQ1126" s="28">
        <v>0</v>
      </c>
      <c r="AR1126" s="28">
        <v>0</v>
      </c>
      <c r="AS1126" s="28">
        <v>0</v>
      </c>
      <c r="AT1126" s="28">
        <v>21.486481149999999</v>
      </c>
      <c r="AU1126" s="28">
        <v>0.67930370000001261</v>
      </c>
      <c r="AV1126" s="28">
        <v>9.7124895999999996</v>
      </c>
      <c r="AW1126" s="28">
        <v>10.391793300000012</v>
      </c>
      <c r="AX1126" s="28">
        <v>0</v>
      </c>
      <c r="AY1126" s="28">
        <v>3.97440763</v>
      </c>
      <c r="AZ1126" s="27">
        <v>6.4173856700000123</v>
      </c>
      <c r="BA1126" s="15"/>
    </row>
    <row r="1127" spans="2:53" x14ac:dyDescent="0.2">
      <c r="B1127" s="18" t="s">
        <v>1116</v>
      </c>
      <c r="C1127" s="28">
        <v>3.5939595</v>
      </c>
      <c r="D1127" s="28">
        <v>1.07689148</v>
      </c>
      <c r="E1127" s="28">
        <v>0.38919862999999999</v>
      </c>
      <c r="F1127" s="28">
        <v>0.51701279</v>
      </c>
      <c r="G1127" s="28">
        <v>0.17068005999999999</v>
      </c>
      <c r="H1127" s="28">
        <v>2.51706802</v>
      </c>
      <c r="I1127" s="28">
        <v>0.18409581999999999</v>
      </c>
      <c r="J1127" s="28">
        <v>0.40543359999999995</v>
      </c>
      <c r="K1127" s="28">
        <v>1.66243071</v>
      </c>
      <c r="L1127" s="28">
        <v>0.26510789000000001</v>
      </c>
      <c r="M1127" s="28">
        <v>70.211551049999997</v>
      </c>
      <c r="N1127" s="28">
        <v>60.713948000000002</v>
      </c>
      <c r="O1127" s="28">
        <v>0</v>
      </c>
      <c r="P1127" s="28">
        <v>0</v>
      </c>
      <c r="Q1127" s="28">
        <v>9.4976030500000004</v>
      </c>
      <c r="R1127" s="28">
        <v>73.805510549999994</v>
      </c>
      <c r="S1127" s="28">
        <v>36.369790630000004</v>
      </c>
      <c r="T1127" s="28">
        <v>0.39096346000000004</v>
      </c>
      <c r="U1127" s="28">
        <v>10.032922289999998</v>
      </c>
      <c r="V1127" s="28">
        <v>0</v>
      </c>
      <c r="W1127" s="28">
        <v>0</v>
      </c>
      <c r="X1127" s="28">
        <v>7.2940447800000001</v>
      </c>
      <c r="Y1127" s="28">
        <v>7.86344566</v>
      </c>
      <c r="Z1127" s="28">
        <v>0</v>
      </c>
      <c r="AA1127" s="28">
        <v>61.951166820000012</v>
      </c>
      <c r="AB1127" s="28">
        <v>11.854343729999982</v>
      </c>
      <c r="AC1127" s="28">
        <v>0</v>
      </c>
      <c r="AD1127" s="28">
        <v>0</v>
      </c>
      <c r="AE1127" s="28">
        <v>0</v>
      </c>
      <c r="AF1127" s="28">
        <v>0</v>
      </c>
      <c r="AG1127" s="28">
        <v>0</v>
      </c>
      <c r="AH1127" s="28">
        <v>0</v>
      </c>
      <c r="AI1127" s="28">
        <v>0</v>
      </c>
      <c r="AJ1127" s="28">
        <v>0</v>
      </c>
      <c r="AK1127" s="28">
        <v>0</v>
      </c>
      <c r="AL1127" s="28">
        <v>1.2568738400000001</v>
      </c>
      <c r="AM1127" s="28">
        <v>1.2568738400000001</v>
      </c>
      <c r="AN1127" s="28">
        <v>0</v>
      </c>
      <c r="AO1127" s="28">
        <v>0</v>
      </c>
      <c r="AP1127" s="28">
        <v>0</v>
      </c>
      <c r="AQ1127" s="28">
        <v>0</v>
      </c>
      <c r="AR1127" s="28">
        <v>0</v>
      </c>
      <c r="AS1127" s="28">
        <v>0</v>
      </c>
      <c r="AT1127" s="28">
        <v>1.2568738400000001</v>
      </c>
      <c r="AU1127" s="28">
        <v>10.597469889999982</v>
      </c>
      <c r="AV1127" s="28">
        <v>38.01969493</v>
      </c>
      <c r="AW1127" s="28">
        <v>48.617164819999985</v>
      </c>
      <c r="AX1127" s="28">
        <v>29.800231230000001</v>
      </c>
      <c r="AY1127" s="28">
        <v>0</v>
      </c>
      <c r="AZ1127" s="27">
        <v>18.816933589999984</v>
      </c>
      <c r="BA1127" s="15"/>
    </row>
    <row r="1128" spans="2:53" x14ac:dyDescent="0.2">
      <c r="B1128" s="18" t="s">
        <v>1117</v>
      </c>
      <c r="C1128" s="28">
        <v>6.8278894799999996</v>
      </c>
      <c r="D1128" s="28">
        <v>1.3141729300000002</v>
      </c>
      <c r="E1128" s="28">
        <v>0.57746828000000006</v>
      </c>
      <c r="F1128" s="28">
        <v>0.48438071000000005</v>
      </c>
      <c r="G1128" s="28">
        <v>0.25232394000000002</v>
      </c>
      <c r="H1128" s="28">
        <v>5.5137165499999998</v>
      </c>
      <c r="I1128" s="28">
        <v>0.56024772999999994</v>
      </c>
      <c r="J1128" s="28">
        <v>0.64533218000000003</v>
      </c>
      <c r="K1128" s="28">
        <v>4.3081366399999999</v>
      </c>
      <c r="L1128" s="28">
        <v>0</v>
      </c>
      <c r="M1128" s="28">
        <v>75.541200000000003</v>
      </c>
      <c r="N1128" s="28">
        <v>75.541200000000003</v>
      </c>
      <c r="O1128" s="28">
        <v>0</v>
      </c>
      <c r="P1128" s="28">
        <v>0</v>
      </c>
      <c r="Q1128" s="28">
        <v>0</v>
      </c>
      <c r="R1128" s="28">
        <v>82.36908948</v>
      </c>
      <c r="S1128" s="28">
        <v>45.434043590000002</v>
      </c>
      <c r="T1128" s="28">
        <v>0</v>
      </c>
      <c r="U1128" s="28">
        <v>8.7726739499999997</v>
      </c>
      <c r="V1128" s="28">
        <v>0</v>
      </c>
      <c r="W1128" s="28">
        <v>0</v>
      </c>
      <c r="X1128" s="28">
        <v>5.32502472</v>
      </c>
      <c r="Y1128" s="28">
        <v>10.08116351</v>
      </c>
      <c r="Z1128" s="28">
        <v>0.83273531999999995</v>
      </c>
      <c r="AA1128" s="28">
        <v>70.445641089999995</v>
      </c>
      <c r="AB1128" s="28">
        <v>11.923448390000004</v>
      </c>
      <c r="AC1128" s="28">
        <v>0</v>
      </c>
      <c r="AD1128" s="28">
        <v>0</v>
      </c>
      <c r="AE1128" s="28">
        <v>0</v>
      </c>
      <c r="AF1128" s="28">
        <v>0</v>
      </c>
      <c r="AG1128" s="28">
        <v>0</v>
      </c>
      <c r="AH1128" s="28">
        <v>0</v>
      </c>
      <c r="AI1128" s="28">
        <v>0</v>
      </c>
      <c r="AJ1128" s="28">
        <v>0</v>
      </c>
      <c r="AK1128" s="28">
        <v>0</v>
      </c>
      <c r="AL1128" s="28">
        <v>1.125</v>
      </c>
      <c r="AM1128" s="28">
        <v>1.125</v>
      </c>
      <c r="AN1128" s="28">
        <v>0</v>
      </c>
      <c r="AO1128" s="28">
        <v>0</v>
      </c>
      <c r="AP1128" s="28">
        <v>1.3554047600000001</v>
      </c>
      <c r="AQ1128" s="28">
        <v>1.3554047600000001</v>
      </c>
      <c r="AR1128" s="28">
        <v>0</v>
      </c>
      <c r="AS1128" s="28">
        <v>0</v>
      </c>
      <c r="AT1128" s="28">
        <v>2.4804047599999999</v>
      </c>
      <c r="AU1128" s="28">
        <v>9.4430436300000054</v>
      </c>
      <c r="AV1128" s="28">
        <v>38.73991333</v>
      </c>
      <c r="AW1128" s="28">
        <v>48.182956960000006</v>
      </c>
      <c r="AX1128" s="28">
        <v>0</v>
      </c>
      <c r="AY1128" s="28">
        <v>0</v>
      </c>
      <c r="AZ1128" s="27">
        <v>48.182956960000006</v>
      </c>
      <c r="BA1128" s="15"/>
    </row>
    <row r="1129" spans="2:53" x14ac:dyDescent="0.2">
      <c r="B1129" s="18" t="s">
        <v>1118</v>
      </c>
      <c r="C1129" s="28">
        <v>3.79136659</v>
      </c>
      <c r="D1129" s="28">
        <v>0.99618490999999998</v>
      </c>
      <c r="E1129" s="28">
        <v>0.30196316000000001</v>
      </c>
      <c r="F1129" s="28">
        <v>0.54816750999999997</v>
      </c>
      <c r="G1129" s="28">
        <v>0.14605424</v>
      </c>
      <c r="H1129" s="28">
        <v>2.7951816800000002</v>
      </c>
      <c r="I1129" s="28">
        <v>0.22267271</v>
      </c>
      <c r="J1129" s="28">
        <v>0.147345</v>
      </c>
      <c r="K1129" s="28">
        <v>2.3478766900000001</v>
      </c>
      <c r="L1129" s="28">
        <v>7.728728E-2</v>
      </c>
      <c r="M1129" s="28">
        <v>82.760368999999997</v>
      </c>
      <c r="N1129" s="28">
        <v>69.784609000000003</v>
      </c>
      <c r="O1129" s="28">
        <v>0.38775999999999999</v>
      </c>
      <c r="P1129" s="28">
        <v>0</v>
      </c>
      <c r="Q1129" s="28">
        <v>12.587999999999999</v>
      </c>
      <c r="R1129" s="28">
        <v>86.551735589999993</v>
      </c>
      <c r="S1129" s="28">
        <v>32.294957670000002</v>
      </c>
      <c r="T1129" s="28">
        <v>7.1815070000000009E-2</v>
      </c>
      <c r="U1129" s="28">
        <v>4.7842904900000001</v>
      </c>
      <c r="V1129" s="28">
        <v>0</v>
      </c>
      <c r="W1129" s="28">
        <v>0</v>
      </c>
      <c r="X1129" s="28">
        <v>6.1349934299999997</v>
      </c>
      <c r="Y1129" s="28">
        <v>15.006538619999999</v>
      </c>
      <c r="Z1129" s="28">
        <v>0.41416281999999999</v>
      </c>
      <c r="AA1129" s="28">
        <v>58.706758100000009</v>
      </c>
      <c r="AB1129" s="28">
        <v>27.844977489999984</v>
      </c>
      <c r="AC1129" s="28">
        <v>0</v>
      </c>
      <c r="AD1129" s="28">
        <v>0</v>
      </c>
      <c r="AE1129" s="28">
        <v>0</v>
      </c>
      <c r="AF1129" s="28">
        <v>0</v>
      </c>
      <c r="AG1129" s="28">
        <v>0</v>
      </c>
      <c r="AH1129" s="28">
        <v>0</v>
      </c>
      <c r="AI1129" s="28">
        <v>0</v>
      </c>
      <c r="AJ1129" s="28">
        <v>5.0446948200000001</v>
      </c>
      <c r="AK1129" s="28">
        <v>5.0446948200000001</v>
      </c>
      <c r="AL1129" s="28">
        <v>0.87076249999999999</v>
      </c>
      <c r="AM1129" s="28">
        <v>0.87076249999999999</v>
      </c>
      <c r="AN1129" s="28">
        <v>0</v>
      </c>
      <c r="AO1129" s="28">
        <v>0</v>
      </c>
      <c r="AP1129" s="28">
        <v>2.3650519600000002</v>
      </c>
      <c r="AQ1129" s="28">
        <v>2.3650519600000002</v>
      </c>
      <c r="AR1129" s="28">
        <v>0</v>
      </c>
      <c r="AS1129" s="28">
        <v>18.062809640000001</v>
      </c>
      <c r="AT1129" s="28">
        <v>21.298624100000001</v>
      </c>
      <c r="AU1129" s="28">
        <v>11.591048209999979</v>
      </c>
      <c r="AV1129" s="28">
        <v>41.237519030000001</v>
      </c>
      <c r="AW1129" s="28">
        <v>52.828567239999984</v>
      </c>
      <c r="AX1129" s="28">
        <v>2.7769600299999997</v>
      </c>
      <c r="AY1129" s="28">
        <v>4.7543231399999994</v>
      </c>
      <c r="AZ1129" s="27">
        <v>45.297284069999989</v>
      </c>
      <c r="BA1129" s="15"/>
    </row>
    <row r="1130" spans="2:53" x14ac:dyDescent="0.2">
      <c r="B1130" s="18" t="s">
        <v>1119</v>
      </c>
      <c r="C1130" s="28">
        <v>1.7020249999999999</v>
      </c>
      <c r="D1130" s="28">
        <v>0.59300724999999999</v>
      </c>
      <c r="E1130" s="28">
        <v>0.34158231</v>
      </c>
      <c r="F1130" s="28">
        <v>0.17952873</v>
      </c>
      <c r="G1130" s="28">
        <v>7.1896210000000002E-2</v>
      </c>
      <c r="H1130" s="28">
        <v>1.10901775</v>
      </c>
      <c r="I1130" s="28">
        <v>0.79124775000000003</v>
      </c>
      <c r="J1130" s="28">
        <v>0.31777</v>
      </c>
      <c r="K1130" s="28">
        <v>0</v>
      </c>
      <c r="L1130" s="28">
        <v>0</v>
      </c>
      <c r="M1130" s="28">
        <v>59.67220674</v>
      </c>
      <c r="N1130" s="28">
        <v>59.67220674</v>
      </c>
      <c r="O1130" s="28">
        <v>0</v>
      </c>
      <c r="P1130" s="28">
        <v>0</v>
      </c>
      <c r="Q1130" s="28">
        <v>0</v>
      </c>
      <c r="R1130" s="28">
        <v>61.374231739999999</v>
      </c>
      <c r="S1130" s="28">
        <v>26.422564609999998</v>
      </c>
      <c r="T1130" s="28">
        <v>6.2799999999999995E-2</v>
      </c>
      <c r="U1130" s="28">
        <v>3.2168101200000003</v>
      </c>
      <c r="V1130" s="28">
        <v>0</v>
      </c>
      <c r="W1130" s="28">
        <v>0</v>
      </c>
      <c r="X1130" s="28">
        <v>3.8705221499999998</v>
      </c>
      <c r="Y1130" s="28">
        <v>6.3995481700000001</v>
      </c>
      <c r="Z1130" s="28">
        <v>0</v>
      </c>
      <c r="AA1130" s="28">
        <v>39.972245050000005</v>
      </c>
      <c r="AB1130" s="28">
        <v>21.401986689999994</v>
      </c>
      <c r="AC1130" s="28">
        <v>0</v>
      </c>
      <c r="AD1130" s="28">
        <v>0</v>
      </c>
      <c r="AE1130" s="28">
        <v>0</v>
      </c>
      <c r="AF1130" s="28">
        <v>0</v>
      </c>
      <c r="AG1130" s="28">
        <v>0</v>
      </c>
      <c r="AH1130" s="28">
        <v>0</v>
      </c>
      <c r="AI1130" s="28">
        <v>0</v>
      </c>
      <c r="AJ1130" s="28">
        <v>3.6790799999999999E-3</v>
      </c>
      <c r="AK1130" s="28">
        <v>3.6790799999999999E-3</v>
      </c>
      <c r="AL1130" s="28">
        <v>10.146746109999999</v>
      </c>
      <c r="AM1130" s="28">
        <v>10.146746109999999</v>
      </c>
      <c r="AN1130" s="28">
        <v>0</v>
      </c>
      <c r="AO1130" s="28">
        <v>0</v>
      </c>
      <c r="AP1130" s="28">
        <v>0</v>
      </c>
      <c r="AQ1130" s="28">
        <v>0</v>
      </c>
      <c r="AR1130" s="28">
        <v>0</v>
      </c>
      <c r="AS1130" s="28">
        <v>0</v>
      </c>
      <c r="AT1130" s="28">
        <v>10.146746109999999</v>
      </c>
      <c r="AU1130" s="28">
        <v>11.258919659999997</v>
      </c>
      <c r="AV1130" s="28">
        <v>24.17258086</v>
      </c>
      <c r="AW1130" s="28">
        <v>35.43150052</v>
      </c>
      <c r="AX1130" s="28">
        <v>5.138061E-2</v>
      </c>
      <c r="AY1130" s="28">
        <v>0.2</v>
      </c>
      <c r="AZ1130" s="27">
        <v>35.180119909999995</v>
      </c>
      <c r="BA1130" s="15"/>
    </row>
    <row r="1131" spans="2:53" x14ac:dyDescent="0.2">
      <c r="B1131" s="18" t="s">
        <v>1120</v>
      </c>
      <c r="C1131" s="28">
        <v>2.4310165499999998</v>
      </c>
      <c r="D1131" s="28">
        <v>1.1422241</v>
      </c>
      <c r="E1131" s="28">
        <v>0.35981173</v>
      </c>
      <c r="F1131" s="28">
        <v>0.66585797000000002</v>
      </c>
      <c r="G1131" s="28">
        <v>0.11655439999999999</v>
      </c>
      <c r="H1131" s="28">
        <v>1.2887924500000001</v>
      </c>
      <c r="I1131" s="28">
        <v>0.77500957999999998</v>
      </c>
      <c r="J1131" s="28">
        <v>0.3258452</v>
      </c>
      <c r="K1131" s="28">
        <v>9.8845000000000002E-2</v>
      </c>
      <c r="L1131" s="28">
        <v>8.9092669999999999E-2</v>
      </c>
      <c r="M1131" s="28">
        <v>70.665515999999997</v>
      </c>
      <c r="N1131" s="28">
        <v>70.665515999999997</v>
      </c>
      <c r="O1131" s="28">
        <v>0</v>
      </c>
      <c r="P1131" s="28">
        <v>0</v>
      </c>
      <c r="Q1131" s="28">
        <v>0</v>
      </c>
      <c r="R1131" s="28">
        <v>73.096532549999992</v>
      </c>
      <c r="S1131" s="28">
        <v>37.534827479999997</v>
      </c>
      <c r="T1131" s="28">
        <v>6.4142160000000004E-2</v>
      </c>
      <c r="U1131" s="28">
        <v>5.2817256800000001</v>
      </c>
      <c r="V1131" s="28">
        <v>0</v>
      </c>
      <c r="W1131" s="28">
        <v>0</v>
      </c>
      <c r="X1131" s="28">
        <v>5.5357434699999999</v>
      </c>
      <c r="Y1131" s="28">
        <v>9.6846429499999989</v>
      </c>
      <c r="Z1131" s="28">
        <v>0.41021812000000002</v>
      </c>
      <c r="AA1131" s="28">
        <v>58.511299860000001</v>
      </c>
      <c r="AB1131" s="28">
        <v>14.585232689999991</v>
      </c>
      <c r="AC1131" s="28">
        <v>0</v>
      </c>
      <c r="AD1131" s="28">
        <v>0</v>
      </c>
      <c r="AE1131" s="28">
        <v>0</v>
      </c>
      <c r="AF1131" s="28">
        <v>0</v>
      </c>
      <c r="AG1131" s="28">
        <v>0</v>
      </c>
      <c r="AH1131" s="28">
        <v>0</v>
      </c>
      <c r="AI1131" s="28">
        <v>0</v>
      </c>
      <c r="AJ1131" s="28">
        <v>37.210254999999997</v>
      </c>
      <c r="AK1131" s="28">
        <v>37.210254999999997</v>
      </c>
      <c r="AL1131" s="28">
        <v>4.8860084000000006</v>
      </c>
      <c r="AM1131" s="28">
        <v>4.8860084000000006</v>
      </c>
      <c r="AN1131" s="28">
        <v>0</v>
      </c>
      <c r="AO1131" s="28">
        <v>0</v>
      </c>
      <c r="AP1131" s="28">
        <v>4.4655148799999997</v>
      </c>
      <c r="AQ1131" s="28">
        <v>4.4655148799999997</v>
      </c>
      <c r="AR1131" s="28">
        <v>0</v>
      </c>
      <c r="AS1131" s="28">
        <v>33.475309459999998</v>
      </c>
      <c r="AT1131" s="28">
        <v>42.82683274</v>
      </c>
      <c r="AU1131" s="28">
        <v>8.968654949999987</v>
      </c>
      <c r="AV1131" s="28">
        <v>38.793611439999999</v>
      </c>
      <c r="AW1131" s="28">
        <v>47.762266389999986</v>
      </c>
      <c r="AX1131" s="28">
        <v>0.20999866</v>
      </c>
      <c r="AY1131" s="28">
        <v>3.4245217400000003</v>
      </c>
      <c r="AZ1131" s="27">
        <v>44.127745989999987</v>
      </c>
      <c r="BA1131" s="15"/>
    </row>
    <row r="1132" spans="2:53" x14ac:dyDescent="0.2">
      <c r="B1132" s="18" t="s">
        <v>1121</v>
      </c>
      <c r="C1132" s="28">
        <v>5.62396648</v>
      </c>
      <c r="D1132" s="28">
        <v>4.1206885600000005</v>
      </c>
      <c r="E1132" s="28">
        <v>0.16476272</v>
      </c>
      <c r="F1132" s="28">
        <v>3.7529455</v>
      </c>
      <c r="G1132" s="28">
        <v>0.20298034000000001</v>
      </c>
      <c r="H1132" s="28">
        <v>1.5032779199999999</v>
      </c>
      <c r="I1132" s="28">
        <v>0.57123162999999999</v>
      </c>
      <c r="J1132" s="28">
        <v>0.15814500000000001</v>
      </c>
      <c r="K1132" s="28">
        <v>1.1299999999999999E-2</v>
      </c>
      <c r="L1132" s="28">
        <v>0.76260128999999999</v>
      </c>
      <c r="M1132" s="28">
        <v>86.685123000000004</v>
      </c>
      <c r="N1132" s="28">
        <v>86.685123000000004</v>
      </c>
      <c r="O1132" s="28">
        <v>0</v>
      </c>
      <c r="P1132" s="28">
        <v>0</v>
      </c>
      <c r="Q1132" s="28">
        <v>0</v>
      </c>
      <c r="R1132" s="28">
        <v>92.309089480000011</v>
      </c>
      <c r="S1132" s="28">
        <v>52.73064214</v>
      </c>
      <c r="T1132" s="28">
        <v>1.33767E-2</v>
      </c>
      <c r="U1132" s="28">
        <v>4.4952531200000001</v>
      </c>
      <c r="V1132" s="28">
        <v>0</v>
      </c>
      <c r="W1132" s="28">
        <v>0</v>
      </c>
      <c r="X1132" s="28">
        <v>2.0330821599999997</v>
      </c>
      <c r="Y1132" s="28">
        <v>5.3481580400000004</v>
      </c>
      <c r="Z1132" s="28">
        <v>0</v>
      </c>
      <c r="AA1132" s="28">
        <v>64.620512160000004</v>
      </c>
      <c r="AB1132" s="28">
        <v>27.688577320000007</v>
      </c>
      <c r="AC1132" s="28">
        <v>0</v>
      </c>
      <c r="AD1132" s="28">
        <v>0</v>
      </c>
      <c r="AE1132" s="28">
        <v>0</v>
      </c>
      <c r="AF1132" s="28">
        <v>0</v>
      </c>
      <c r="AG1132" s="28">
        <v>0</v>
      </c>
      <c r="AH1132" s="28">
        <v>0</v>
      </c>
      <c r="AI1132" s="28">
        <v>0</v>
      </c>
      <c r="AJ1132" s="28">
        <v>0</v>
      </c>
      <c r="AK1132" s="28">
        <v>0</v>
      </c>
      <c r="AL1132" s="28">
        <v>18.806467550000001</v>
      </c>
      <c r="AM1132" s="28">
        <v>18.806467550000001</v>
      </c>
      <c r="AN1132" s="28">
        <v>0</v>
      </c>
      <c r="AO1132" s="28">
        <v>0</v>
      </c>
      <c r="AP1132" s="28">
        <v>0</v>
      </c>
      <c r="AQ1132" s="28">
        <v>0</v>
      </c>
      <c r="AR1132" s="28">
        <v>0</v>
      </c>
      <c r="AS1132" s="28">
        <v>0</v>
      </c>
      <c r="AT1132" s="28">
        <v>18.806467550000001</v>
      </c>
      <c r="AU1132" s="28">
        <v>8.8821097700000067</v>
      </c>
      <c r="AV1132" s="28">
        <v>30.093625339999999</v>
      </c>
      <c r="AW1132" s="28">
        <v>38.975735110000002</v>
      </c>
      <c r="AX1132" s="28">
        <v>0</v>
      </c>
      <c r="AY1132" s="28">
        <v>0</v>
      </c>
      <c r="AZ1132" s="27">
        <v>38.975735110000002</v>
      </c>
      <c r="BA1132" s="15"/>
    </row>
    <row r="1133" spans="2:53" x14ac:dyDescent="0.2">
      <c r="B1133" s="19" t="s">
        <v>1568</v>
      </c>
      <c r="C1133" s="25">
        <v>97.655808649999983</v>
      </c>
      <c r="D1133" s="25">
        <v>36.980350879999996</v>
      </c>
      <c r="E1133" s="25">
        <v>8.8179319100000004</v>
      </c>
      <c r="F1133" s="25">
        <v>23.86163397</v>
      </c>
      <c r="G1133" s="25">
        <v>4.3007850000000003</v>
      </c>
      <c r="H1133" s="25">
        <v>60.675457770000001</v>
      </c>
      <c r="I1133" s="25">
        <v>11.985423320000002</v>
      </c>
      <c r="J1133" s="25">
        <v>9.4453684099999986</v>
      </c>
      <c r="K1133" s="25">
        <v>34.148645000000002</v>
      </c>
      <c r="L1133" s="25">
        <v>5.0960210400000001</v>
      </c>
      <c r="M1133" s="25">
        <v>1802.9910157600004</v>
      </c>
      <c r="N1133" s="25">
        <v>1748.8731077399998</v>
      </c>
      <c r="O1133" s="25">
        <v>1.10534003</v>
      </c>
      <c r="P1133" s="25">
        <v>2.1802860000000002</v>
      </c>
      <c r="Q1133" s="25">
        <v>50.832281990000006</v>
      </c>
      <c r="R1133" s="25">
        <v>1900.6468244099997</v>
      </c>
      <c r="S1133" s="25">
        <v>972.59607398000003</v>
      </c>
      <c r="T1133" s="25">
        <v>5.0638742100000007</v>
      </c>
      <c r="U1133" s="25">
        <v>130.61977920000001</v>
      </c>
      <c r="V1133" s="25">
        <v>0.41855535999999999</v>
      </c>
      <c r="W1133" s="25">
        <v>0</v>
      </c>
      <c r="X1133" s="25">
        <v>99.845829219999999</v>
      </c>
      <c r="Y1133" s="25">
        <v>226.75744172999998</v>
      </c>
      <c r="Z1133" s="25">
        <v>9.5043881899999985</v>
      </c>
      <c r="AA1133" s="25">
        <v>1444.8059418900004</v>
      </c>
      <c r="AB1133" s="25">
        <v>455.84088252000004</v>
      </c>
      <c r="AC1133" s="25">
        <v>3.9325999999999996E-3</v>
      </c>
      <c r="AD1133" s="25">
        <v>3.9325999999999996E-3</v>
      </c>
      <c r="AE1133" s="25">
        <v>0</v>
      </c>
      <c r="AF1133" s="25">
        <v>0</v>
      </c>
      <c r="AG1133" s="25">
        <v>0</v>
      </c>
      <c r="AH1133" s="25">
        <v>0</v>
      </c>
      <c r="AI1133" s="25">
        <v>0</v>
      </c>
      <c r="AJ1133" s="25">
        <v>47.195582689999995</v>
      </c>
      <c r="AK1133" s="25">
        <v>47.199515289999994</v>
      </c>
      <c r="AL1133" s="25">
        <v>150.60602727000003</v>
      </c>
      <c r="AM1133" s="25">
        <v>150.60602727000003</v>
      </c>
      <c r="AN1133" s="25">
        <v>0</v>
      </c>
      <c r="AO1133" s="25">
        <v>0</v>
      </c>
      <c r="AP1133" s="25">
        <v>28.639496919999999</v>
      </c>
      <c r="AQ1133" s="25">
        <v>28.639496919999999</v>
      </c>
      <c r="AR1133" s="25">
        <v>0</v>
      </c>
      <c r="AS1133" s="25">
        <v>70.30520193000001</v>
      </c>
      <c r="AT1133" s="25">
        <v>249.55072612000006</v>
      </c>
      <c r="AU1133" s="25">
        <v>253.48967168999997</v>
      </c>
      <c r="AV1133" s="25">
        <v>678.94099337000011</v>
      </c>
      <c r="AW1133" s="25">
        <v>932.43066505999991</v>
      </c>
      <c r="AX1133" s="25">
        <v>39.554085440000001</v>
      </c>
      <c r="AY1133" s="25">
        <v>64.99683911000001</v>
      </c>
      <c r="AZ1133" s="25">
        <v>827.87974050999992</v>
      </c>
      <c r="BA1133" s="15"/>
    </row>
    <row r="1134" spans="2:53" x14ac:dyDescent="0.2">
      <c r="B1134" s="57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55"/>
      <c r="AV1134" s="30"/>
      <c r="AW1134" s="30"/>
      <c r="AX1134" s="30"/>
      <c r="AY1134" s="30"/>
      <c r="AZ1134" s="30"/>
      <c r="BA1134" s="15"/>
    </row>
    <row r="1135" spans="2:53" x14ac:dyDescent="0.2">
      <c r="B1135" s="59" t="s">
        <v>119</v>
      </c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15"/>
    </row>
    <row r="1136" spans="2:53" x14ac:dyDescent="0.2">
      <c r="B1136" s="18" t="s">
        <v>1122</v>
      </c>
      <c r="C1136" s="28">
        <v>30.336024699999996</v>
      </c>
      <c r="D1136" s="28">
        <v>9.5222298099999989</v>
      </c>
      <c r="E1136" s="28">
        <v>3.2861175899999999</v>
      </c>
      <c r="F1136" s="28">
        <v>5.3589938699999999</v>
      </c>
      <c r="G1136" s="28">
        <v>0.87711834999999994</v>
      </c>
      <c r="H1136" s="28">
        <v>20.813794889999997</v>
      </c>
      <c r="I1136" s="28">
        <v>7.5249915599999992</v>
      </c>
      <c r="J1136" s="28">
        <v>3.2316592700000002</v>
      </c>
      <c r="K1136" s="28">
        <v>9.8289752499999992</v>
      </c>
      <c r="L1136" s="28">
        <v>0.22816881</v>
      </c>
      <c r="M1136" s="28">
        <v>206.19577618</v>
      </c>
      <c r="N1136" s="28">
        <v>205.59194199999999</v>
      </c>
      <c r="O1136" s="28">
        <v>0.17371494000000001</v>
      </c>
      <c r="P1136" s="28">
        <v>0</v>
      </c>
      <c r="Q1136" s="28">
        <v>0.43011924000000001</v>
      </c>
      <c r="R1136" s="28">
        <v>236.53180087999999</v>
      </c>
      <c r="S1136" s="28">
        <v>76.361958939999994</v>
      </c>
      <c r="T1136" s="28">
        <v>6.6758141900000005</v>
      </c>
      <c r="U1136" s="28">
        <v>16.227663329999999</v>
      </c>
      <c r="V1136" s="28">
        <v>0</v>
      </c>
      <c r="W1136" s="28">
        <v>3.1633968800000001</v>
      </c>
      <c r="X1136" s="28">
        <v>6.8923234100000004</v>
      </c>
      <c r="Y1136" s="28">
        <v>23.159058690000002</v>
      </c>
      <c r="Z1136" s="28">
        <v>0</v>
      </c>
      <c r="AA1136" s="28">
        <v>132.48021543999999</v>
      </c>
      <c r="AB1136" s="28">
        <v>104.05158544</v>
      </c>
      <c r="AC1136" s="28">
        <v>0</v>
      </c>
      <c r="AD1136" s="28">
        <v>0</v>
      </c>
      <c r="AE1136" s="28">
        <v>0</v>
      </c>
      <c r="AF1136" s="28">
        <v>0</v>
      </c>
      <c r="AG1136" s="28">
        <v>0</v>
      </c>
      <c r="AH1136" s="28">
        <v>0</v>
      </c>
      <c r="AI1136" s="28">
        <v>0</v>
      </c>
      <c r="AJ1136" s="28">
        <v>0</v>
      </c>
      <c r="AK1136" s="28">
        <v>0</v>
      </c>
      <c r="AL1136" s="28">
        <v>40.948767579999995</v>
      </c>
      <c r="AM1136" s="28">
        <v>40.948767579999995</v>
      </c>
      <c r="AN1136" s="28">
        <v>0</v>
      </c>
      <c r="AO1136" s="28">
        <v>0</v>
      </c>
      <c r="AP1136" s="28">
        <v>0</v>
      </c>
      <c r="AQ1136" s="28">
        <v>0</v>
      </c>
      <c r="AR1136" s="28">
        <v>0</v>
      </c>
      <c r="AS1136" s="28">
        <v>0</v>
      </c>
      <c r="AT1136" s="28">
        <v>40.948767579999995</v>
      </c>
      <c r="AU1136" s="28">
        <v>63.102817860000002</v>
      </c>
      <c r="AV1136" s="28">
        <v>66.06412512</v>
      </c>
      <c r="AW1136" s="28">
        <v>129.16694297999999</v>
      </c>
      <c r="AX1136" s="28">
        <v>20.735747109999998</v>
      </c>
      <c r="AY1136" s="28">
        <v>14.92020149</v>
      </c>
      <c r="AZ1136" s="27">
        <v>93.510994379999985</v>
      </c>
      <c r="BA1136" s="15"/>
    </row>
    <row r="1137" spans="2:53" x14ac:dyDescent="0.2">
      <c r="B1137" s="18" t="s">
        <v>1123</v>
      </c>
      <c r="C1137" s="28">
        <v>16.855266709999999</v>
      </c>
      <c r="D1137" s="28">
        <v>4.2897590999999995</v>
      </c>
      <c r="E1137" s="28">
        <v>1.1712007000000002</v>
      </c>
      <c r="F1137" s="28">
        <v>2.5916080299999997</v>
      </c>
      <c r="G1137" s="28">
        <v>0.52695037</v>
      </c>
      <c r="H1137" s="28">
        <v>12.565507609999999</v>
      </c>
      <c r="I1137" s="28">
        <v>1.8557489700000001</v>
      </c>
      <c r="J1137" s="28">
        <v>1.35649563</v>
      </c>
      <c r="K1137" s="28">
        <v>8.8136444199999993</v>
      </c>
      <c r="L1137" s="28">
        <v>0.53961859000000012</v>
      </c>
      <c r="M1137" s="28">
        <v>127.17960599999999</v>
      </c>
      <c r="N1137" s="28">
        <v>126.01339299999999</v>
      </c>
      <c r="O1137" s="28">
        <v>0.76443852000000001</v>
      </c>
      <c r="P1137" s="28">
        <v>0</v>
      </c>
      <c r="Q1137" s="28">
        <v>0.40177447999999999</v>
      </c>
      <c r="R1137" s="28">
        <v>144.03487271</v>
      </c>
      <c r="S1137" s="28">
        <v>59.070239189999995</v>
      </c>
      <c r="T1137" s="28">
        <v>7.5370000000000006E-2</v>
      </c>
      <c r="U1137" s="28">
        <v>8.46389207</v>
      </c>
      <c r="V1137" s="28">
        <v>0</v>
      </c>
      <c r="W1137" s="28">
        <v>3.8761475399999998</v>
      </c>
      <c r="X1137" s="28">
        <v>10.403736630000001</v>
      </c>
      <c r="Y1137" s="28">
        <v>15.15984969</v>
      </c>
      <c r="Z1137" s="28">
        <v>0</v>
      </c>
      <c r="AA1137" s="28">
        <v>97.049235120000006</v>
      </c>
      <c r="AB1137" s="28">
        <v>46.985637589999996</v>
      </c>
      <c r="AC1137" s="28">
        <v>0</v>
      </c>
      <c r="AD1137" s="28">
        <v>0</v>
      </c>
      <c r="AE1137" s="28">
        <v>0</v>
      </c>
      <c r="AF1137" s="28">
        <v>0</v>
      </c>
      <c r="AG1137" s="28">
        <v>0</v>
      </c>
      <c r="AH1137" s="28">
        <v>0</v>
      </c>
      <c r="AI1137" s="28">
        <v>0</v>
      </c>
      <c r="AJ1137" s="28">
        <v>0</v>
      </c>
      <c r="AK1137" s="28">
        <v>0</v>
      </c>
      <c r="AL1137" s="28">
        <v>7.0891092800000006</v>
      </c>
      <c r="AM1137" s="28">
        <v>7.0891092800000006</v>
      </c>
      <c r="AN1137" s="28">
        <v>0</v>
      </c>
      <c r="AO1137" s="28">
        <v>0</v>
      </c>
      <c r="AP1137" s="28">
        <v>1.7312867199999999</v>
      </c>
      <c r="AQ1137" s="28">
        <v>1.7312867199999999</v>
      </c>
      <c r="AR1137" s="28">
        <v>0</v>
      </c>
      <c r="AS1137" s="28">
        <v>0</v>
      </c>
      <c r="AT1137" s="28">
        <v>8.8203960000000006</v>
      </c>
      <c r="AU1137" s="28">
        <v>38.165241589999994</v>
      </c>
      <c r="AV1137" s="28">
        <v>71.934771930000011</v>
      </c>
      <c r="AW1137" s="28">
        <v>110.10001352</v>
      </c>
      <c r="AX1137" s="28">
        <v>4.0500708799999998</v>
      </c>
      <c r="AY1137" s="28">
        <v>7.0917790800000002</v>
      </c>
      <c r="AZ1137" s="27">
        <v>98.958163560000017</v>
      </c>
      <c r="BA1137" s="15"/>
    </row>
    <row r="1138" spans="2:53" x14ac:dyDescent="0.2">
      <c r="B1138" s="18" t="s">
        <v>1124</v>
      </c>
      <c r="C1138" s="28">
        <v>24.96105069</v>
      </c>
      <c r="D1138" s="28">
        <v>8.2150565099999984</v>
      </c>
      <c r="E1138" s="28">
        <v>2.3522347099999998</v>
      </c>
      <c r="F1138" s="28">
        <v>5.3006891399999994</v>
      </c>
      <c r="G1138" s="28">
        <v>0.56213266000000006</v>
      </c>
      <c r="H1138" s="28">
        <v>16.74599418</v>
      </c>
      <c r="I1138" s="28">
        <v>10.046260070000001</v>
      </c>
      <c r="J1138" s="28">
        <v>1.7133750000000001</v>
      </c>
      <c r="K1138" s="28">
        <v>4.9715442300000001</v>
      </c>
      <c r="L1138" s="28">
        <v>1.4814879999999999E-2</v>
      </c>
      <c r="M1138" s="28">
        <v>134.33077154</v>
      </c>
      <c r="N1138" s="28">
        <v>134.126306</v>
      </c>
      <c r="O1138" s="28">
        <v>0.20446554</v>
      </c>
      <c r="P1138" s="28">
        <v>0</v>
      </c>
      <c r="Q1138" s="28">
        <v>0</v>
      </c>
      <c r="R1138" s="28">
        <v>159.29182223000001</v>
      </c>
      <c r="S1138" s="28">
        <v>43.996802950000003</v>
      </c>
      <c r="T1138" s="28">
        <v>0.54346469999999991</v>
      </c>
      <c r="U1138" s="28">
        <v>10.749861289999998</v>
      </c>
      <c r="V1138" s="28">
        <v>0</v>
      </c>
      <c r="W1138" s="28">
        <v>0</v>
      </c>
      <c r="X1138" s="28">
        <v>5.6713780300000005</v>
      </c>
      <c r="Y1138" s="28">
        <v>31.264010429999999</v>
      </c>
      <c r="Z1138" s="28">
        <v>0</v>
      </c>
      <c r="AA1138" s="28">
        <v>92.225517400000001</v>
      </c>
      <c r="AB1138" s="28">
        <v>67.066304830000007</v>
      </c>
      <c r="AC1138" s="28">
        <v>0</v>
      </c>
      <c r="AD1138" s="28">
        <v>0</v>
      </c>
      <c r="AE1138" s="28">
        <v>0</v>
      </c>
      <c r="AF1138" s="28">
        <v>0</v>
      </c>
      <c r="AG1138" s="28">
        <v>0</v>
      </c>
      <c r="AH1138" s="28">
        <v>0</v>
      </c>
      <c r="AI1138" s="28">
        <v>0</v>
      </c>
      <c r="AJ1138" s="28">
        <v>0</v>
      </c>
      <c r="AK1138" s="28">
        <v>0</v>
      </c>
      <c r="AL1138" s="28">
        <v>13.73600673</v>
      </c>
      <c r="AM1138" s="28">
        <v>13.73600673</v>
      </c>
      <c r="AN1138" s="28">
        <v>0</v>
      </c>
      <c r="AO1138" s="28">
        <v>0</v>
      </c>
      <c r="AP1138" s="28">
        <v>0</v>
      </c>
      <c r="AQ1138" s="28">
        <v>0</v>
      </c>
      <c r="AR1138" s="28">
        <v>0</v>
      </c>
      <c r="AS1138" s="28">
        <v>0</v>
      </c>
      <c r="AT1138" s="28">
        <v>13.73600673</v>
      </c>
      <c r="AU1138" s="28">
        <v>53.330298100000007</v>
      </c>
      <c r="AV1138" s="28">
        <v>166.91338393000001</v>
      </c>
      <c r="AW1138" s="28">
        <v>220.24368203</v>
      </c>
      <c r="AX1138" s="28">
        <v>0</v>
      </c>
      <c r="AY1138" s="28">
        <v>8.1254932499999999</v>
      </c>
      <c r="AZ1138" s="27">
        <v>212.11818878</v>
      </c>
      <c r="BA1138" s="15"/>
    </row>
    <row r="1139" spans="2:53" x14ac:dyDescent="0.2">
      <c r="B1139" s="18" t="s">
        <v>1125</v>
      </c>
      <c r="C1139" s="28">
        <v>5.9771288699999996</v>
      </c>
      <c r="D1139" s="28">
        <v>2.7953495899999998</v>
      </c>
      <c r="E1139" s="28">
        <v>0.94911142000000004</v>
      </c>
      <c r="F1139" s="28">
        <v>1.5237479599999999</v>
      </c>
      <c r="G1139" s="28">
        <v>0.32249021</v>
      </c>
      <c r="H1139" s="28">
        <v>3.1817792800000002</v>
      </c>
      <c r="I1139" s="28">
        <v>1.1882647399999999</v>
      </c>
      <c r="J1139" s="28">
        <v>0.77152399999999999</v>
      </c>
      <c r="K1139" s="28">
        <v>1.0277670000000001</v>
      </c>
      <c r="L1139" s="28">
        <v>0.19422353999999997</v>
      </c>
      <c r="M1139" s="28">
        <v>83.365819419999994</v>
      </c>
      <c r="N1139" s="28">
        <v>83.157749999999993</v>
      </c>
      <c r="O1139" s="28">
        <v>0.20806942</v>
      </c>
      <c r="P1139" s="28">
        <v>0</v>
      </c>
      <c r="Q1139" s="28">
        <v>0</v>
      </c>
      <c r="R1139" s="28">
        <v>89.342948289999995</v>
      </c>
      <c r="S1139" s="28">
        <v>31.325499870000002</v>
      </c>
      <c r="T1139" s="28">
        <v>0.10331297</v>
      </c>
      <c r="U1139" s="28">
        <v>4.3193691799999998</v>
      </c>
      <c r="V1139" s="28">
        <v>0</v>
      </c>
      <c r="W1139" s="28">
        <v>0</v>
      </c>
      <c r="X1139" s="28">
        <v>1.5223609299999998</v>
      </c>
      <c r="Y1139" s="28">
        <v>3.2069302500000001</v>
      </c>
      <c r="Z1139" s="28">
        <v>0</v>
      </c>
      <c r="AA1139" s="28">
        <v>40.477473199999999</v>
      </c>
      <c r="AB1139" s="28">
        <v>48.865475089999997</v>
      </c>
      <c r="AC1139" s="28">
        <v>0</v>
      </c>
      <c r="AD1139" s="28">
        <v>0</v>
      </c>
      <c r="AE1139" s="28">
        <v>0</v>
      </c>
      <c r="AF1139" s="28">
        <v>0</v>
      </c>
      <c r="AG1139" s="28">
        <v>0</v>
      </c>
      <c r="AH1139" s="28">
        <v>0</v>
      </c>
      <c r="AI1139" s="28">
        <v>0</v>
      </c>
      <c r="AJ1139" s="28">
        <v>0</v>
      </c>
      <c r="AK1139" s="28">
        <v>0</v>
      </c>
      <c r="AL1139" s="28">
        <v>0.77606399999999998</v>
      </c>
      <c r="AM1139" s="28">
        <v>0.77606399999999998</v>
      </c>
      <c r="AN1139" s="28">
        <v>0</v>
      </c>
      <c r="AO1139" s="28">
        <v>0</v>
      </c>
      <c r="AP1139" s="28">
        <v>0</v>
      </c>
      <c r="AQ1139" s="28">
        <v>0</v>
      </c>
      <c r="AR1139" s="28">
        <v>0</v>
      </c>
      <c r="AS1139" s="28">
        <v>0</v>
      </c>
      <c r="AT1139" s="28">
        <v>0.77606399999999998</v>
      </c>
      <c r="AU1139" s="28">
        <v>48.089411089999999</v>
      </c>
      <c r="AV1139" s="28">
        <v>35.136687999999999</v>
      </c>
      <c r="AW1139" s="28">
        <v>83.226099089999991</v>
      </c>
      <c r="AX1139" s="28">
        <v>0</v>
      </c>
      <c r="AY1139" s="28">
        <v>0</v>
      </c>
      <c r="AZ1139" s="27">
        <v>83.226099089999991</v>
      </c>
      <c r="BA1139" s="15"/>
    </row>
    <row r="1140" spans="2:53" x14ac:dyDescent="0.2">
      <c r="B1140" s="18" t="s">
        <v>1126</v>
      </c>
      <c r="C1140" s="28">
        <v>8.8095631099999991</v>
      </c>
      <c r="D1140" s="28">
        <v>4.0522062700000001</v>
      </c>
      <c r="E1140" s="28">
        <v>1.53833515</v>
      </c>
      <c r="F1140" s="28">
        <v>1.8177366799999999</v>
      </c>
      <c r="G1140" s="28">
        <v>0.69613443999999991</v>
      </c>
      <c r="H1140" s="28">
        <v>4.7573568399999999</v>
      </c>
      <c r="I1140" s="28">
        <v>0.43163645</v>
      </c>
      <c r="J1140" s="28">
        <v>2.70918321</v>
      </c>
      <c r="K1140" s="28">
        <v>1.3533022100000001</v>
      </c>
      <c r="L1140" s="28">
        <v>0.26323496999999996</v>
      </c>
      <c r="M1140" s="28">
        <v>91.728937190000011</v>
      </c>
      <c r="N1140" s="28">
        <v>85.759685000000005</v>
      </c>
      <c r="O1140" s="28">
        <v>0.11237653</v>
      </c>
      <c r="P1140" s="28">
        <v>1.05</v>
      </c>
      <c r="Q1140" s="28">
        <v>4.8068756600000002</v>
      </c>
      <c r="R1140" s="28">
        <v>100.53850030000001</v>
      </c>
      <c r="S1140" s="28">
        <v>42.790920030000002</v>
      </c>
      <c r="T1140" s="28">
        <v>0.16006675000000001</v>
      </c>
      <c r="U1140" s="28">
        <v>6.7762952300000006</v>
      </c>
      <c r="V1140" s="28">
        <v>0</v>
      </c>
      <c r="W1140" s="28">
        <v>0</v>
      </c>
      <c r="X1140" s="28">
        <v>8.4532181999999985</v>
      </c>
      <c r="Y1140" s="28">
        <v>8.3315532999999995</v>
      </c>
      <c r="Z1140" s="28">
        <v>0</v>
      </c>
      <c r="AA1140" s="28">
        <v>66.512053510000001</v>
      </c>
      <c r="AB1140" s="28">
        <v>34.026446790000008</v>
      </c>
      <c r="AC1140" s="28">
        <v>0</v>
      </c>
      <c r="AD1140" s="28">
        <v>0</v>
      </c>
      <c r="AE1140" s="28">
        <v>0</v>
      </c>
      <c r="AF1140" s="28">
        <v>0</v>
      </c>
      <c r="AG1140" s="28">
        <v>0</v>
      </c>
      <c r="AH1140" s="28">
        <v>0</v>
      </c>
      <c r="AI1140" s="28">
        <v>0</v>
      </c>
      <c r="AJ1140" s="28">
        <v>2.6478350000000002</v>
      </c>
      <c r="AK1140" s="28">
        <v>2.6478350000000002</v>
      </c>
      <c r="AL1140" s="28">
        <v>15.51155563</v>
      </c>
      <c r="AM1140" s="28">
        <v>15.51155563</v>
      </c>
      <c r="AN1140" s="28">
        <v>0</v>
      </c>
      <c r="AO1140" s="28">
        <v>0</v>
      </c>
      <c r="AP1140" s="28">
        <v>0</v>
      </c>
      <c r="AQ1140" s="28">
        <v>0</v>
      </c>
      <c r="AR1140" s="28">
        <v>0</v>
      </c>
      <c r="AS1140" s="28">
        <v>0</v>
      </c>
      <c r="AT1140" s="28">
        <v>15.51155563</v>
      </c>
      <c r="AU1140" s="28">
        <v>21.162726160000009</v>
      </c>
      <c r="AV1140" s="28">
        <v>35.877509889999999</v>
      </c>
      <c r="AW1140" s="28">
        <v>57.040236050000004</v>
      </c>
      <c r="AX1140" s="28">
        <v>0.73592167999999991</v>
      </c>
      <c r="AY1140" s="28">
        <v>9.1671530600000004</v>
      </c>
      <c r="AZ1140" s="27">
        <v>47.13716131000001</v>
      </c>
      <c r="BA1140" s="15"/>
    </row>
    <row r="1141" spans="2:53" x14ac:dyDescent="0.2">
      <c r="B1141" s="18" t="s">
        <v>832</v>
      </c>
      <c r="C1141" s="28">
        <v>25.088460210000001</v>
      </c>
      <c r="D1141" s="28">
        <v>5.4880493600000007</v>
      </c>
      <c r="E1141" s="28">
        <v>1.5131733700000001</v>
      </c>
      <c r="F1141" s="28">
        <v>3.3229577900000002</v>
      </c>
      <c r="G1141" s="28">
        <v>0.6519182</v>
      </c>
      <c r="H1141" s="28">
        <v>19.600410849999999</v>
      </c>
      <c r="I1141" s="28">
        <v>1.8938306899999999</v>
      </c>
      <c r="J1141" s="28">
        <v>2.4529260000000002</v>
      </c>
      <c r="K1141" s="28">
        <v>14.984929019999999</v>
      </c>
      <c r="L1141" s="28">
        <v>0.26872514000000003</v>
      </c>
      <c r="M1141" s="28">
        <v>91.909294989999992</v>
      </c>
      <c r="N1141" s="28">
        <v>91.657214999999994</v>
      </c>
      <c r="O1141" s="28">
        <v>0.23007719000000001</v>
      </c>
      <c r="P1141" s="28">
        <v>2.2002799999999999E-2</v>
      </c>
      <c r="Q1141" s="28">
        <v>0</v>
      </c>
      <c r="R1141" s="28">
        <v>116.9977552</v>
      </c>
      <c r="S1141" s="28">
        <v>45.104239560000003</v>
      </c>
      <c r="T1141" s="28">
        <v>0.52887751000000005</v>
      </c>
      <c r="U1141" s="28">
        <v>9.1828674299999999</v>
      </c>
      <c r="V1141" s="28">
        <v>0</v>
      </c>
      <c r="W1141" s="28">
        <v>0</v>
      </c>
      <c r="X1141" s="28">
        <v>5.2372255000000001</v>
      </c>
      <c r="Y1141" s="28">
        <v>23.705236379999999</v>
      </c>
      <c r="Z1141" s="28">
        <v>2.2047692999999997</v>
      </c>
      <c r="AA1141" s="28">
        <v>85.963215680000005</v>
      </c>
      <c r="AB1141" s="28">
        <v>31.034539519999996</v>
      </c>
      <c r="AC1141" s="28">
        <v>0</v>
      </c>
      <c r="AD1141" s="28">
        <v>0</v>
      </c>
      <c r="AE1141" s="28">
        <v>0</v>
      </c>
      <c r="AF1141" s="28">
        <v>0</v>
      </c>
      <c r="AG1141" s="28">
        <v>17.498999999999999</v>
      </c>
      <c r="AH1141" s="28">
        <v>17.498999999999999</v>
      </c>
      <c r="AI1141" s="28">
        <v>0</v>
      </c>
      <c r="AJ1141" s="28">
        <v>0</v>
      </c>
      <c r="AK1141" s="28">
        <v>17.498999999999999</v>
      </c>
      <c r="AL1141" s="28">
        <v>28.554746290000001</v>
      </c>
      <c r="AM1141" s="28">
        <v>28.554746290000001</v>
      </c>
      <c r="AN1141" s="28">
        <v>0</v>
      </c>
      <c r="AO1141" s="28">
        <v>0</v>
      </c>
      <c r="AP1141" s="28">
        <v>4.0623470600000005</v>
      </c>
      <c r="AQ1141" s="28">
        <v>4.0623470600000005</v>
      </c>
      <c r="AR1141" s="28">
        <v>0</v>
      </c>
      <c r="AS1141" s="28">
        <v>3.8267508500000003</v>
      </c>
      <c r="AT1141" s="28">
        <v>36.443844200000008</v>
      </c>
      <c r="AU1141" s="28">
        <v>12.089695319999983</v>
      </c>
      <c r="AV1141" s="28">
        <v>10.66710833</v>
      </c>
      <c r="AW1141" s="28">
        <v>22.756803649999981</v>
      </c>
      <c r="AX1141" s="28">
        <v>0</v>
      </c>
      <c r="AY1141" s="28">
        <v>2.3549540000000002</v>
      </c>
      <c r="AZ1141" s="27">
        <v>20.401849649999981</v>
      </c>
      <c r="BA1141" s="15"/>
    </row>
    <row r="1142" spans="2:53" x14ac:dyDescent="0.2">
      <c r="B1142" s="18" t="s">
        <v>1127</v>
      </c>
      <c r="C1142" s="28">
        <v>25.104012439999998</v>
      </c>
      <c r="D1142" s="28">
        <v>6.8262803600000002</v>
      </c>
      <c r="E1142" s="28">
        <v>1.4732408799999999</v>
      </c>
      <c r="F1142" s="28">
        <v>4.4977797800000001</v>
      </c>
      <c r="G1142" s="28">
        <v>0.85525969999999996</v>
      </c>
      <c r="H1142" s="28">
        <v>18.277732079999996</v>
      </c>
      <c r="I1142" s="28">
        <v>2.7482415299999996</v>
      </c>
      <c r="J1142" s="28">
        <v>1.36420622</v>
      </c>
      <c r="K1142" s="28">
        <v>13.88365705</v>
      </c>
      <c r="L1142" s="28">
        <v>0.28162727999999998</v>
      </c>
      <c r="M1142" s="28">
        <v>139.45536131</v>
      </c>
      <c r="N1142" s="28">
        <v>138.361921</v>
      </c>
      <c r="O1142" s="28">
        <v>0.27497315</v>
      </c>
      <c r="P1142" s="28">
        <v>0.81846716000000008</v>
      </c>
      <c r="Q1142" s="28">
        <v>0</v>
      </c>
      <c r="R1142" s="28">
        <v>164.55937374999999</v>
      </c>
      <c r="S1142" s="28">
        <v>57.480694960000001</v>
      </c>
      <c r="T1142" s="28">
        <v>0.73070393999999994</v>
      </c>
      <c r="U1142" s="28">
        <v>11.942636910000001</v>
      </c>
      <c r="V1142" s="28">
        <v>0</v>
      </c>
      <c r="W1142" s="28">
        <v>2.95518569</v>
      </c>
      <c r="X1142" s="28">
        <v>8.3504797000000011</v>
      </c>
      <c r="Y1142" s="28">
        <v>22.250544559999998</v>
      </c>
      <c r="Z1142" s="28">
        <v>0</v>
      </c>
      <c r="AA1142" s="28">
        <v>103.71024575999998</v>
      </c>
      <c r="AB1142" s="28">
        <v>60.849127990000014</v>
      </c>
      <c r="AC1142" s="28">
        <v>0</v>
      </c>
      <c r="AD1142" s="28">
        <v>0</v>
      </c>
      <c r="AE1142" s="28">
        <v>0</v>
      </c>
      <c r="AF1142" s="28">
        <v>0</v>
      </c>
      <c r="AG1142" s="28">
        <v>0</v>
      </c>
      <c r="AH1142" s="28">
        <v>0</v>
      </c>
      <c r="AI1142" s="28">
        <v>0</v>
      </c>
      <c r="AJ1142" s="28">
        <v>13.997982560000001</v>
      </c>
      <c r="AK1142" s="28">
        <v>13.997982560000001</v>
      </c>
      <c r="AL1142" s="28">
        <v>5.0858321500000008</v>
      </c>
      <c r="AM1142" s="28">
        <v>5.0858321500000008</v>
      </c>
      <c r="AN1142" s="28">
        <v>0</v>
      </c>
      <c r="AO1142" s="28">
        <v>0</v>
      </c>
      <c r="AP1142" s="28">
        <v>0</v>
      </c>
      <c r="AQ1142" s="28">
        <v>0</v>
      </c>
      <c r="AR1142" s="28">
        <v>0</v>
      </c>
      <c r="AS1142" s="28">
        <v>0</v>
      </c>
      <c r="AT1142" s="28">
        <v>5.0858321500000008</v>
      </c>
      <c r="AU1142" s="28">
        <v>69.761278400000009</v>
      </c>
      <c r="AV1142" s="28">
        <v>152.55763775999998</v>
      </c>
      <c r="AW1142" s="28">
        <v>222.31891615999999</v>
      </c>
      <c r="AX1142" s="28">
        <v>4.7094205899999997</v>
      </c>
      <c r="AY1142" s="28">
        <v>18.082563870000001</v>
      </c>
      <c r="AZ1142" s="27">
        <v>199.52693169999998</v>
      </c>
      <c r="BA1142" s="15"/>
    </row>
    <row r="1143" spans="2:53" x14ac:dyDescent="0.2">
      <c r="B1143" s="18" t="s">
        <v>1128</v>
      </c>
      <c r="C1143" s="28">
        <v>7.1286101300000002</v>
      </c>
      <c r="D1143" s="28">
        <v>2.00115328</v>
      </c>
      <c r="E1143" s="28">
        <v>0.86692035999999995</v>
      </c>
      <c r="F1143" s="28">
        <v>0.78468738999999998</v>
      </c>
      <c r="G1143" s="28">
        <v>0.34954553000000005</v>
      </c>
      <c r="H1143" s="28">
        <v>5.1274568499999997</v>
      </c>
      <c r="I1143" s="28">
        <v>1.0859381399999999</v>
      </c>
      <c r="J1143" s="28">
        <v>0.53724702000000002</v>
      </c>
      <c r="K1143" s="28">
        <v>2.7783745</v>
      </c>
      <c r="L1143" s="28">
        <v>0.72589718999999997</v>
      </c>
      <c r="M1143" s="28">
        <v>85.687832609999987</v>
      </c>
      <c r="N1143" s="28">
        <v>85.543460999999994</v>
      </c>
      <c r="O1143" s="28">
        <v>0.14437160999999998</v>
      </c>
      <c r="P1143" s="28">
        <v>0</v>
      </c>
      <c r="Q1143" s="28">
        <v>0</v>
      </c>
      <c r="R1143" s="28">
        <v>92.816442739999985</v>
      </c>
      <c r="S1143" s="28">
        <v>38.573997349999999</v>
      </c>
      <c r="T1143" s="28">
        <v>0</v>
      </c>
      <c r="U1143" s="28">
        <v>3.8296651900000001</v>
      </c>
      <c r="V1143" s="28">
        <v>0</v>
      </c>
      <c r="W1143" s="28">
        <v>0</v>
      </c>
      <c r="X1143" s="28">
        <v>1.7123111299999998</v>
      </c>
      <c r="Y1143" s="28">
        <v>20.344829520000001</v>
      </c>
      <c r="Z1143" s="28">
        <v>0.73172493000000005</v>
      </c>
      <c r="AA1143" s="28">
        <v>65.192528120000006</v>
      </c>
      <c r="AB1143" s="28">
        <v>27.623914619999979</v>
      </c>
      <c r="AC1143" s="28">
        <v>0</v>
      </c>
      <c r="AD1143" s="28">
        <v>0</v>
      </c>
      <c r="AE1143" s="28">
        <v>0</v>
      </c>
      <c r="AF1143" s="28">
        <v>0</v>
      </c>
      <c r="AG1143" s="28">
        <v>0</v>
      </c>
      <c r="AH1143" s="28">
        <v>0</v>
      </c>
      <c r="AI1143" s="28">
        <v>0</v>
      </c>
      <c r="AJ1143" s="28">
        <v>0</v>
      </c>
      <c r="AK1143" s="28">
        <v>0</v>
      </c>
      <c r="AL1143" s="28">
        <v>3.6571091600000001</v>
      </c>
      <c r="AM1143" s="28">
        <v>3.6571091600000001</v>
      </c>
      <c r="AN1143" s="28">
        <v>0</v>
      </c>
      <c r="AO1143" s="28">
        <v>0</v>
      </c>
      <c r="AP1143" s="28">
        <v>0</v>
      </c>
      <c r="AQ1143" s="28">
        <v>0</v>
      </c>
      <c r="AR1143" s="28">
        <v>0</v>
      </c>
      <c r="AS1143" s="28">
        <v>0</v>
      </c>
      <c r="AT1143" s="28">
        <v>3.6571091600000001</v>
      </c>
      <c r="AU1143" s="28">
        <v>23.966805459999978</v>
      </c>
      <c r="AV1143" s="28">
        <v>25.779787810000002</v>
      </c>
      <c r="AW1143" s="28">
        <v>49.746593269999977</v>
      </c>
      <c r="AX1143" s="28">
        <v>0</v>
      </c>
      <c r="AY1143" s="28">
        <v>0</v>
      </c>
      <c r="AZ1143" s="27">
        <v>49.746593269999977</v>
      </c>
      <c r="BA1143" s="15"/>
    </row>
    <row r="1144" spans="2:53" x14ac:dyDescent="0.2">
      <c r="B1144" s="18" t="s">
        <v>1129</v>
      </c>
      <c r="C1144" s="28">
        <v>3.33212837</v>
      </c>
      <c r="D1144" s="28">
        <v>1.8872694499999998</v>
      </c>
      <c r="E1144" s="28">
        <v>0.79059067999999999</v>
      </c>
      <c r="F1144" s="28">
        <v>0.64557841000000005</v>
      </c>
      <c r="G1144" s="28">
        <v>0.45110035999999998</v>
      </c>
      <c r="H1144" s="28">
        <v>1.4448589200000002</v>
      </c>
      <c r="I1144" s="28">
        <v>0.34207387</v>
      </c>
      <c r="J1144" s="28">
        <v>0.49592103999999998</v>
      </c>
      <c r="K1144" s="28">
        <v>0.24725900000000001</v>
      </c>
      <c r="L1144" s="28">
        <v>0.35960501</v>
      </c>
      <c r="M1144" s="28">
        <v>100.54628324000001</v>
      </c>
      <c r="N1144" s="28">
        <v>100.402404</v>
      </c>
      <c r="O1144" s="28">
        <v>0.14387923999999999</v>
      </c>
      <c r="P1144" s="28">
        <v>0</v>
      </c>
      <c r="Q1144" s="28">
        <v>0</v>
      </c>
      <c r="R1144" s="28">
        <v>103.87841161000001</v>
      </c>
      <c r="S1144" s="28">
        <v>38.180301020000002</v>
      </c>
      <c r="T1144" s="28">
        <v>0</v>
      </c>
      <c r="U1144" s="28">
        <v>6.7548617100000001</v>
      </c>
      <c r="V1144" s="28">
        <v>0</v>
      </c>
      <c r="W1144" s="28">
        <v>0</v>
      </c>
      <c r="X1144" s="28">
        <v>11.49626492</v>
      </c>
      <c r="Y1144" s="28">
        <v>11.898966949999998</v>
      </c>
      <c r="Z1144" s="28">
        <v>0</v>
      </c>
      <c r="AA1144" s="28">
        <v>68.330394600000005</v>
      </c>
      <c r="AB1144" s="28">
        <v>35.548017010000009</v>
      </c>
      <c r="AC1144" s="28">
        <v>0</v>
      </c>
      <c r="AD1144" s="28">
        <v>0</v>
      </c>
      <c r="AE1144" s="28">
        <v>0</v>
      </c>
      <c r="AF1144" s="28">
        <v>0</v>
      </c>
      <c r="AG1144" s="28">
        <v>0</v>
      </c>
      <c r="AH1144" s="28">
        <v>0</v>
      </c>
      <c r="AI1144" s="28">
        <v>0</v>
      </c>
      <c r="AJ1144" s="28">
        <v>0</v>
      </c>
      <c r="AK1144" s="28">
        <v>0</v>
      </c>
      <c r="AL1144" s="28">
        <v>8.2296102700000002</v>
      </c>
      <c r="AM1144" s="28">
        <v>8.2296102700000002</v>
      </c>
      <c r="AN1144" s="28">
        <v>0</v>
      </c>
      <c r="AO1144" s="28">
        <v>0</v>
      </c>
      <c r="AP1144" s="28">
        <v>0</v>
      </c>
      <c r="AQ1144" s="28">
        <v>0</v>
      </c>
      <c r="AR1144" s="28">
        <v>0</v>
      </c>
      <c r="AS1144" s="28">
        <v>0</v>
      </c>
      <c r="AT1144" s="28">
        <v>8.2296102700000002</v>
      </c>
      <c r="AU1144" s="28">
        <v>27.318406740000007</v>
      </c>
      <c r="AV1144" s="28">
        <v>147.21138959999999</v>
      </c>
      <c r="AW1144" s="28">
        <v>174.52979633999999</v>
      </c>
      <c r="AX1144" s="28">
        <v>24.428978129999997</v>
      </c>
      <c r="AY1144" s="28">
        <v>18.95030161</v>
      </c>
      <c r="AZ1144" s="27">
        <v>131.1505166</v>
      </c>
      <c r="BA1144" s="13"/>
    </row>
    <row r="1145" spans="2:53" x14ac:dyDescent="0.2">
      <c r="B1145" s="18" t="s">
        <v>1130</v>
      </c>
      <c r="C1145" s="28">
        <v>24.314682000000001</v>
      </c>
      <c r="D1145" s="28">
        <v>6.8767985200000004</v>
      </c>
      <c r="E1145" s="28">
        <v>1.3692441200000001</v>
      </c>
      <c r="F1145" s="28">
        <v>4.4436271700000001</v>
      </c>
      <c r="G1145" s="28">
        <v>1.06392723</v>
      </c>
      <c r="H1145" s="28">
        <v>17.43788348</v>
      </c>
      <c r="I1145" s="28">
        <v>2.31729889</v>
      </c>
      <c r="J1145" s="28">
        <v>2.0303983799999998</v>
      </c>
      <c r="K1145" s="28">
        <v>13.090186210000001</v>
      </c>
      <c r="L1145" s="28">
        <v>0</v>
      </c>
      <c r="M1145" s="28">
        <v>117.21132085000001</v>
      </c>
      <c r="N1145" s="28">
        <v>116.213166</v>
      </c>
      <c r="O1145" s="28">
        <v>0.99815484999999993</v>
      </c>
      <c r="P1145" s="28">
        <v>0</v>
      </c>
      <c r="Q1145" s="28">
        <v>0</v>
      </c>
      <c r="R1145" s="28">
        <v>141.52600285</v>
      </c>
      <c r="S1145" s="28">
        <v>46.384907040000002</v>
      </c>
      <c r="T1145" s="28">
        <v>0</v>
      </c>
      <c r="U1145" s="28">
        <v>7.3886073699999999</v>
      </c>
      <c r="V1145" s="28">
        <v>0</v>
      </c>
      <c r="W1145" s="28">
        <v>0</v>
      </c>
      <c r="X1145" s="28">
        <v>11.364667089999999</v>
      </c>
      <c r="Y1145" s="28">
        <v>13.360270289999999</v>
      </c>
      <c r="Z1145" s="28">
        <v>2.2569330000000002E-2</v>
      </c>
      <c r="AA1145" s="28">
        <v>78.52102112</v>
      </c>
      <c r="AB1145" s="28">
        <v>63.004981729999997</v>
      </c>
      <c r="AC1145" s="28">
        <v>0</v>
      </c>
      <c r="AD1145" s="28">
        <v>0</v>
      </c>
      <c r="AE1145" s="28">
        <v>0</v>
      </c>
      <c r="AF1145" s="28">
        <v>0</v>
      </c>
      <c r="AG1145" s="28">
        <v>0</v>
      </c>
      <c r="AH1145" s="28">
        <v>0</v>
      </c>
      <c r="AI1145" s="28">
        <v>0</v>
      </c>
      <c r="AJ1145" s="28">
        <v>48.30985716</v>
      </c>
      <c r="AK1145" s="28">
        <v>48.30985716</v>
      </c>
      <c r="AL1145" s="28">
        <v>4.3411360700000001</v>
      </c>
      <c r="AM1145" s="28">
        <v>4.3411360700000001</v>
      </c>
      <c r="AN1145" s="28">
        <v>0</v>
      </c>
      <c r="AO1145" s="28">
        <v>0</v>
      </c>
      <c r="AP1145" s="28">
        <v>1.0395880399999999</v>
      </c>
      <c r="AQ1145" s="28">
        <v>1.0395880399999999</v>
      </c>
      <c r="AR1145" s="28">
        <v>0</v>
      </c>
      <c r="AS1145" s="28">
        <v>28.77448163</v>
      </c>
      <c r="AT1145" s="28">
        <v>34.15520574</v>
      </c>
      <c r="AU1145" s="28">
        <v>77.159633150000005</v>
      </c>
      <c r="AV1145" s="28">
        <v>133.09651245999999</v>
      </c>
      <c r="AW1145" s="28">
        <v>210.25614560999998</v>
      </c>
      <c r="AX1145" s="28">
        <v>6.5995563300000004</v>
      </c>
      <c r="AY1145" s="28">
        <v>21.044784460000002</v>
      </c>
      <c r="AZ1145" s="27">
        <v>182.61180481999997</v>
      </c>
      <c r="BA1145" s="15"/>
    </row>
    <row r="1146" spans="2:53" x14ac:dyDescent="0.2">
      <c r="B1146" s="18" t="s">
        <v>1131</v>
      </c>
      <c r="C1146" s="28">
        <v>4.4326350400000001</v>
      </c>
      <c r="D1146" s="28">
        <v>2.0016898400000001</v>
      </c>
      <c r="E1146" s="28">
        <v>0.53726094000000002</v>
      </c>
      <c r="F1146" s="28">
        <v>1.1002413500000001</v>
      </c>
      <c r="G1146" s="28">
        <v>0.36418754999999997</v>
      </c>
      <c r="H1146" s="28">
        <v>2.4309452</v>
      </c>
      <c r="I1146" s="28">
        <v>0.96175452000000006</v>
      </c>
      <c r="J1146" s="28">
        <v>0.70536412999999998</v>
      </c>
      <c r="K1146" s="28">
        <v>0.76382654999999999</v>
      </c>
      <c r="L1146" s="28">
        <v>0</v>
      </c>
      <c r="M1146" s="28">
        <v>100.34209409</v>
      </c>
      <c r="N1146" s="28">
        <v>99.671406000000005</v>
      </c>
      <c r="O1146" s="28">
        <v>0.67068808999999996</v>
      </c>
      <c r="P1146" s="28">
        <v>0</v>
      </c>
      <c r="Q1146" s="28">
        <v>0</v>
      </c>
      <c r="R1146" s="28">
        <v>104.77472913</v>
      </c>
      <c r="S1146" s="28">
        <v>46.797801020000001</v>
      </c>
      <c r="T1146" s="28">
        <v>8.9670340000000001E-2</v>
      </c>
      <c r="U1146" s="28">
        <v>5.5130247199999998</v>
      </c>
      <c r="V1146" s="28">
        <v>0</v>
      </c>
      <c r="W1146" s="28">
        <v>0</v>
      </c>
      <c r="X1146" s="28">
        <v>4.2951434400000004</v>
      </c>
      <c r="Y1146" s="28">
        <v>7.6403028399999995</v>
      </c>
      <c r="Z1146" s="28">
        <v>0</v>
      </c>
      <c r="AA1146" s="28">
        <v>64.335942360000004</v>
      </c>
      <c r="AB1146" s="28">
        <v>40.438786769999993</v>
      </c>
      <c r="AC1146" s="28">
        <v>0</v>
      </c>
      <c r="AD1146" s="28">
        <v>0</v>
      </c>
      <c r="AE1146" s="28">
        <v>0</v>
      </c>
      <c r="AF1146" s="28">
        <v>0</v>
      </c>
      <c r="AG1146" s="28">
        <v>0</v>
      </c>
      <c r="AH1146" s="28">
        <v>0</v>
      </c>
      <c r="AI1146" s="28">
        <v>0</v>
      </c>
      <c r="AJ1146" s="28">
        <v>1.0694952200000001</v>
      </c>
      <c r="AK1146" s="28">
        <v>1.0694952200000001</v>
      </c>
      <c r="AL1146" s="28">
        <v>10.071385449999999</v>
      </c>
      <c r="AM1146" s="28">
        <v>10.071385449999999</v>
      </c>
      <c r="AN1146" s="28">
        <v>0</v>
      </c>
      <c r="AO1146" s="28">
        <v>0</v>
      </c>
      <c r="AP1146" s="28">
        <v>0</v>
      </c>
      <c r="AQ1146" s="28">
        <v>0</v>
      </c>
      <c r="AR1146" s="28">
        <v>0</v>
      </c>
      <c r="AS1146" s="28">
        <v>0</v>
      </c>
      <c r="AT1146" s="28">
        <v>10.071385449999999</v>
      </c>
      <c r="AU1146" s="28">
        <v>31.436896539999992</v>
      </c>
      <c r="AV1146" s="28">
        <v>54.578183699999997</v>
      </c>
      <c r="AW1146" s="28">
        <v>86.015080239999989</v>
      </c>
      <c r="AX1146" s="28">
        <v>0</v>
      </c>
      <c r="AY1146" s="28">
        <v>12.917903279999999</v>
      </c>
      <c r="AZ1146" s="27">
        <v>73.097176959999985</v>
      </c>
      <c r="BA1146" s="15"/>
    </row>
    <row r="1147" spans="2:53" x14ac:dyDescent="0.2">
      <c r="B1147" s="18" t="s">
        <v>1132</v>
      </c>
      <c r="C1147" s="28">
        <v>14.948355039999999</v>
      </c>
      <c r="D1147" s="28">
        <v>4.9117931500000003</v>
      </c>
      <c r="E1147" s="28">
        <v>0.92707128000000005</v>
      </c>
      <c r="F1147" s="28">
        <v>2.7525266200000003</v>
      </c>
      <c r="G1147" s="28">
        <v>1.23219525</v>
      </c>
      <c r="H1147" s="28">
        <v>10.03656189</v>
      </c>
      <c r="I1147" s="28">
        <v>1.74687138</v>
      </c>
      <c r="J1147" s="28">
        <v>1.79076945</v>
      </c>
      <c r="K1147" s="28">
        <v>6.3902510999999995</v>
      </c>
      <c r="L1147" s="28">
        <v>0.10866996000000001</v>
      </c>
      <c r="M1147" s="28">
        <v>109.6245641</v>
      </c>
      <c r="N1147" s="28">
        <v>109.50240204000001</v>
      </c>
      <c r="O1147" s="28">
        <v>0.12216206</v>
      </c>
      <c r="P1147" s="28">
        <v>0</v>
      </c>
      <c r="Q1147" s="28">
        <v>0</v>
      </c>
      <c r="R1147" s="28">
        <v>124.57291914</v>
      </c>
      <c r="S1147" s="28">
        <v>49.355449010000001</v>
      </c>
      <c r="T1147" s="28">
        <v>0.11501764</v>
      </c>
      <c r="U1147" s="28">
        <v>7.7142787000000004</v>
      </c>
      <c r="V1147" s="28">
        <v>0</v>
      </c>
      <c r="W1147" s="28">
        <v>0</v>
      </c>
      <c r="X1147" s="28">
        <v>2.2229991200000003</v>
      </c>
      <c r="Y1147" s="28">
        <v>14.74395041</v>
      </c>
      <c r="Z1147" s="28">
        <v>0.48748103000000004</v>
      </c>
      <c r="AA1147" s="28">
        <v>74.639175909999992</v>
      </c>
      <c r="AB1147" s="28">
        <v>49.933743230000005</v>
      </c>
      <c r="AC1147" s="28">
        <v>0</v>
      </c>
      <c r="AD1147" s="28">
        <v>0</v>
      </c>
      <c r="AE1147" s="28">
        <v>0</v>
      </c>
      <c r="AF1147" s="28">
        <v>0</v>
      </c>
      <c r="AG1147" s="28">
        <v>0</v>
      </c>
      <c r="AH1147" s="28">
        <v>0</v>
      </c>
      <c r="AI1147" s="28">
        <v>0</v>
      </c>
      <c r="AJ1147" s="28">
        <v>0</v>
      </c>
      <c r="AK1147" s="28">
        <v>0</v>
      </c>
      <c r="AL1147" s="28">
        <v>12.53381918</v>
      </c>
      <c r="AM1147" s="28">
        <v>12.53381918</v>
      </c>
      <c r="AN1147" s="28">
        <v>0</v>
      </c>
      <c r="AO1147" s="28">
        <v>0</v>
      </c>
      <c r="AP1147" s="28">
        <v>1.6225330800000002</v>
      </c>
      <c r="AQ1147" s="28">
        <v>1.6225330800000002</v>
      </c>
      <c r="AR1147" s="28">
        <v>0</v>
      </c>
      <c r="AS1147" s="28">
        <v>0.11166812</v>
      </c>
      <c r="AT1147" s="28">
        <v>14.268020379999999</v>
      </c>
      <c r="AU1147" s="28">
        <v>35.665722850000009</v>
      </c>
      <c r="AV1147" s="28">
        <v>63.481110829999999</v>
      </c>
      <c r="AW1147" s="28">
        <v>99.146833680000015</v>
      </c>
      <c r="AX1147" s="28">
        <v>0</v>
      </c>
      <c r="AY1147" s="28">
        <v>0</v>
      </c>
      <c r="AZ1147" s="27">
        <v>99.146833680000015</v>
      </c>
      <c r="BA1147" s="15"/>
    </row>
    <row r="1148" spans="2:53" x14ac:dyDescent="0.2">
      <c r="B1148" s="18" t="s">
        <v>1133</v>
      </c>
      <c r="C1148" s="28">
        <v>21.20222296</v>
      </c>
      <c r="D1148" s="28">
        <v>10.51066655</v>
      </c>
      <c r="E1148" s="28">
        <v>2.5764689900000004</v>
      </c>
      <c r="F1148" s="28">
        <v>6.8195410899999995</v>
      </c>
      <c r="G1148" s="28">
        <v>1.1146564699999999</v>
      </c>
      <c r="H1148" s="28">
        <v>10.691556409999999</v>
      </c>
      <c r="I1148" s="28">
        <v>3.6293644700000001</v>
      </c>
      <c r="J1148" s="28">
        <v>2.8132386299999999</v>
      </c>
      <c r="K1148" s="28">
        <v>4.04931748</v>
      </c>
      <c r="L1148" s="28">
        <v>0.19963582999999999</v>
      </c>
      <c r="M1148" s="28">
        <v>143.77072686000002</v>
      </c>
      <c r="N1148" s="28">
        <v>143.38315700000001</v>
      </c>
      <c r="O1148" s="28">
        <v>0.38756985999999999</v>
      </c>
      <c r="P1148" s="28">
        <v>0</v>
      </c>
      <c r="Q1148" s="28">
        <v>0</v>
      </c>
      <c r="R1148" s="28">
        <v>164.97294982000003</v>
      </c>
      <c r="S1148" s="28">
        <v>80.369369540000008</v>
      </c>
      <c r="T1148" s="28">
        <v>0.75343879000000002</v>
      </c>
      <c r="U1148" s="28">
        <v>13.977390679999999</v>
      </c>
      <c r="V1148" s="28">
        <v>0</v>
      </c>
      <c r="W1148" s="28">
        <v>0</v>
      </c>
      <c r="X1148" s="28">
        <v>4.89645142</v>
      </c>
      <c r="Y1148" s="28">
        <v>14.612430079999999</v>
      </c>
      <c r="Z1148" s="28">
        <v>1.6883177600000001</v>
      </c>
      <c r="AA1148" s="28">
        <v>116.29739827000002</v>
      </c>
      <c r="AB1148" s="28">
        <v>48.675551550000009</v>
      </c>
      <c r="AC1148" s="28">
        <v>0</v>
      </c>
      <c r="AD1148" s="28">
        <v>0</v>
      </c>
      <c r="AE1148" s="28">
        <v>0</v>
      </c>
      <c r="AF1148" s="28">
        <v>0</v>
      </c>
      <c r="AG1148" s="28">
        <v>0</v>
      </c>
      <c r="AH1148" s="28">
        <v>0</v>
      </c>
      <c r="AI1148" s="28">
        <v>0</v>
      </c>
      <c r="AJ1148" s="28">
        <v>0</v>
      </c>
      <c r="AK1148" s="28">
        <v>0</v>
      </c>
      <c r="AL1148" s="28">
        <v>13.942421060000001</v>
      </c>
      <c r="AM1148" s="28">
        <v>13.942421060000001</v>
      </c>
      <c r="AN1148" s="28">
        <v>0</v>
      </c>
      <c r="AO1148" s="28">
        <v>0</v>
      </c>
      <c r="AP1148" s="28">
        <v>2.7120822400000004</v>
      </c>
      <c r="AQ1148" s="28">
        <v>2.7120822400000004</v>
      </c>
      <c r="AR1148" s="28">
        <v>0</v>
      </c>
      <c r="AS1148" s="28">
        <v>0</v>
      </c>
      <c r="AT1148" s="28">
        <v>16.654503300000002</v>
      </c>
      <c r="AU1148" s="28">
        <v>32.021048250000007</v>
      </c>
      <c r="AV1148" s="28">
        <v>47.538701670000002</v>
      </c>
      <c r="AW1148" s="28">
        <v>79.559749920000002</v>
      </c>
      <c r="AX1148" s="28">
        <v>0</v>
      </c>
      <c r="AY1148" s="28">
        <v>0</v>
      </c>
      <c r="AZ1148" s="27">
        <v>79.559749920000002</v>
      </c>
      <c r="BA1148" s="15"/>
    </row>
    <row r="1149" spans="2:53" x14ac:dyDescent="0.2">
      <c r="B1149" s="18" t="s">
        <v>1134</v>
      </c>
      <c r="C1149" s="28">
        <v>10.380765719999999</v>
      </c>
      <c r="D1149" s="28">
        <v>4.643198700000001</v>
      </c>
      <c r="E1149" s="28">
        <v>1.3645610400000001</v>
      </c>
      <c r="F1149" s="28">
        <v>2.8740334500000002</v>
      </c>
      <c r="G1149" s="28">
        <v>0.40460421000000002</v>
      </c>
      <c r="H1149" s="28">
        <v>5.7375670199999993</v>
      </c>
      <c r="I1149" s="28">
        <v>1.61556243</v>
      </c>
      <c r="J1149" s="28">
        <v>1.13851163</v>
      </c>
      <c r="K1149" s="28">
        <v>1.76044723</v>
      </c>
      <c r="L1149" s="28">
        <v>1.2230457299999999</v>
      </c>
      <c r="M1149" s="28">
        <v>87.59921903</v>
      </c>
      <c r="N1149" s="28">
        <v>64.477863999999997</v>
      </c>
      <c r="O1149" s="28">
        <v>7.135503E-2</v>
      </c>
      <c r="P1149" s="28">
        <v>0</v>
      </c>
      <c r="Q1149" s="28">
        <v>23.05</v>
      </c>
      <c r="R1149" s="28">
        <v>97.97998475</v>
      </c>
      <c r="S1149" s="28">
        <v>28.09237353</v>
      </c>
      <c r="T1149" s="28">
        <v>0.36777512000000001</v>
      </c>
      <c r="U1149" s="28">
        <v>6.2573521400000001</v>
      </c>
      <c r="V1149" s="28">
        <v>0</v>
      </c>
      <c r="W1149" s="28">
        <v>0</v>
      </c>
      <c r="X1149" s="28">
        <v>3.6260307099999998</v>
      </c>
      <c r="Y1149" s="28">
        <v>6.0774334200000002</v>
      </c>
      <c r="Z1149" s="28">
        <v>0</v>
      </c>
      <c r="AA1149" s="28">
        <v>44.420964920000003</v>
      </c>
      <c r="AB1149" s="28">
        <v>53.559019829999997</v>
      </c>
      <c r="AC1149" s="28">
        <v>0</v>
      </c>
      <c r="AD1149" s="28">
        <v>0</v>
      </c>
      <c r="AE1149" s="28">
        <v>0</v>
      </c>
      <c r="AF1149" s="28">
        <v>0</v>
      </c>
      <c r="AG1149" s="28">
        <v>0</v>
      </c>
      <c r="AH1149" s="28">
        <v>0</v>
      </c>
      <c r="AI1149" s="28">
        <v>0</v>
      </c>
      <c r="AJ1149" s="28">
        <v>0</v>
      </c>
      <c r="AK1149" s="28">
        <v>0</v>
      </c>
      <c r="AL1149" s="28">
        <v>10.686865340000001</v>
      </c>
      <c r="AM1149" s="28">
        <v>10.686865340000001</v>
      </c>
      <c r="AN1149" s="28">
        <v>0</v>
      </c>
      <c r="AO1149" s="28">
        <v>0</v>
      </c>
      <c r="AP1149" s="28">
        <v>0</v>
      </c>
      <c r="AQ1149" s="28">
        <v>0</v>
      </c>
      <c r="AR1149" s="28">
        <v>0</v>
      </c>
      <c r="AS1149" s="28">
        <v>0</v>
      </c>
      <c r="AT1149" s="28">
        <v>10.686865340000001</v>
      </c>
      <c r="AU1149" s="28">
        <v>42.87215449</v>
      </c>
      <c r="AV1149" s="28">
        <v>80.285447849999997</v>
      </c>
      <c r="AW1149" s="28">
        <v>123.15760234</v>
      </c>
      <c r="AX1149" s="28">
        <v>3.3031551400000003</v>
      </c>
      <c r="AY1149" s="28">
        <v>11.225080800000001</v>
      </c>
      <c r="AZ1149" s="27">
        <v>108.62936639999999</v>
      </c>
      <c r="BA1149" s="15"/>
    </row>
    <row r="1150" spans="2:53" x14ac:dyDescent="0.2">
      <c r="B1150" s="18" t="s">
        <v>1135</v>
      </c>
      <c r="C1150" s="28">
        <v>11.695963669999999</v>
      </c>
      <c r="D1150" s="28">
        <v>2.8665236100000002</v>
      </c>
      <c r="E1150" s="28">
        <v>1.0634445299999999</v>
      </c>
      <c r="F1150" s="28">
        <v>1.2332058100000001</v>
      </c>
      <c r="G1150" s="28">
        <v>0.56987326999999999</v>
      </c>
      <c r="H1150" s="28">
        <v>8.8294400599999996</v>
      </c>
      <c r="I1150" s="28">
        <v>1.55809004</v>
      </c>
      <c r="J1150" s="28">
        <v>0.47346089000000002</v>
      </c>
      <c r="K1150" s="28">
        <v>6.7046630199999999</v>
      </c>
      <c r="L1150" s="28">
        <v>9.3226110000000001E-2</v>
      </c>
      <c r="M1150" s="28">
        <v>70.361159310000005</v>
      </c>
      <c r="N1150" s="28">
        <v>70.116395999999995</v>
      </c>
      <c r="O1150" s="28">
        <v>0.18757831</v>
      </c>
      <c r="P1150" s="28">
        <v>0</v>
      </c>
      <c r="Q1150" s="28">
        <v>5.7185E-2</v>
      </c>
      <c r="R1150" s="28">
        <v>82.057122980000003</v>
      </c>
      <c r="S1150" s="28">
        <v>37.388220189999998</v>
      </c>
      <c r="T1150" s="28">
        <v>1.161506E-2</v>
      </c>
      <c r="U1150" s="28">
        <v>5.56628349</v>
      </c>
      <c r="V1150" s="28">
        <v>0</v>
      </c>
      <c r="W1150" s="28">
        <v>0</v>
      </c>
      <c r="X1150" s="28">
        <v>3.44611657</v>
      </c>
      <c r="Y1150" s="28">
        <v>5.9591578099999998</v>
      </c>
      <c r="Z1150" s="28">
        <v>0</v>
      </c>
      <c r="AA1150" s="28">
        <v>52.37139312</v>
      </c>
      <c r="AB1150" s="28">
        <v>29.685729860000002</v>
      </c>
      <c r="AC1150" s="28">
        <v>0</v>
      </c>
      <c r="AD1150" s="28">
        <v>0</v>
      </c>
      <c r="AE1150" s="28">
        <v>0</v>
      </c>
      <c r="AF1150" s="28">
        <v>0</v>
      </c>
      <c r="AG1150" s="28">
        <v>16.873999999999999</v>
      </c>
      <c r="AH1150" s="28">
        <v>16.873999999999999</v>
      </c>
      <c r="AI1150" s="28">
        <v>0</v>
      </c>
      <c r="AJ1150" s="28">
        <v>0</v>
      </c>
      <c r="AK1150" s="28">
        <v>16.873999999999999</v>
      </c>
      <c r="AL1150" s="28">
        <v>25.725072359999999</v>
      </c>
      <c r="AM1150" s="28">
        <v>25.725072359999999</v>
      </c>
      <c r="AN1150" s="28">
        <v>0</v>
      </c>
      <c r="AO1150" s="28">
        <v>0</v>
      </c>
      <c r="AP1150" s="28">
        <v>3.07972454</v>
      </c>
      <c r="AQ1150" s="28">
        <v>3.07972454</v>
      </c>
      <c r="AR1150" s="28">
        <v>0</v>
      </c>
      <c r="AS1150" s="28">
        <v>0.68486411999999997</v>
      </c>
      <c r="AT1150" s="28">
        <v>29.48966102</v>
      </c>
      <c r="AU1150" s="28">
        <v>17.070068840000005</v>
      </c>
      <c r="AV1150" s="28">
        <v>31.893712319999999</v>
      </c>
      <c r="AW1150" s="28">
        <v>48.963781160000003</v>
      </c>
      <c r="AX1150" s="28">
        <v>0</v>
      </c>
      <c r="AY1150" s="28">
        <v>0</v>
      </c>
      <c r="AZ1150" s="27">
        <v>48.963781160000003</v>
      </c>
      <c r="BA1150" s="15"/>
    </row>
    <row r="1151" spans="2:53" x14ac:dyDescent="0.2">
      <c r="B1151" s="18" t="s">
        <v>1136</v>
      </c>
      <c r="C1151" s="28">
        <v>33.479099550000001</v>
      </c>
      <c r="D1151" s="28">
        <v>14.179098960000001</v>
      </c>
      <c r="E1151" s="28">
        <v>8.2107901900000009</v>
      </c>
      <c r="F1151" s="28">
        <v>4.5837163700000003</v>
      </c>
      <c r="G1151" s="28">
        <v>1.3845923999999998</v>
      </c>
      <c r="H1151" s="28">
        <v>19.30000059</v>
      </c>
      <c r="I1151" s="28">
        <v>1.67281042</v>
      </c>
      <c r="J1151" s="28">
        <v>1.1375782700000001</v>
      </c>
      <c r="K1151" s="28">
        <v>16.35107301</v>
      </c>
      <c r="L1151" s="28">
        <v>0.13853889000000003</v>
      </c>
      <c r="M1151" s="28">
        <v>205.66121027000003</v>
      </c>
      <c r="N1151" s="28">
        <v>102.34762104000001</v>
      </c>
      <c r="O1151" s="28">
        <v>103.31358923000001</v>
      </c>
      <c r="P1151" s="28">
        <v>0</v>
      </c>
      <c r="Q1151" s="28">
        <v>0</v>
      </c>
      <c r="R1151" s="28">
        <v>239.14030982000003</v>
      </c>
      <c r="S1151" s="28">
        <v>72.839512920000004</v>
      </c>
      <c r="T1151" s="28">
        <v>8.08698081</v>
      </c>
      <c r="U1151" s="28">
        <v>14.905216490000001</v>
      </c>
      <c r="V1151" s="28">
        <v>0</v>
      </c>
      <c r="W1151" s="28">
        <v>5.57819266</v>
      </c>
      <c r="X1151" s="28">
        <v>7.8543087699999994</v>
      </c>
      <c r="Y1151" s="28">
        <v>42.552741640000001</v>
      </c>
      <c r="Z1151" s="28">
        <v>0</v>
      </c>
      <c r="AA1151" s="28">
        <v>151.81695329000001</v>
      </c>
      <c r="AB1151" s="28">
        <v>87.323356530000012</v>
      </c>
      <c r="AC1151" s="28">
        <v>0</v>
      </c>
      <c r="AD1151" s="28">
        <v>0</v>
      </c>
      <c r="AE1151" s="28">
        <v>0</v>
      </c>
      <c r="AF1151" s="28">
        <v>0</v>
      </c>
      <c r="AG1151" s="28">
        <v>0</v>
      </c>
      <c r="AH1151" s="28">
        <v>0</v>
      </c>
      <c r="AI1151" s="28">
        <v>0</v>
      </c>
      <c r="AJ1151" s="28">
        <v>0.88319486000000003</v>
      </c>
      <c r="AK1151" s="28">
        <v>0.88319486000000003</v>
      </c>
      <c r="AL1151" s="28">
        <v>75.962270599999997</v>
      </c>
      <c r="AM1151" s="28">
        <v>75.962270599999997</v>
      </c>
      <c r="AN1151" s="28">
        <v>0</v>
      </c>
      <c r="AO1151" s="28">
        <v>0</v>
      </c>
      <c r="AP1151" s="28">
        <v>0</v>
      </c>
      <c r="AQ1151" s="28">
        <v>0</v>
      </c>
      <c r="AR1151" s="28">
        <v>0</v>
      </c>
      <c r="AS1151" s="28">
        <v>0</v>
      </c>
      <c r="AT1151" s="28">
        <v>75.962270599999997</v>
      </c>
      <c r="AU1151" s="28">
        <v>12.244280790000019</v>
      </c>
      <c r="AV1151" s="28">
        <v>74.917859739999997</v>
      </c>
      <c r="AW1151" s="28">
        <v>87.162140530000016</v>
      </c>
      <c r="AX1151" s="28">
        <v>0</v>
      </c>
      <c r="AY1151" s="28">
        <v>64.882580520000005</v>
      </c>
      <c r="AZ1151" s="27">
        <v>22.279560010000012</v>
      </c>
      <c r="BA1151" s="15"/>
    </row>
    <row r="1152" spans="2:53" x14ac:dyDescent="0.2">
      <c r="B1152" s="18" t="s">
        <v>1137</v>
      </c>
      <c r="C1152" s="28">
        <v>11.740087070000001</v>
      </c>
      <c r="D1152" s="28">
        <v>4.4518754500000002</v>
      </c>
      <c r="E1152" s="28">
        <v>1.6361467299999999</v>
      </c>
      <c r="F1152" s="28">
        <v>2.0159941899999998</v>
      </c>
      <c r="G1152" s="28">
        <v>0.79973453000000005</v>
      </c>
      <c r="H1152" s="28">
        <v>7.2882116200000002</v>
      </c>
      <c r="I1152" s="28">
        <v>2.3309904399999999</v>
      </c>
      <c r="J1152" s="28">
        <v>1.3362766399999999</v>
      </c>
      <c r="K1152" s="28">
        <v>1.4636400000000001</v>
      </c>
      <c r="L1152" s="28">
        <v>2.1573045400000002</v>
      </c>
      <c r="M1152" s="28">
        <v>119.36479736000001</v>
      </c>
      <c r="N1152" s="28">
        <v>117.012787</v>
      </c>
      <c r="O1152" s="28">
        <v>0.35952934999999997</v>
      </c>
      <c r="P1152" s="28">
        <v>0</v>
      </c>
      <c r="Q1152" s="28">
        <v>1.9924810100000001</v>
      </c>
      <c r="R1152" s="28">
        <v>131.10488443000003</v>
      </c>
      <c r="S1152" s="28">
        <v>54.671757419999999</v>
      </c>
      <c r="T1152" s="28">
        <v>0.18391204</v>
      </c>
      <c r="U1152" s="28">
        <v>8.7621531400000006</v>
      </c>
      <c r="V1152" s="28">
        <v>0</v>
      </c>
      <c r="W1152" s="28">
        <v>0.27969832</v>
      </c>
      <c r="X1152" s="28">
        <v>6.3398221900000005</v>
      </c>
      <c r="Y1152" s="28">
        <v>40.823896399999995</v>
      </c>
      <c r="Z1152" s="28">
        <v>1.02582087</v>
      </c>
      <c r="AA1152" s="28">
        <v>112.08706038000001</v>
      </c>
      <c r="AB1152" s="28">
        <v>19.017824050000016</v>
      </c>
      <c r="AC1152" s="28">
        <v>0</v>
      </c>
      <c r="AD1152" s="28">
        <v>0</v>
      </c>
      <c r="AE1152" s="28">
        <v>0</v>
      </c>
      <c r="AF1152" s="28">
        <v>0</v>
      </c>
      <c r="AG1152" s="28">
        <v>0</v>
      </c>
      <c r="AH1152" s="28">
        <v>0</v>
      </c>
      <c r="AI1152" s="28">
        <v>0</v>
      </c>
      <c r="AJ1152" s="28">
        <v>0</v>
      </c>
      <c r="AK1152" s="28">
        <v>0</v>
      </c>
      <c r="AL1152" s="28">
        <v>1.66139949</v>
      </c>
      <c r="AM1152" s="28">
        <v>1.66139949</v>
      </c>
      <c r="AN1152" s="28">
        <v>0</v>
      </c>
      <c r="AO1152" s="28">
        <v>0</v>
      </c>
      <c r="AP1152" s="28">
        <v>2.47417913</v>
      </c>
      <c r="AQ1152" s="28">
        <v>2.47417913</v>
      </c>
      <c r="AR1152" s="28">
        <v>0</v>
      </c>
      <c r="AS1152" s="28">
        <v>0</v>
      </c>
      <c r="AT1152" s="28">
        <v>4.1355786200000004</v>
      </c>
      <c r="AU1152" s="28">
        <v>14.882245430000015</v>
      </c>
      <c r="AV1152" s="28">
        <v>41.695257660000003</v>
      </c>
      <c r="AW1152" s="28">
        <v>56.577503090000022</v>
      </c>
      <c r="AX1152" s="28">
        <v>0</v>
      </c>
      <c r="AY1152" s="28">
        <v>0</v>
      </c>
      <c r="AZ1152" s="27">
        <v>56.577503090000022</v>
      </c>
      <c r="BA1152" s="15"/>
    </row>
    <row r="1153" spans="2:53" x14ac:dyDescent="0.2">
      <c r="B1153" s="18" t="s">
        <v>1138</v>
      </c>
      <c r="C1153" s="28">
        <v>7.8511322400000001</v>
      </c>
      <c r="D1153" s="28">
        <v>3.3578756899999997</v>
      </c>
      <c r="E1153" s="28">
        <v>1.3062458799999999</v>
      </c>
      <c r="F1153" s="28">
        <v>1.1060435</v>
      </c>
      <c r="G1153" s="28">
        <v>0.94558631000000004</v>
      </c>
      <c r="H1153" s="28">
        <v>4.4932565499999999</v>
      </c>
      <c r="I1153" s="28">
        <v>2.1832814799999998</v>
      </c>
      <c r="J1153" s="28">
        <v>0.88047317000000003</v>
      </c>
      <c r="K1153" s="28">
        <v>0.53565499999999999</v>
      </c>
      <c r="L1153" s="28">
        <v>0.8938469</v>
      </c>
      <c r="M1153" s="28">
        <v>84.789472040000007</v>
      </c>
      <c r="N1153" s="28">
        <v>84.588431</v>
      </c>
      <c r="O1153" s="28">
        <v>0.20104104</v>
      </c>
      <c r="P1153" s="28">
        <v>0</v>
      </c>
      <c r="Q1153" s="28">
        <v>0</v>
      </c>
      <c r="R1153" s="28">
        <v>92.640604280000005</v>
      </c>
      <c r="S1153" s="28">
        <v>54.398892740000001</v>
      </c>
      <c r="T1153" s="28">
        <v>0.85571010000000003</v>
      </c>
      <c r="U1153" s="28">
        <v>2.1506553099999999</v>
      </c>
      <c r="V1153" s="28">
        <v>0</v>
      </c>
      <c r="W1153" s="28">
        <v>0</v>
      </c>
      <c r="X1153" s="28">
        <v>6.1974489000000004</v>
      </c>
      <c r="Y1153" s="28">
        <v>3.2472813399999998</v>
      </c>
      <c r="Z1153" s="28">
        <v>1.1000000000000001</v>
      </c>
      <c r="AA1153" s="28">
        <v>67.949988389999987</v>
      </c>
      <c r="AB1153" s="28">
        <v>24.690615890000018</v>
      </c>
      <c r="AC1153" s="28">
        <v>0</v>
      </c>
      <c r="AD1153" s="28">
        <v>0</v>
      </c>
      <c r="AE1153" s="28">
        <v>0</v>
      </c>
      <c r="AF1153" s="28">
        <v>0</v>
      </c>
      <c r="AG1153" s="28">
        <v>0</v>
      </c>
      <c r="AH1153" s="28">
        <v>0</v>
      </c>
      <c r="AI1153" s="28">
        <v>0</v>
      </c>
      <c r="AJ1153" s="28">
        <v>15.18940542</v>
      </c>
      <c r="AK1153" s="28">
        <v>15.18940542</v>
      </c>
      <c r="AL1153" s="28">
        <v>4.2758493099999999</v>
      </c>
      <c r="AM1153" s="28">
        <v>4.2758493099999999</v>
      </c>
      <c r="AN1153" s="28">
        <v>0</v>
      </c>
      <c r="AO1153" s="28">
        <v>0</v>
      </c>
      <c r="AP1153" s="28">
        <v>0</v>
      </c>
      <c r="AQ1153" s="28">
        <v>0</v>
      </c>
      <c r="AR1153" s="28">
        <v>0</v>
      </c>
      <c r="AS1153" s="28">
        <v>21.725047409999998</v>
      </c>
      <c r="AT1153" s="28">
        <v>26.00089672</v>
      </c>
      <c r="AU1153" s="28">
        <v>13.879124590000018</v>
      </c>
      <c r="AV1153" s="28">
        <v>38.275727620000005</v>
      </c>
      <c r="AW1153" s="28">
        <v>52.154852210000023</v>
      </c>
      <c r="AX1153" s="28">
        <v>0</v>
      </c>
      <c r="AY1153" s="28">
        <v>0.52754630000000002</v>
      </c>
      <c r="AZ1153" s="27">
        <v>51.627305910000025</v>
      </c>
      <c r="BA1153" s="15"/>
    </row>
    <row r="1154" spans="2:53" x14ac:dyDescent="0.2">
      <c r="B1154" s="18" t="s">
        <v>1139</v>
      </c>
      <c r="C1154" s="28">
        <v>5.5768362299999996</v>
      </c>
      <c r="D1154" s="28">
        <v>1.9916334</v>
      </c>
      <c r="E1154" s="28">
        <v>0.48038606000000006</v>
      </c>
      <c r="F1154" s="28">
        <v>1.1927528700000001</v>
      </c>
      <c r="G1154" s="28">
        <v>0.31849446999999997</v>
      </c>
      <c r="H1154" s="28">
        <v>3.5852028300000001</v>
      </c>
      <c r="I1154" s="28">
        <v>1.7324341000000001</v>
      </c>
      <c r="J1154" s="28">
        <v>0.33501578999999998</v>
      </c>
      <c r="K1154" s="28">
        <v>1.35371598</v>
      </c>
      <c r="L1154" s="28">
        <v>0.16403695999999998</v>
      </c>
      <c r="M1154" s="28">
        <v>56.946605999999996</v>
      </c>
      <c r="N1154" s="28">
        <v>56.792349999999999</v>
      </c>
      <c r="O1154" s="28">
        <v>0.154256</v>
      </c>
      <c r="P1154" s="28">
        <v>0</v>
      </c>
      <c r="Q1154" s="28">
        <v>0</v>
      </c>
      <c r="R1154" s="28">
        <v>62.523442229999993</v>
      </c>
      <c r="S1154" s="28">
        <v>32.936880629999997</v>
      </c>
      <c r="T1154" s="28">
        <v>0</v>
      </c>
      <c r="U1154" s="28">
        <v>3.5164592300000002</v>
      </c>
      <c r="V1154" s="28">
        <v>6.1603400000000003E-2</v>
      </c>
      <c r="W1154" s="28">
        <v>0.20447799999999999</v>
      </c>
      <c r="X1154" s="28">
        <v>1.9147773600000002</v>
      </c>
      <c r="Y1154" s="28">
        <v>5.2189049499999998</v>
      </c>
      <c r="Z1154" s="28">
        <v>0.95432569999999994</v>
      </c>
      <c r="AA1154" s="28">
        <v>44.807429270000007</v>
      </c>
      <c r="AB1154" s="28">
        <v>17.716012959999986</v>
      </c>
      <c r="AC1154" s="28">
        <v>0</v>
      </c>
      <c r="AD1154" s="28">
        <v>0</v>
      </c>
      <c r="AE1154" s="28">
        <v>0</v>
      </c>
      <c r="AF1154" s="28">
        <v>0</v>
      </c>
      <c r="AG1154" s="28">
        <v>0</v>
      </c>
      <c r="AH1154" s="28">
        <v>0</v>
      </c>
      <c r="AI1154" s="28">
        <v>0</v>
      </c>
      <c r="AJ1154" s="28">
        <v>0</v>
      </c>
      <c r="AK1154" s="28">
        <v>0</v>
      </c>
      <c r="AL1154" s="28">
        <v>3.0497020500000005</v>
      </c>
      <c r="AM1154" s="28">
        <v>3.0497020500000005</v>
      </c>
      <c r="AN1154" s="28">
        <v>0</v>
      </c>
      <c r="AO1154" s="28">
        <v>0</v>
      </c>
      <c r="AP1154" s="28">
        <v>2.5456742999999999</v>
      </c>
      <c r="AQ1154" s="28">
        <v>2.5456742999999999</v>
      </c>
      <c r="AR1154" s="28">
        <v>0</v>
      </c>
      <c r="AS1154" s="28">
        <v>0</v>
      </c>
      <c r="AT1154" s="28">
        <v>5.5953763500000004</v>
      </c>
      <c r="AU1154" s="28">
        <v>12.120636609999986</v>
      </c>
      <c r="AV1154" s="28">
        <v>33.844654049999995</v>
      </c>
      <c r="AW1154" s="28">
        <v>45.96529065999998</v>
      </c>
      <c r="AX1154" s="28">
        <v>2.8369314600000002</v>
      </c>
      <c r="AY1154" s="28">
        <v>8.4247278100000003</v>
      </c>
      <c r="AZ1154" s="27">
        <v>34.703631389999977</v>
      </c>
      <c r="BA1154" s="15"/>
    </row>
    <row r="1155" spans="2:53" x14ac:dyDescent="0.2">
      <c r="B1155" s="18" t="s">
        <v>1140</v>
      </c>
      <c r="C1155" s="28">
        <v>83.160457879999996</v>
      </c>
      <c r="D1155" s="28">
        <v>67.765660249999996</v>
      </c>
      <c r="E1155" s="28">
        <v>26.180621240000001</v>
      </c>
      <c r="F1155" s="28">
        <v>40.722190409999996</v>
      </c>
      <c r="G1155" s="28">
        <v>0.86284859999999997</v>
      </c>
      <c r="H1155" s="28">
        <v>15.394797630000001</v>
      </c>
      <c r="I1155" s="28">
        <v>2.3355755199999999</v>
      </c>
      <c r="J1155" s="28">
        <v>1.609046</v>
      </c>
      <c r="K1155" s="28">
        <v>10.5245014</v>
      </c>
      <c r="L1155" s="28">
        <v>0.92567471000000012</v>
      </c>
      <c r="M1155" s="28">
        <v>142.56092014000001</v>
      </c>
      <c r="N1155" s="28">
        <v>126.250728</v>
      </c>
      <c r="O1155" s="28">
        <v>16.310192140000002</v>
      </c>
      <c r="P1155" s="28">
        <v>0</v>
      </c>
      <c r="Q1155" s="28">
        <v>0</v>
      </c>
      <c r="R1155" s="28">
        <v>225.72137802</v>
      </c>
      <c r="S1155" s="28">
        <v>78.020006680000009</v>
      </c>
      <c r="T1155" s="28">
        <v>5.4840785999999992</v>
      </c>
      <c r="U1155" s="28">
        <v>7.9731063099999995</v>
      </c>
      <c r="V1155" s="28">
        <v>0</v>
      </c>
      <c r="W1155" s="28">
        <v>0</v>
      </c>
      <c r="X1155" s="28">
        <v>5.07130773</v>
      </c>
      <c r="Y1155" s="28">
        <v>39.496008770000003</v>
      </c>
      <c r="Z1155" s="28">
        <v>0</v>
      </c>
      <c r="AA1155" s="28">
        <v>136.04450809000002</v>
      </c>
      <c r="AB1155" s="28">
        <v>89.676869929999981</v>
      </c>
      <c r="AC1155" s="28">
        <v>0</v>
      </c>
      <c r="AD1155" s="28">
        <v>0</v>
      </c>
      <c r="AE1155" s="28">
        <v>0</v>
      </c>
      <c r="AF1155" s="28">
        <v>0</v>
      </c>
      <c r="AG1155" s="28">
        <v>0</v>
      </c>
      <c r="AH1155" s="28">
        <v>0</v>
      </c>
      <c r="AI1155" s="28">
        <v>0</v>
      </c>
      <c r="AJ1155" s="28">
        <v>0</v>
      </c>
      <c r="AK1155" s="28">
        <v>0</v>
      </c>
      <c r="AL1155" s="28">
        <v>19.888116939999996</v>
      </c>
      <c r="AM1155" s="28">
        <v>19.888116939999996</v>
      </c>
      <c r="AN1155" s="28">
        <v>0</v>
      </c>
      <c r="AO1155" s="28">
        <v>0</v>
      </c>
      <c r="AP1155" s="28">
        <v>0</v>
      </c>
      <c r="AQ1155" s="28">
        <v>0</v>
      </c>
      <c r="AR1155" s="28">
        <v>0</v>
      </c>
      <c r="AS1155" s="28">
        <v>0</v>
      </c>
      <c r="AT1155" s="28">
        <v>19.888116939999996</v>
      </c>
      <c r="AU1155" s="28">
        <v>69.788752989999978</v>
      </c>
      <c r="AV1155" s="28">
        <v>262.83399763</v>
      </c>
      <c r="AW1155" s="28">
        <v>332.62275061999998</v>
      </c>
      <c r="AX1155" s="28">
        <v>0</v>
      </c>
      <c r="AY1155" s="28">
        <v>65.172140530000007</v>
      </c>
      <c r="AZ1155" s="27">
        <v>267.45061008999994</v>
      </c>
      <c r="BA1155" s="15"/>
    </row>
    <row r="1156" spans="2:53" x14ac:dyDescent="0.2">
      <c r="B1156" s="18" t="s">
        <v>303</v>
      </c>
      <c r="C1156" s="28">
        <v>7.1424112400000004</v>
      </c>
      <c r="D1156" s="28">
        <v>1.57285287</v>
      </c>
      <c r="E1156" s="28">
        <v>0.73360453000000003</v>
      </c>
      <c r="F1156" s="28">
        <v>0.54995475999999999</v>
      </c>
      <c r="G1156" s="28">
        <v>0.28929357999999999</v>
      </c>
      <c r="H1156" s="28">
        <v>5.5695583700000002</v>
      </c>
      <c r="I1156" s="28">
        <v>0.73812162999999997</v>
      </c>
      <c r="J1156" s="28">
        <v>0.66566740000000002</v>
      </c>
      <c r="K1156" s="28">
        <v>3.63534471</v>
      </c>
      <c r="L1156" s="28">
        <v>0.53042462999999995</v>
      </c>
      <c r="M1156" s="28">
        <v>66.194689999999994</v>
      </c>
      <c r="N1156" s="28">
        <v>66.194689999999994</v>
      </c>
      <c r="O1156" s="28">
        <v>0</v>
      </c>
      <c r="P1156" s="28">
        <v>0</v>
      </c>
      <c r="Q1156" s="28">
        <v>0</v>
      </c>
      <c r="R1156" s="28">
        <v>73.337101239999996</v>
      </c>
      <c r="S1156" s="28">
        <v>38.828423710000003</v>
      </c>
      <c r="T1156" s="28">
        <v>0.35034493999999999</v>
      </c>
      <c r="U1156" s="28">
        <v>5.9466362699999999</v>
      </c>
      <c r="V1156" s="28">
        <v>0</v>
      </c>
      <c r="W1156" s="28">
        <v>0</v>
      </c>
      <c r="X1156" s="28">
        <v>4.8461485099999999</v>
      </c>
      <c r="Y1156" s="28">
        <v>9.466470300000001</v>
      </c>
      <c r="Z1156" s="28">
        <v>0.60975135999999996</v>
      </c>
      <c r="AA1156" s="28">
        <v>60.047775089999995</v>
      </c>
      <c r="AB1156" s="28">
        <v>13.289326150000001</v>
      </c>
      <c r="AC1156" s="28">
        <v>0</v>
      </c>
      <c r="AD1156" s="28">
        <v>0</v>
      </c>
      <c r="AE1156" s="28">
        <v>0</v>
      </c>
      <c r="AF1156" s="28">
        <v>0</v>
      </c>
      <c r="AG1156" s="28">
        <v>0</v>
      </c>
      <c r="AH1156" s="28">
        <v>0</v>
      </c>
      <c r="AI1156" s="28">
        <v>0</v>
      </c>
      <c r="AJ1156" s="28">
        <v>14.290339640000001</v>
      </c>
      <c r="AK1156" s="28">
        <v>14.290339640000001</v>
      </c>
      <c r="AL1156" s="28">
        <v>0.81732800000000005</v>
      </c>
      <c r="AM1156" s="28">
        <v>0.81732800000000005</v>
      </c>
      <c r="AN1156" s="28">
        <v>0</v>
      </c>
      <c r="AO1156" s="28">
        <v>0</v>
      </c>
      <c r="AP1156" s="28">
        <v>1.70855545</v>
      </c>
      <c r="AQ1156" s="28">
        <v>1.70855545</v>
      </c>
      <c r="AR1156" s="28">
        <v>0</v>
      </c>
      <c r="AS1156" s="28">
        <v>12.975</v>
      </c>
      <c r="AT1156" s="28">
        <v>15.50088345</v>
      </c>
      <c r="AU1156" s="28">
        <v>12.07878234</v>
      </c>
      <c r="AV1156" s="28">
        <v>25.775719110000001</v>
      </c>
      <c r="AW1156" s="28">
        <v>37.854501450000001</v>
      </c>
      <c r="AX1156" s="28">
        <v>0.52131273999999994</v>
      </c>
      <c r="AY1156" s="28">
        <v>3.1232963499999999</v>
      </c>
      <c r="AZ1156" s="27">
        <v>34.209892360000005</v>
      </c>
      <c r="BA1156" s="15"/>
    </row>
    <row r="1157" spans="2:53" x14ac:dyDescent="0.2">
      <c r="B1157" s="18" t="s">
        <v>119</v>
      </c>
      <c r="C1157" s="28">
        <v>4.2887926800000002</v>
      </c>
      <c r="D1157" s="28">
        <v>1.7852309200000001</v>
      </c>
      <c r="E1157" s="28">
        <v>0.9703125600000001</v>
      </c>
      <c r="F1157" s="28">
        <v>0.48915954</v>
      </c>
      <c r="G1157" s="28">
        <v>0.32575882</v>
      </c>
      <c r="H1157" s="28">
        <v>2.5035617600000002</v>
      </c>
      <c r="I1157" s="28">
        <v>1.0322950399999999</v>
      </c>
      <c r="J1157" s="28">
        <v>0.63357799999999997</v>
      </c>
      <c r="K1157" s="28">
        <v>0.52176784999999992</v>
      </c>
      <c r="L1157" s="28">
        <v>0.31592087000000002</v>
      </c>
      <c r="M1157" s="28">
        <v>109.693938</v>
      </c>
      <c r="N1157" s="28">
        <v>109.693938</v>
      </c>
      <c r="O1157" s="28">
        <v>0</v>
      </c>
      <c r="P1157" s="28">
        <v>0</v>
      </c>
      <c r="Q1157" s="28">
        <v>0</v>
      </c>
      <c r="R1157" s="28">
        <v>113.98273068</v>
      </c>
      <c r="S1157" s="28">
        <v>57.805229869999998</v>
      </c>
      <c r="T1157" s="28">
        <v>0.27894400000000003</v>
      </c>
      <c r="U1157" s="28">
        <v>9.0974652200000001</v>
      </c>
      <c r="V1157" s="28">
        <v>0</v>
      </c>
      <c r="W1157" s="28">
        <v>0</v>
      </c>
      <c r="X1157" s="28">
        <v>3.7575562799999997</v>
      </c>
      <c r="Y1157" s="28">
        <v>7.9746715400000001</v>
      </c>
      <c r="Z1157" s="28">
        <v>0</v>
      </c>
      <c r="AA1157" s="28">
        <v>78.91386691000001</v>
      </c>
      <c r="AB1157" s="28">
        <v>35.068863769999993</v>
      </c>
      <c r="AC1157" s="28">
        <v>0</v>
      </c>
      <c r="AD1157" s="28">
        <v>0</v>
      </c>
      <c r="AE1157" s="28">
        <v>0</v>
      </c>
      <c r="AF1157" s="28">
        <v>0</v>
      </c>
      <c r="AG1157" s="28">
        <v>0</v>
      </c>
      <c r="AH1157" s="28">
        <v>0</v>
      </c>
      <c r="AI1157" s="28">
        <v>0</v>
      </c>
      <c r="AJ1157" s="28">
        <v>0</v>
      </c>
      <c r="AK1157" s="28">
        <v>0</v>
      </c>
      <c r="AL1157" s="28">
        <v>21.922413729999999</v>
      </c>
      <c r="AM1157" s="28">
        <v>21.922413729999999</v>
      </c>
      <c r="AN1157" s="28">
        <v>0</v>
      </c>
      <c r="AO1157" s="28">
        <v>0</v>
      </c>
      <c r="AP1157" s="28">
        <v>0</v>
      </c>
      <c r="AQ1157" s="28">
        <v>0</v>
      </c>
      <c r="AR1157" s="28">
        <v>0</v>
      </c>
      <c r="AS1157" s="28">
        <v>0</v>
      </c>
      <c r="AT1157" s="28">
        <v>21.922413729999999</v>
      </c>
      <c r="AU1157" s="28">
        <v>13.146450039999994</v>
      </c>
      <c r="AV1157" s="28">
        <v>87.439480250000003</v>
      </c>
      <c r="AW1157" s="28">
        <v>100.58593028999999</v>
      </c>
      <c r="AX1157" s="28">
        <v>1.1298854299999999</v>
      </c>
      <c r="AY1157" s="28">
        <v>4.9906537399999999</v>
      </c>
      <c r="AZ1157" s="27">
        <v>94.465391119999992</v>
      </c>
      <c r="BA1157" s="15"/>
    </row>
    <row r="1158" spans="2:53" x14ac:dyDescent="0.2">
      <c r="B1158" s="18" t="s">
        <v>1141</v>
      </c>
      <c r="C1158" s="28">
        <v>9.3620940499999996</v>
      </c>
      <c r="D1158" s="28">
        <v>2.0546653400000001</v>
      </c>
      <c r="E1158" s="28">
        <v>0.89764750000000004</v>
      </c>
      <c r="F1158" s="28">
        <v>0.73038985000000001</v>
      </c>
      <c r="G1158" s="28">
        <v>0.42662799000000001</v>
      </c>
      <c r="H1158" s="28">
        <v>7.3074287099999991</v>
      </c>
      <c r="I1158" s="28">
        <v>0.94548924999999995</v>
      </c>
      <c r="J1158" s="28">
        <v>0.6861566899999999</v>
      </c>
      <c r="K1158" s="28">
        <v>5.6579177699999992</v>
      </c>
      <c r="L1158" s="28">
        <v>1.7864999999999999E-2</v>
      </c>
      <c r="M1158" s="28">
        <v>65.88562469</v>
      </c>
      <c r="N1158" s="28">
        <v>65.873868999999999</v>
      </c>
      <c r="O1158" s="28">
        <v>0</v>
      </c>
      <c r="P1158" s="28">
        <v>0</v>
      </c>
      <c r="Q1158" s="28">
        <v>1.1755690000000001E-2</v>
      </c>
      <c r="R1158" s="28">
        <v>75.247718739999996</v>
      </c>
      <c r="S1158" s="28">
        <v>33.263408170000005</v>
      </c>
      <c r="T1158" s="28">
        <v>0.16817267000000002</v>
      </c>
      <c r="U1158" s="28">
        <v>5.0337540000000001</v>
      </c>
      <c r="V1158" s="28">
        <v>0</v>
      </c>
      <c r="W1158" s="28">
        <v>4.3992000000000004</v>
      </c>
      <c r="X1158" s="28">
        <v>2.5714109999999999</v>
      </c>
      <c r="Y1158" s="28">
        <v>8.5467220000000008</v>
      </c>
      <c r="Z1158" s="28">
        <v>1.1033025400000001</v>
      </c>
      <c r="AA1158" s="28">
        <v>55.085970380000006</v>
      </c>
      <c r="AB1158" s="28">
        <v>20.16174835999999</v>
      </c>
      <c r="AC1158" s="28">
        <v>0</v>
      </c>
      <c r="AD1158" s="28">
        <v>0</v>
      </c>
      <c r="AE1158" s="28">
        <v>0</v>
      </c>
      <c r="AF1158" s="28">
        <v>0</v>
      </c>
      <c r="AG1158" s="28">
        <v>0</v>
      </c>
      <c r="AH1158" s="28">
        <v>0</v>
      </c>
      <c r="AI1158" s="28">
        <v>0</v>
      </c>
      <c r="AJ1158" s="28">
        <v>13.572322210000001</v>
      </c>
      <c r="AK1158" s="28">
        <v>13.572322210000001</v>
      </c>
      <c r="AL1158" s="28">
        <v>7.2733555399999998</v>
      </c>
      <c r="AM1158" s="28">
        <v>7.2733555399999998</v>
      </c>
      <c r="AN1158" s="28">
        <v>0</v>
      </c>
      <c r="AO1158" s="28">
        <v>0</v>
      </c>
      <c r="AP1158" s="28">
        <v>2.8986602000000001</v>
      </c>
      <c r="AQ1158" s="28">
        <v>2.8986602000000001</v>
      </c>
      <c r="AR1158" s="28">
        <v>0</v>
      </c>
      <c r="AS1158" s="28">
        <v>5.3426260000000001</v>
      </c>
      <c r="AT1158" s="28">
        <v>15.514641739999998</v>
      </c>
      <c r="AU1158" s="28">
        <v>18.219428829999995</v>
      </c>
      <c r="AV1158" s="28">
        <v>15.417528580000001</v>
      </c>
      <c r="AW1158" s="28">
        <v>33.636957409999994</v>
      </c>
      <c r="AX1158" s="28">
        <v>0.68664607</v>
      </c>
      <c r="AY1158" s="28">
        <v>2.7060225899999999</v>
      </c>
      <c r="AZ1158" s="27">
        <v>30.244288749999992</v>
      </c>
      <c r="BA1158" s="15"/>
    </row>
    <row r="1159" spans="2:53" x14ac:dyDescent="0.2">
      <c r="B1159" s="18" t="s">
        <v>1142</v>
      </c>
      <c r="C1159" s="28">
        <v>6.7757009799999999</v>
      </c>
      <c r="D1159" s="28">
        <v>2.23350202</v>
      </c>
      <c r="E1159" s="28">
        <v>1.0594014700000001</v>
      </c>
      <c r="F1159" s="28">
        <v>0.72073841999999999</v>
      </c>
      <c r="G1159" s="28">
        <v>0.45336213000000003</v>
      </c>
      <c r="H1159" s="28">
        <v>4.5421989600000003</v>
      </c>
      <c r="I1159" s="28">
        <v>0.44525406000000001</v>
      </c>
      <c r="J1159" s="28">
        <v>0.55055500000000002</v>
      </c>
      <c r="K1159" s="28">
        <v>3.4395176000000003</v>
      </c>
      <c r="L1159" s="28">
        <v>0.1068723</v>
      </c>
      <c r="M1159" s="28">
        <v>81.713940959999988</v>
      </c>
      <c r="N1159" s="28">
        <v>81.651314689999992</v>
      </c>
      <c r="O1159" s="28">
        <v>6.2626269999999998E-2</v>
      </c>
      <c r="P1159" s="28">
        <v>0</v>
      </c>
      <c r="Q1159" s="28">
        <v>0</v>
      </c>
      <c r="R1159" s="28">
        <v>88.489641939999984</v>
      </c>
      <c r="S1159" s="28">
        <v>40.540890049999994</v>
      </c>
      <c r="T1159" s="28">
        <v>9.6085000000000004E-2</v>
      </c>
      <c r="U1159" s="28">
        <v>6.7972562099999996</v>
      </c>
      <c r="V1159" s="28">
        <v>0</v>
      </c>
      <c r="W1159" s="28">
        <v>11.824160449999999</v>
      </c>
      <c r="X1159" s="28">
        <v>7.6530622900000003</v>
      </c>
      <c r="Y1159" s="28">
        <v>7.9527330199999993</v>
      </c>
      <c r="Z1159" s="28">
        <v>0</v>
      </c>
      <c r="AA1159" s="28">
        <v>74.864187019999989</v>
      </c>
      <c r="AB1159" s="28">
        <v>13.625454919999996</v>
      </c>
      <c r="AC1159" s="28">
        <v>0</v>
      </c>
      <c r="AD1159" s="28">
        <v>0</v>
      </c>
      <c r="AE1159" s="28">
        <v>0</v>
      </c>
      <c r="AF1159" s="28">
        <v>0</v>
      </c>
      <c r="AG1159" s="28">
        <v>0</v>
      </c>
      <c r="AH1159" s="28">
        <v>0</v>
      </c>
      <c r="AI1159" s="28">
        <v>0</v>
      </c>
      <c r="AJ1159" s="28">
        <v>0</v>
      </c>
      <c r="AK1159" s="28">
        <v>0</v>
      </c>
      <c r="AL1159" s="28">
        <v>0</v>
      </c>
      <c r="AM1159" s="28">
        <v>0</v>
      </c>
      <c r="AN1159" s="28">
        <v>0</v>
      </c>
      <c r="AO1159" s="28">
        <v>0</v>
      </c>
      <c r="AP1159" s="28">
        <v>6.8948822099999996</v>
      </c>
      <c r="AQ1159" s="28">
        <v>6.8948822099999996</v>
      </c>
      <c r="AR1159" s="28">
        <v>0</v>
      </c>
      <c r="AS1159" s="28">
        <v>0</v>
      </c>
      <c r="AT1159" s="28">
        <v>6.8948822099999996</v>
      </c>
      <c r="AU1159" s="28">
        <v>6.7305727099999961</v>
      </c>
      <c r="AV1159" s="28">
        <v>13.024503789999999</v>
      </c>
      <c r="AW1159" s="28">
        <v>19.755076499999994</v>
      </c>
      <c r="AX1159" s="28">
        <v>0</v>
      </c>
      <c r="AY1159" s="28">
        <v>0</v>
      </c>
      <c r="AZ1159" s="27">
        <v>19.755076499999994</v>
      </c>
      <c r="BA1159" s="15"/>
    </row>
    <row r="1160" spans="2:53" x14ac:dyDescent="0.2">
      <c r="B1160" s="18" t="s">
        <v>1143</v>
      </c>
      <c r="C1160" s="28">
        <v>4.2263951500000001</v>
      </c>
      <c r="D1160" s="28">
        <v>1.71789543</v>
      </c>
      <c r="E1160" s="28">
        <v>0.76196197999999993</v>
      </c>
      <c r="F1160" s="28">
        <v>0.64653700000000003</v>
      </c>
      <c r="G1160" s="28">
        <v>0.30939644999999999</v>
      </c>
      <c r="H1160" s="28">
        <v>2.5084997199999997</v>
      </c>
      <c r="I1160" s="28">
        <v>0.62690177000000002</v>
      </c>
      <c r="J1160" s="28">
        <v>0.43999100000000002</v>
      </c>
      <c r="K1160" s="28">
        <v>1.4086804499999999</v>
      </c>
      <c r="L1160" s="28">
        <v>3.2926499999999997E-2</v>
      </c>
      <c r="M1160" s="28">
        <v>68.556766280000005</v>
      </c>
      <c r="N1160" s="28">
        <v>68.3934</v>
      </c>
      <c r="O1160" s="28">
        <v>0.16336628</v>
      </c>
      <c r="P1160" s="28">
        <v>0</v>
      </c>
      <c r="Q1160" s="28">
        <v>0</v>
      </c>
      <c r="R1160" s="28">
        <v>72.783161430000007</v>
      </c>
      <c r="S1160" s="28">
        <v>31.411456229999999</v>
      </c>
      <c r="T1160" s="28">
        <v>0.24756985999999997</v>
      </c>
      <c r="U1160" s="28">
        <v>4.5541253299999997</v>
      </c>
      <c r="V1160" s="28">
        <v>0</v>
      </c>
      <c r="W1160" s="28">
        <v>0.36234499999999997</v>
      </c>
      <c r="X1160" s="28">
        <v>2.4293456099999999</v>
      </c>
      <c r="Y1160" s="28">
        <v>4.2649793699999998</v>
      </c>
      <c r="Z1160" s="28">
        <v>0</v>
      </c>
      <c r="AA1160" s="28">
        <v>43.269821399999991</v>
      </c>
      <c r="AB1160" s="28">
        <v>29.513340030000016</v>
      </c>
      <c r="AC1160" s="28">
        <v>0</v>
      </c>
      <c r="AD1160" s="28">
        <v>0</v>
      </c>
      <c r="AE1160" s="28">
        <v>0</v>
      </c>
      <c r="AF1160" s="28">
        <v>0</v>
      </c>
      <c r="AG1160" s="28">
        <v>0</v>
      </c>
      <c r="AH1160" s="28">
        <v>0</v>
      </c>
      <c r="AI1160" s="28">
        <v>0</v>
      </c>
      <c r="AJ1160" s="28">
        <v>0.20848325000000001</v>
      </c>
      <c r="AK1160" s="28">
        <v>0.20848325000000001</v>
      </c>
      <c r="AL1160" s="28">
        <v>9.2849367100000002</v>
      </c>
      <c r="AM1160" s="28">
        <v>9.2849367100000002</v>
      </c>
      <c r="AN1160" s="28">
        <v>0</v>
      </c>
      <c r="AO1160" s="28">
        <v>0</v>
      </c>
      <c r="AP1160" s="28">
        <v>0</v>
      </c>
      <c r="AQ1160" s="28">
        <v>0</v>
      </c>
      <c r="AR1160" s="28">
        <v>0</v>
      </c>
      <c r="AS1160" s="28">
        <v>0</v>
      </c>
      <c r="AT1160" s="28">
        <v>9.2849367100000002</v>
      </c>
      <c r="AU1160" s="28">
        <v>20.436886570000016</v>
      </c>
      <c r="AV1160" s="28">
        <v>66.254510060000001</v>
      </c>
      <c r="AW1160" s="28">
        <v>86.691396630000014</v>
      </c>
      <c r="AX1160" s="28">
        <v>0</v>
      </c>
      <c r="AY1160" s="28">
        <v>3.0075910000000001</v>
      </c>
      <c r="AZ1160" s="27">
        <v>83.683805630000009</v>
      </c>
      <c r="BA1160" s="15"/>
    </row>
    <row r="1161" spans="2:53" x14ac:dyDescent="0.2">
      <c r="B1161" s="18" t="s">
        <v>1144</v>
      </c>
      <c r="C1161" s="28">
        <v>20.499800279999999</v>
      </c>
      <c r="D1161" s="28">
        <v>2.7451771099999998</v>
      </c>
      <c r="E1161" s="28">
        <v>1.57307039</v>
      </c>
      <c r="F1161" s="28">
        <v>0.90048348</v>
      </c>
      <c r="G1161" s="28">
        <v>0.27162323999999999</v>
      </c>
      <c r="H1161" s="28">
        <v>17.754623169999999</v>
      </c>
      <c r="I1161" s="28">
        <v>0.47301309000000002</v>
      </c>
      <c r="J1161" s="28">
        <v>3.92889833</v>
      </c>
      <c r="K1161" s="28">
        <v>13.238229279999999</v>
      </c>
      <c r="L1161" s="28">
        <v>0.11448247</v>
      </c>
      <c r="M1161" s="28">
        <v>92.869919910000007</v>
      </c>
      <c r="N1161" s="28">
        <v>92.802806250000003</v>
      </c>
      <c r="O1161" s="28">
        <v>6.7113660000000006E-2</v>
      </c>
      <c r="P1161" s="28">
        <v>0</v>
      </c>
      <c r="Q1161" s="28">
        <v>0</v>
      </c>
      <c r="R1161" s="28">
        <v>113.36972019000001</v>
      </c>
      <c r="S1161" s="28">
        <v>40.243129209999999</v>
      </c>
      <c r="T1161" s="28">
        <v>0.33934421000000003</v>
      </c>
      <c r="U1161" s="28">
        <v>7.06973684</v>
      </c>
      <c r="V1161" s="28">
        <v>0</v>
      </c>
      <c r="W1161" s="28">
        <v>0</v>
      </c>
      <c r="X1161" s="28">
        <v>2.64903603</v>
      </c>
      <c r="Y1161" s="28">
        <v>10.544356539999999</v>
      </c>
      <c r="Z1161" s="28">
        <v>1.3148142300000001</v>
      </c>
      <c r="AA1161" s="28">
        <v>62.160417059999993</v>
      </c>
      <c r="AB1161" s="28">
        <v>51.209303130000016</v>
      </c>
      <c r="AC1161" s="28">
        <v>0</v>
      </c>
      <c r="AD1161" s="28">
        <v>0</v>
      </c>
      <c r="AE1161" s="28">
        <v>0</v>
      </c>
      <c r="AF1161" s="28">
        <v>0</v>
      </c>
      <c r="AG1161" s="28">
        <v>0</v>
      </c>
      <c r="AH1161" s="28">
        <v>0</v>
      </c>
      <c r="AI1161" s="28">
        <v>0</v>
      </c>
      <c r="AJ1161" s="28">
        <v>0</v>
      </c>
      <c r="AK1161" s="28">
        <v>0</v>
      </c>
      <c r="AL1161" s="28">
        <v>8.1876952099999993</v>
      </c>
      <c r="AM1161" s="28">
        <v>8.1876952099999993</v>
      </c>
      <c r="AN1161" s="28">
        <v>0</v>
      </c>
      <c r="AO1161" s="28">
        <v>0</v>
      </c>
      <c r="AP1161" s="28">
        <v>1.05225558</v>
      </c>
      <c r="AQ1161" s="28">
        <v>1.05225558</v>
      </c>
      <c r="AR1161" s="28">
        <v>0</v>
      </c>
      <c r="AS1161" s="28">
        <v>0</v>
      </c>
      <c r="AT1161" s="28">
        <v>9.23995079</v>
      </c>
      <c r="AU1161" s="28">
        <v>41.969352340000015</v>
      </c>
      <c r="AV1161" s="28">
        <v>68.141936420000008</v>
      </c>
      <c r="AW1161" s="28">
        <v>110.11128876000002</v>
      </c>
      <c r="AX1161" s="28">
        <v>0</v>
      </c>
      <c r="AY1161" s="28">
        <v>0</v>
      </c>
      <c r="AZ1161" s="27">
        <v>110.11128876000002</v>
      </c>
      <c r="BA1161" s="15"/>
    </row>
    <row r="1162" spans="2:53" x14ac:dyDescent="0.2">
      <c r="B1162" s="18" t="s">
        <v>1145</v>
      </c>
      <c r="C1162" s="28">
        <v>2.4179195399999998</v>
      </c>
      <c r="D1162" s="28">
        <v>1.1832701299999999</v>
      </c>
      <c r="E1162" s="28">
        <v>0.55894716</v>
      </c>
      <c r="F1162" s="28">
        <v>0.49026997</v>
      </c>
      <c r="G1162" s="28">
        <v>0.13405300000000001</v>
      </c>
      <c r="H1162" s="28">
        <v>1.2346494100000001</v>
      </c>
      <c r="I1162" s="28">
        <v>0.32354752000000003</v>
      </c>
      <c r="J1162" s="28">
        <v>0.24426985000000001</v>
      </c>
      <c r="K1162" s="28">
        <v>0.65157432999999998</v>
      </c>
      <c r="L1162" s="28">
        <v>1.5257709999999999E-2</v>
      </c>
      <c r="M1162" s="28">
        <v>70.657592000000008</v>
      </c>
      <c r="N1162" s="28">
        <v>58.001592000000002</v>
      </c>
      <c r="O1162" s="28">
        <v>0</v>
      </c>
      <c r="P1162" s="28">
        <v>0</v>
      </c>
      <c r="Q1162" s="28">
        <v>12.656000000000001</v>
      </c>
      <c r="R1162" s="28">
        <v>73.075511540000008</v>
      </c>
      <c r="S1162" s="28">
        <v>30.996748530000001</v>
      </c>
      <c r="T1162" s="28">
        <v>0.25979999999999998</v>
      </c>
      <c r="U1162" s="28">
        <v>4.7640598899999995</v>
      </c>
      <c r="V1162" s="28">
        <v>0</v>
      </c>
      <c r="W1162" s="28">
        <v>0</v>
      </c>
      <c r="X1162" s="28">
        <v>5.9418920100000001</v>
      </c>
      <c r="Y1162" s="28">
        <v>9.0069789600000014</v>
      </c>
      <c r="Z1162" s="28">
        <v>0</v>
      </c>
      <c r="AA1162" s="28">
        <v>50.969479390000004</v>
      </c>
      <c r="AB1162" s="28">
        <v>22.106032150000004</v>
      </c>
      <c r="AC1162" s="28">
        <v>0</v>
      </c>
      <c r="AD1162" s="28">
        <v>0</v>
      </c>
      <c r="AE1162" s="28">
        <v>0</v>
      </c>
      <c r="AF1162" s="28">
        <v>0</v>
      </c>
      <c r="AG1162" s="28">
        <v>0</v>
      </c>
      <c r="AH1162" s="28">
        <v>0</v>
      </c>
      <c r="AI1162" s="28">
        <v>0</v>
      </c>
      <c r="AJ1162" s="28">
        <v>0</v>
      </c>
      <c r="AK1162" s="28">
        <v>0</v>
      </c>
      <c r="AL1162" s="28">
        <v>3.1786529799999999</v>
      </c>
      <c r="AM1162" s="28">
        <v>3.1786529799999999</v>
      </c>
      <c r="AN1162" s="28">
        <v>0</v>
      </c>
      <c r="AO1162" s="28">
        <v>0</v>
      </c>
      <c r="AP1162" s="28">
        <v>0</v>
      </c>
      <c r="AQ1162" s="28">
        <v>0</v>
      </c>
      <c r="AR1162" s="28">
        <v>0</v>
      </c>
      <c r="AS1162" s="28">
        <v>0</v>
      </c>
      <c r="AT1162" s="28">
        <v>3.1786529799999999</v>
      </c>
      <c r="AU1162" s="28">
        <v>18.927379170000005</v>
      </c>
      <c r="AV1162" s="28">
        <v>18.937961359999999</v>
      </c>
      <c r="AW1162" s="28">
        <v>37.865340530000005</v>
      </c>
      <c r="AX1162" s="28">
        <v>0</v>
      </c>
      <c r="AY1162" s="28">
        <v>6.4189255799999998</v>
      </c>
      <c r="AZ1162" s="27">
        <v>31.446414950000005</v>
      </c>
      <c r="BA1162" s="15"/>
    </row>
    <row r="1163" spans="2:53" x14ac:dyDescent="0.2">
      <c r="B1163" s="18" t="s">
        <v>1146</v>
      </c>
      <c r="C1163" s="28">
        <v>4.8814904700000001</v>
      </c>
      <c r="D1163" s="28">
        <v>2.1835783800000002</v>
      </c>
      <c r="E1163" s="28">
        <v>1.00997172</v>
      </c>
      <c r="F1163" s="28">
        <v>0.86556355000000007</v>
      </c>
      <c r="G1163" s="28">
        <v>0.30804311000000001</v>
      </c>
      <c r="H1163" s="28">
        <v>2.69791209</v>
      </c>
      <c r="I1163" s="28">
        <v>0.80763872999999997</v>
      </c>
      <c r="J1163" s="28">
        <v>0.93831399999999998</v>
      </c>
      <c r="K1163" s="28">
        <v>0.81145709999999993</v>
      </c>
      <c r="L1163" s="28">
        <v>0.14050225999999999</v>
      </c>
      <c r="M1163" s="28">
        <v>83.009283100000005</v>
      </c>
      <c r="N1163" s="28">
        <v>82.859836000000001</v>
      </c>
      <c r="O1163" s="28">
        <v>0.1494471</v>
      </c>
      <c r="P1163" s="28">
        <v>0</v>
      </c>
      <c r="Q1163" s="28">
        <v>0</v>
      </c>
      <c r="R1163" s="28">
        <v>87.890773570000007</v>
      </c>
      <c r="S1163" s="28">
        <v>40.962890250000001</v>
      </c>
      <c r="T1163" s="28">
        <v>0.22800000000000001</v>
      </c>
      <c r="U1163" s="28">
        <v>5.3909946900000003</v>
      </c>
      <c r="V1163" s="28">
        <v>0</v>
      </c>
      <c r="W1163" s="28">
        <v>0</v>
      </c>
      <c r="X1163" s="28">
        <v>2.5502651899999997</v>
      </c>
      <c r="Y1163" s="28">
        <v>4.7078399699999993</v>
      </c>
      <c r="Z1163" s="28">
        <v>0.87653844999999997</v>
      </c>
      <c r="AA1163" s="28">
        <v>54.71652855</v>
      </c>
      <c r="AB1163" s="28">
        <v>33.174245020000008</v>
      </c>
      <c r="AC1163" s="28">
        <v>0</v>
      </c>
      <c r="AD1163" s="28">
        <v>0</v>
      </c>
      <c r="AE1163" s="28">
        <v>0</v>
      </c>
      <c r="AF1163" s="28">
        <v>0</v>
      </c>
      <c r="AG1163" s="28">
        <v>0</v>
      </c>
      <c r="AH1163" s="28">
        <v>0</v>
      </c>
      <c r="AI1163" s="28">
        <v>0</v>
      </c>
      <c r="AJ1163" s="28">
        <v>0</v>
      </c>
      <c r="AK1163" s="28">
        <v>0</v>
      </c>
      <c r="AL1163" s="28">
        <v>5.502250430000001</v>
      </c>
      <c r="AM1163" s="28">
        <v>5.502250430000001</v>
      </c>
      <c r="AN1163" s="28">
        <v>0</v>
      </c>
      <c r="AO1163" s="28">
        <v>0</v>
      </c>
      <c r="AP1163" s="28">
        <v>1.3076923200000001</v>
      </c>
      <c r="AQ1163" s="28">
        <v>1.3076923200000001</v>
      </c>
      <c r="AR1163" s="28">
        <v>0</v>
      </c>
      <c r="AS1163" s="28">
        <v>0</v>
      </c>
      <c r="AT1163" s="28">
        <v>6.8099427500000012</v>
      </c>
      <c r="AU1163" s="28">
        <v>26.364302270000007</v>
      </c>
      <c r="AV1163" s="28">
        <v>55.739513289999998</v>
      </c>
      <c r="AW1163" s="28">
        <v>82.103815560000001</v>
      </c>
      <c r="AX1163" s="28">
        <v>0.89073247999999994</v>
      </c>
      <c r="AY1163" s="28">
        <v>11.654855900000001</v>
      </c>
      <c r="AZ1163" s="27">
        <v>69.558227180000003</v>
      </c>
      <c r="BA1163" s="15"/>
    </row>
    <row r="1164" spans="2:53" x14ac:dyDescent="0.2">
      <c r="B1164" s="18" t="s">
        <v>1147</v>
      </c>
      <c r="C1164" s="28">
        <v>33.450254700000002</v>
      </c>
      <c r="D1164" s="28">
        <v>22.058774830000001</v>
      </c>
      <c r="E1164" s="28">
        <v>5.7716886199999999</v>
      </c>
      <c r="F1164" s="28">
        <v>14.29939682</v>
      </c>
      <c r="G1164" s="28">
        <v>1.9876893899999999</v>
      </c>
      <c r="H1164" s="28">
        <v>11.39147987</v>
      </c>
      <c r="I1164" s="28">
        <v>4.7121210700000002</v>
      </c>
      <c r="J1164" s="28">
        <v>3.6765372799999998</v>
      </c>
      <c r="K1164" s="28">
        <v>2.5723593500000002</v>
      </c>
      <c r="L1164" s="28">
        <v>0.43046216999999998</v>
      </c>
      <c r="M1164" s="28">
        <v>157.68455451</v>
      </c>
      <c r="N1164" s="28">
        <v>156.00799599999999</v>
      </c>
      <c r="O1164" s="28">
        <v>1.67655851</v>
      </c>
      <c r="P1164" s="28">
        <v>0</v>
      </c>
      <c r="Q1164" s="28">
        <v>0</v>
      </c>
      <c r="R1164" s="28">
        <v>191.13480921000001</v>
      </c>
      <c r="S1164" s="28">
        <v>74.140448400000011</v>
      </c>
      <c r="T1164" s="28">
        <v>1.8906090200000001</v>
      </c>
      <c r="U1164" s="28">
        <v>7.3247190300000007</v>
      </c>
      <c r="V1164" s="28">
        <v>0</v>
      </c>
      <c r="W1164" s="28">
        <v>6.5897227999999997</v>
      </c>
      <c r="X1164" s="28">
        <v>3.7020500699999999</v>
      </c>
      <c r="Y1164" s="28">
        <v>10.89384892</v>
      </c>
      <c r="Z1164" s="28">
        <v>0</v>
      </c>
      <c r="AA1164" s="28">
        <v>104.54139824000001</v>
      </c>
      <c r="AB1164" s="28">
        <v>86.593410970000008</v>
      </c>
      <c r="AC1164" s="28">
        <v>0</v>
      </c>
      <c r="AD1164" s="28">
        <v>0</v>
      </c>
      <c r="AE1164" s="28">
        <v>0</v>
      </c>
      <c r="AF1164" s="28">
        <v>0</v>
      </c>
      <c r="AG1164" s="28">
        <v>0</v>
      </c>
      <c r="AH1164" s="28">
        <v>0</v>
      </c>
      <c r="AI1164" s="28">
        <v>0</v>
      </c>
      <c r="AJ1164" s="28">
        <v>0</v>
      </c>
      <c r="AK1164" s="28">
        <v>0</v>
      </c>
      <c r="AL1164" s="28">
        <v>4.8366982400000005</v>
      </c>
      <c r="AM1164" s="28">
        <v>4.8366982400000005</v>
      </c>
      <c r="AN1164" s="28">
        <v>0</v>
      </c>
      <c r="AO1164" s="28">
        <v>0</v>
      </c>
      <c r="AP1164" s="28">
        <v>0</v>
      </c>
      <c r="AQ1164" s="28">
        <v>0</v>
      </c>
      <c r="AR1164" s="28">
        <v>0</v>
      </c>
      <c r="AS1164" s="28">
        <v>0</v>
      </c>
      <c r="AT1164" s="28">
        <v>4.8366982400000005</v>
      </c>
      <c r="AU1164" s="28">
        <v>81.756712730000004</v>
      </c>
      <c r="AV1164" s="28">
        <v>215.43156400999999</v>
      </c>
      <c r="AW1164" s="28">
        <v>297.18827673999999</v>
      </c>
      <c r="AX1164" s="28">
        <v>0</v>
      </c>
      <c r="AY1164" s="28">
        <v>11.78976679</v>
      </c>
      <c r="AZ1164" s="27">
        <v>285.39850995</v>
      </c>
      <c r="BA1164" s="15"/>
    </row>
    <row r="1165" spans="2:53" x14ac:dyDescent="0.2">
      <c r="B1165" s="18" t="s">
        <v>1148</v>
      </c>
      <c r="C1165" s="28">
        <v>59.695439389999997</v>
      </c>
      <c r="D1165" s="28">
        <v>8.8696457899999999</v>
      </c>
      <c r="E1165" s="28">
        <v>2.3818489500000002</v>
      </c>
      <c r="F1165" s="28">
        <v>5.6111876199999999</v>
      </c>
      <c r="G1165" s="28">
        <v>0.87660921999999997</v>
      </c>
      <c r="H1165" s="28">
        <v>50.825793599999997</v>
      </c>
      <c r="I1165" s="28">
        <v>3.1906656600000001</v>
      </c>
      <c r="J1165" s="28">
        <v>3.4893369999999999</v>
      </c>
      <c r="K1165" s="28">
        <v>43.009607969999998</v>
      </c>
      <c r="L1165" s="28">
        <v>1.1361829699999999</v>
      </c>
      <c r="M1165" s="28">
        <v>146.08125326000001</v>
      </c>
      <c r="N1165" s="28">
        <v>126.163932</v>
      </c>
      <c r="O1165" s="28">
        <v>0.22237562999999999</v>
      </c>
      <c r="P1165" s="28">
        <v>0</v>
      </c>
      <c r="Q1165" s="28">
        <v>19.694945629999999</v>
      </c>
      <c r="R1165" s="28">
        <v>205.77669265</v>
      </c>
      <c r="S1165" s="28">
        <v>55.328861200000006</v>
      </c>
      <c r="T1165" s="28">
        <v>0.61534820999999995</v>
      </c>
      <c r="U1165" s="28">
        <v>9.9062984000000007</v>
      </c>
      <c r="V1165" s="28">
        <v>0</v>
      </c>
      <c r="W1165" s="28">
        <v>0</v>
      </c>
      <c r="X1165" s="28">
        <v>9.8085896099999985</v>
      </c>
      <c r="Y1165" s="28">
        <v>34.58812777</v>
      </c>
      <c r="Z1165" s="28">
        <v>8.9400142500000008</v>
      </c>
      <c r="AA1165" s="28">
        <v>119.18723944000001</v>
      </c>
      <c r="AB1165" s="28">
        <v>86.589453209999988</v>
      </c>
      <c r="AC1165" s="28">
        <v>0</v>
      </c>
      <c r="AD1165" s="28">
        <v>0</v>
      </c>
      <c r="AE1165" s="28">
        <v>0</v>
      </c>
      <c r="AF1165" s="28">
        <v>0</v>
      </c>
      <c r="AG1165" s="28">
        <v>0</v>
      </c>
      <c r="AH1165" s="28">
        <v>0</v>
      </c>
      <c r="AI1165" s="28">
        <v>0</v>
      </c>
      <c r="AJ1165" s="28">
        <v>0</v>
      </c>
      <c r="AK1165" s="28">
        <v>0</v>
      </c>
      <c r="AL1165" s="28">
        <v>37.240685499999998</v>
      </c>
      <c r="AM1165" s="28">
        <v>37.240685499999998</v>
      </c>
      <c r="AN1165" s="28">
        <v>0</v>
      </c>
      <c r="AO1165" s="28">
        <v>0</v>
      </c>
      <c r="AP1165" s="28">
        <v>10.48103834</v>
      </c>
      <c r="AQ1165" s="28">
        <v>10.48103834</v>
      </c>
      <c r="AR1165" s="28">
        <v>0</v>
      </c>
      <c r="AS1165" s="28">
        <v>24.531644780000001</v>
      </c>
      <c r="AT1165" s="28">
        <v>72.253368620000003</v>
      </c>
      <c r="AU1165" s="28">
        <v>14.336084589999984</v>
      </c>
      <c r="AV1165" s="28">
        <v>71.905796449999997</v>
      </c>
      <c r="AW1165" s="28">
        <v>86.241881039999981</v>
      </c>
      <c r="AX1165" s="28">
        <v>3.0147967799999997</v>
      </c>
      <c r="AY1165" s="28">
        <v>9.6519471100000001</v>
      </c>
      <c r="AZ1165" s="27">
        <v>73.575137149999989</v>
      </c>
      <c r="BA1165" s="15"/>
    </row>
    <row r="1166" spans="2:53" x14ac:dyDescent="0.2">
      <c r="B1166" s="18" t="s">
        <v>1149</v>
      </c>
      <c r="C1166" s="28">
        <v>3.4945047200000001</v>
      </c>
      <c r="D1166" s="28">
        <v>1.3275229499999999</v>
      </c>
      <c r="E1166" s="28">
        <v>0.51577485999999995</v>
      </c>
      <c r="F1166" s="28">
        <v>0.55308617000000004</v>
      </c>
      <c r="G1166" s="28">
        <v>0.25866191999999999</v>
      </c>
      <c r="H1166" s="28">
        <v>2.16698177</v>
      </c>
      <c r="I1166" s="28">
        <v>0.34077173999999999</v>
      </c>
      <c r="J1166" s="28">
        <v>0.47290199999999999</v>
      </c>
      <c r="K1166" s="28">
        <v>1.12984269</v>
      </c>
      <c r="L1166" s="28">
        <v>0.22346533999999998</v>
      </c>
      <c r="M1166" s="28">
        <v>65.355239999999995</v>
      </c>
      <c r="N1166" s="28">
        <v>65.355239999999995</v>
      </c>
      <c r="O1166" s="28">
        <v>0</v>
      </c>
      <c r="P1166" s="28">
        <v>0</v>
      </c>
      <c r="Q1166" s="28">
        <v>0</v>
      </c>
      <c r="R1166" s="28">
        <v>68.84974471999999</v>
      </c>
      <c r="S1166" s="28">
        <v>32.894726309999996</v>
      </c>
      <c r="T1166" s="28">
        <v>0</v>
      </c>
      <c r="U1166" s="28">
        <v>3.7698251200000001</v>
      </c>
      <c r="V1166" s="28">
        <v>0</v>
      </c>
      <c r="W1166" s="28">
        <v>0</v>
      </c>
      <c r="X1166" s="28">
        <v>1.3511998799999998</v>
      </c>
      <c r="Y1166" s="28">
        <v>2.0417784999999999</v>
      </c>
      <c r="Z1166" s="28">
        <v>0</v>
      </c>
      <c r="AA1166" s="28">
        <v>40.057529809999998</v>
      </c>
      <c r="AB1166" s="28">
        <v>28.792214909999991</v>
      </c>
      <c r="AC1166" s="28">
        <v>0</v>
      </c>
      <c r="AD1166" s="28">
        <v>0</v>
      </c>
      <c r="AE1166" s="28">
        <v>0</v>
      </c>
      <c r="AF1166" s="28">
        <v>0</v>
      </c>
      <c r="AG1166" s="28">
        <v>0</v>
      </c>
      <c r="AH1166" s="28">
        <v>0</v>
      </c>
      <c r="AI1166" s="28">
        <v>0</v>
      </c>
      <c r="AJ1166" s="28">
        <v>0.14864184</v>
      </c>
      <c r="AK1166" s="28">
        <v>0.14864184</v>
      </c>
      <c r="AL1166" s="28">
        <v>4.4129117999999998</v>
      </c>
      <c r="AM1166" s="28">
        <v>4.4129117999999998</v>
      </c>
      <c r="AN1166" s="28">
        <v>0</v>
      </c>
      <c r="AO1166" s="28">
        <v>0</v>
      </c>
      <c r="AP1166" s="28">
        <v>0</v>
      </c>
      <c r="AQ1166" s="28">
        <v>0</v>
      </c>
      <c r="AR1166" s="28">
        <v>0</v>
      </c>
      <c r="AS1166" s="28">
        <v>0.79729499999999998</v>
      </c>
      <c r="AT1166" s="28">
        <v>5.2102067999999999</v>
      </c>
      <c r="AU1166" s="28">
        <v>23.730649949999993</v>
      </c>
      <c r="AV1166" s="28">
        <v>27.799018760000003</v>
      </c>
      <c r="AW1166" s="28">
        <v>51.529668709999996</v>
      </c>
      <c r="AX1166" s="28">
        <v>0</v>
      </c>
      <c r="AY1166" s="28">
        <v>16.656096210000001</v>
      </c>
      <c r="AZ1166" s="27">
        <v>34.873572499999995</v>
      </c>
      <c r="BA1166" s="15"/>
    </row>
    <row r="1167" spans="2:53" x14ac:dyDescent="0.2">
      <c r="B1167" s="18" t="s">
        <v>316</v>
      </c>
      <c r="C1167" s="28">
        <v>7.1618638300000006</v>
      </c>
      <c r="D1167" s="28">
        <v>2.4421697599999996</v>
      </c>
      <c r="E1167" s="28">
        <v>1.18047667</v>
      </c>
      <c r="F1167" s="28">
        <v>0.98832220999999998</v>
      </c>
      <c r="G1167" s="28">
        <v>0.27337087999999998</v>
      </c>
      <c r="H1167" s="28">
        <v>4.719694070000001</v>
      </c>
      <c r="I1167" s="28">
        <v>0.81054778999999999</v>
      </c>
      <c r="J1167" s="28">
        <v>1.3409795800000002</v>
      </c>
      <c r="K1167" s="28">
        <v>2.5681667000000004</v>
      </c>
      <c r="L1167" s="28">
        <v>0</v>
      </c>
      <c r="M1167" s="28">
        <v>89.312819780000012</v>
      </c>
      <c r="N1167" s="28">
        <v>89.222969000000006</v>
      </c>
      <c r="O1167" s="28">
        <v>8.9850780000000005E-2</v>
      </c>
      <c r="P1167" s="28">
        <v>0</v>
      </c>
      <c r="Q1167" s="28">
        <v>0</v>
      </c>
      <c r="R1167" s="28">
        <v>96.474683610000014</v>
      </c>
      <c r="S1167" s="28">
        <v>56.533119670000005</v>
      </c>
      <c r="T1167" s="28">
        <v>0.83311531000000005</v>
      </c>
      <c r="U1167" s="28">
        <v>7.6347563799999998</v>
      </c>
      <c r="V1167" s="28">
        <v>0.17954999999999999</v>
      </c>
      <c r="W1167" s="28">
        <v>0</v>
      </c>
      <c r="X1167" s="28">
        <v>8.2591372700000001</v>
      </c>
      <c r="Y1167" s="28">
        <v>7.1022899400000004</v>
      </c>
      <c r="Z1167" s="28">
        <v>2.7792231800000002</v>
      </c>
      <c r="AA1167" s="28">
        <v>83.321191750000011</v>
      </c>
      <c r="AB1167" s="28">
        <v>13.153491860000003</v>
      </c>
      <c r="AC1167" s="28">
        <v>0</v>
      </c>
      <c r="AD1167" s="28">
        <v>0</v>
      </c>
      <c r="AE1167" s="28">
        <v>0</v>
      </c>
      <c r="AF1167" s="28">
        <v>0</v>
      </c>
      <c r="AG1167" s="28">
        <v>0</v>
      </c>
      <c r="AH1167" s="28">
        <v>0</v>
      </c>
      <c r="AI1167" s="28">
        <v>0</v>
      </c>
      <c r="AJ1167" s="28">
        <v>44.706643999999997</v>
      </c>
      <c r="AK1167" s="28">
        <v>44.706643999999997</v>
      </c>
      <c r="AL1167" s="28">
        <v>0.65556604000000007</v>
      </c>
      <c r="AM1167" s="28">
        <v>0.65556604000000007</v>
      </c>
      <c r="AN1167" s="28">
        <v>0</v>
      </c>
      <c r="AO1167" s="28">
        <v>0</v>
      </c>
      <c r="AP1167" s="28">
        <v>3.3878490000000001</v>
      </c>
      <c r="AQ1167" s="28">
        <v>3.3878490000000001</v>
      </c>
      <c r="AR1167" s="28">
        <v>0</v>
      </c>
      <c r="AS1167" s="28">
        <v>26.081809620000001</v>
      </c>
      <c r="AT1167" s="28">
        <v>30.125224660000001</v>
      </c>
      <c r="AU1167" s="28">
        <v>27.734911199999999</v>
      </c>
      <c r="AV1167" s="28">
        <v>5.3917148399999997</v>
      </c>
      <c r="AW1167" s="28">
        <v>33.126626039999998</v>
      </c>
      <c r="AX1167" s="28">
        <v>0</v>
      </c>
      <c r="AY1167" s="28">
        <v>3.0708341299999997</v>
      </c>
      <c r="AZ1167" s="27">
        <v>30.055791909999996</v>
      </c>
      <c r="BA1167" s="15"/>
    </row>
    <row r="1168" spans="2:53" x14ac:dyDescent="0.2">
      <c r="B1168" s="18" t="s">
        <v>585</v>
      </c>
      <c r="C1168" s="28">
        <v>3.4052770099999998</v>
      </c>
      <c r="D1168" s="28">
        <v>1.17127761</v>
      </c>
      <c r="E1168" s="28">
        <v>0.46988483000000003</v>
      </c>
      <c r="F1168" s="28">
        <v>0.44163590999999996</v>
      </c>
      <c r="G1168" s="28">
        <v>0.25975686999999997</v>
      </c>
      <c r="H1168" s="28">
        <v>2.2339994000000001</v>
      </c>
      <c r="I1168" s="28">
        <v>0.32226335</v>
      </c>
      <c r="J1168" s="28">
        <v>0.41747649999999997</v>
      </c>
      <c r="K1168" s="28">
        <v>1.2870881699999999</v>
      </c>
      <c r="L1168" s="28">
        <v>0.20717138000000002</v>
      </c>
      <c r="M1168" s="28">
        <v>75.606855640000006</v>
      </c>
      <c r="N1168" s="28">
        <v>75.379283999999998</v>
      </c>
      <c r="O1168" s="28">
        <v>3.6647039999999999E-2</v>
      </c>
      <c r="P1168" s="28">
        <v>0</v>
      </c>
      <c r="Q1168" s="28">
        <v>0.1909246</v>
      </c>
      <c r="R1168" s="28">
        <v>79.012132650000012</v>
      </c>
      <c r="S1168" s="28">
        <v>33.418295280000002</v>
      </c>
      <c r="T1168" s="28">
        <v>0</v>
      </c>
      <c r="U1168" s="28">
        <v>4.31518844</v>
      </c>
      <c r="V1168" s="28">
        <v>0</v>
      </c>
      <c r="W1168" s="28">
        <v>0</v>
      </c>
      <c r="X1168" s="28">
        <v>5.4215893099999999</v>
      </c>
      <c r="Y1168" s="28">
        <v>8.5203479399999988</v>
      </c>
      <c r="Z1168" s="28">
        <v>0.13422763000000001</v>
      </c>
      <c r="AA1168" s="28">
        <v>51.809648600000003</v>
      </c>
      <c r="AB1168" s="28">
        <v>27.20248405000001</v>
      </c>
      <c r="AC1168" s="28">
        <v>0</v>
      </c>
      <c r="AD1168" s="28">
        <v>0</v>
      </c>
      <c r="AE1168" s="28">
        <v>0</v>
      </c>
      <c r="AF1168" s="28">
        <v>0</v>
      </c>
      <c r="AG1168" s="28">
        <v>0</v>
      </c>
      <c r="AH1168" s="28">
        <v>0</v>
      </c>
      <c r="AI1168" s="28">
        <v>0</v>
      </c>
      <c r="AJ1168" s="28">
        <v>4.5310618899999993</v>
      </c>
      <c r="AK1168" s="28">
        <v>4.5310618899999993</v>
      </c>
      <c r="AL1168" s="28">
        <v>6.2492777899999998</v>
      </c>
      <c r="AM1168" s="28">
        <v>5.8469679299999999</v>
      </c>
      <c r="AN1168" s="28">
        <v>0</v>
      </c>
      <c r="AO1168" s="28">
        <v>0.40230985999999996</v>
      </c>
      <c r="AP1168" s="28">
        <v>2.0968767800000001</v>
      </c>
      <c r="AQ1168" s="28">
        <v>2.0968767800000001</v>
      </c>
      <c r="AR1168" s="28">
        <v>0</v>
      </c>
      <c r="AS1168" s="28">
        <v>12.248953310000001</v>
      </c>
      <c r="AT1168" s="28">
        <v>20.59510788</v>
      </c>
      <c r="AU1168" s="28">
        <v>11.138438060000009</v>
      </c>
      <c r="AV1168" s="28">
        <v>39.837070449999999</v>
      </c>
      <c r="AW1168" s="28">
        <v>50.975508510000012</v>
      </c>
      <c r="AX1168" s="28">
        <v>0</v>
      </c>
      <c r="AY1168" s="28">
        <v>0</v>
      </c>
      <c r="AZ1168" s="27">
        <v>50.975508510000012</v>
      </c>
      <c r="BA1168" s="15"/>
    </row>
    <row r="1169" spans="2:53" x14ac:dyDescent="0.2">
      <c r="B1169" s="18" t="s">
        <v>542</v>
      </c>
      <c r="C1169" s="28">
        <v>2.2164291899999995</v>
      </c>
      <c r="D1169" s="28">
        <v>1.4466265199999997</v>
      </c>
      <c r="E1169" s="28">
        <v>0.59203434999999993</v>
      </c>
      <c r="F1169" s="28">
        <v>0.64183159999999995</v>
      </c>
      <c r="G1169" s="28">
        <v>0.21276057000000001</v>
      </c>
      <c r="H1169" s="28">
        <v>0.76980267000000002</v>
      </c>
      <c r="I1169" s="28">
        <v>0.34389609000000004</v>
      </c>
      <c r="J1169" s="28">
        <v>0.31740429999999997</v>
      </c>
      <c r="K1169" s="28">
        <v>4.9399999999999999E-2</v>
      </c>
      <c r="L1169" s="28">
        <v>5.910228E-2</v>
      </c>
      <c r="M1169" s="28">
        <v>64.471280469999996</v>
      </c>
      <c r="N1169" s="28">
        <v>64.422528</v>
      </c>
      <c r="O1169" s="28">
        <v>2.1802470000000001E-2</v>
      </c>
      <c r="P1169" s="28">
        <v>0</v>
      </c>
      <c r="Q1169" s="28">
        <v>2.6950000000000002E-2</v>
      </c>
      <c r="R1169" s="28">
        <v>66.687709659999996</v>
      </c>
      <c r="S1169" s="28">
        <v>32.663835480000003</v>
      </c>
      <c r="T1169" s="28">
        <v>4.4999999999999998E-2</v>
      </c>
      <c r="U1169" s="28">
        <v>2.5350200099999998</v>
      </c>
      <c r="V1169" s="28">
        <v>0</v>
      </c>
      <c r="W1169" s="28">
        <v>0</v>
      </c>
      <c r="X1169" s="28">
        <v>1.83236643</v>
      </c>
      <c r="Y1169" s="28">
        <v>3.0774182000000003</v>
      </c>
      <c r="Z1169" s="28">
        <v>1.033742E-2</v>
      </c>
      <c r="AA1169" s="28">
        <v>40.163977540000005</v>
      </c>
      <c r="AB1169" s="28">
        <v>26.523732119999991</v>
      </c>
      <c r="AC1169" s="28">
        <v>0</v>
      </c>
      <c r="AD1169" s="28">
        <v>0</v>
      </c>
      <c r="AE1169" s="28">
        <v>0</v>
      </c>
      <c r="AF1169" s="28">
        <v>0</v>
      </c>
      <c r="AG1169" s="28">
        <v>0</v>
      </c>
      <c r="AH1169" s="28">
        <v>0</v>
      </c>
      <c r="AI1169" s="28">
        <v>0</v>
      </c>
      <c r="AJ1169" s="28">
        <v>0</v>
      </c>
      <c r="AK1169" s="28">
        <v>0</v>
      </c>
      <c r="AL1169" s="28">
        <v>8.1429317599999997</v>
      </c>
      <c r="AM1169" s="28">
        <v>8.1429317599999997</v>
      </c>
      <c r="AN1169" s="28">
        <v>0</v>
      </c>
      <c r="AO1169" s="28">
        <v>0</v>
      </c>
      <c r="AP1169" s="28">
        <v>0.19114286</v>
      </c>
      <c r="AQ1169" s="28">
        <v>0.19114286</v>
      </c>
      <c r="AR1169" s="28">
        <v>0</v>
      </c>
      <c r="AS1169" s="28">
        <v>0</v>
      </c>
      <c r="AT1169" s="28">
        <v>8.3340746199999991</v>
      </c>
      <c r="AU1169" s="28">
        <v>18.189657499999992</v>
      </c>
      <c r="AV1169" s="28">
        <v>47.934209980000006</v>
      </c>
      <c r="AW1169" s="28">
        <v>66.123867480000001</v>
      </c>
      <c r="AX1169" s="28">
        <v>0</v>
      </c>
      <c r="AY1169" s="28">
        <v>0</v>
      </c>
      <c r="AZ1169" s="27">
        <v>66.123867480000001</v>
      </c>
      <c r="BA1169" s="15"/>
    </row>
    <row r="1170" spans="2:53" x14ac:dyDescent="0.2">
      <c r="B1170" s="18" t="s">
        <v>1150</v>
      </c>
      <c r="C1170" s="28">
        <v>6.8014662299999999</v>
      </c>
      <c r="D1170" s="28">
        <v>3.1575944900000001</v>
      </c>
      <c r="E1170" s="28">
        <v>1.2659893899999999</v>
      </c>
      <c r="F1170" s="28">
        <v>1.3252958700000002</v>
      </c>
      <c r="G1170" s="28">
        <v>0.56630923</v>
      </c>
      <c r="H1170" s="28">
        <v>3.6438717399999998</v>
      </c>
      <c r="I1170" s="28">
        <v>0.85422438000000001</v>
      </c>
      <c r="J1170" s="28">
        <v>1.1041491000000001</v>
      </c>
      <c r="K1170" s="28">
        <v>1.5172946399999998</v>
      </c>
      <c r="L1170" s="28">
        <v>0.16820362</v>
      </c>
      <c r="M1170" s="28">
        <v>89.278384819999999</v>
      </c>
      <c r="N1170" s="28">
        <v>89.241038000000003</v>
      </c>
      <c r="O1170" s="28">
        <v>3.7346820000000003E-2</v>
      </c>
      <c r="P1170" s="28">
        <v>0</v>
      </c>
      <c r="Q1170" s="28">
        <v>0</v>
      </c>
      <c r="R1170" s="28">
        <v>96.079851050000002</v>
      </c>
      <c r="S1170" s="28">
        <v>36.527774530000002</v>
      </c>
      <c r="T1170" s="28">
        <v>0.12324</v>
      </c>
      <c r="U1170" s="28">
        <v>6.9474585199999996</v>
      </c>
      <c r="V1170" s="28">
        <v>0</v>
      </c>
      <c r="W1170" s="28">
        <v>0</v>
      </c>
      <c r="X1170" s="28">
        <v>9.3045388199999994</v>
      </c>
      <c r="Y1170" s="28">
        <v>10.59496433</v>
      </c>
      <c r="Z1170" s="28">
        <v>2.4282760099999998</v>
      </c>
      <c r="AA1170" s="28">
        <v>65.926252210000001</v>
      </c>
      <c r="AB1170" s="28">
        <v>30.153598840000001</v>
      </c>
      <c r="AC1170" s="28">
        <v>0</v>
      </c>
      <c r="AD1170" s="28">
        <v>0</v>
      </c>
      <c r="AE1170" s="28">
        <v>0</v>
      </c>
      <c r="AF1170" s="28">
        <v>0</v>
      </c>
      <c r="AG1170" s="28">
        <v>0</v>
      </c>
      <c r="AH1170" s="28">
        <v>0</v>
      </c>
      <c r="AI1170" s="28">
        <v>0</v>
      </c>
      <c r="AJ1170" s="28">
        <v>0</v>
      </c>
      <c r="AK1170" s="28">
        <v>0</v>
      </c>
      <c r="AL1170" s="28">
        <v>10.28500191</v>
      </c>
      <c r="AM1170" s="28">
        <v>10.28500191</v>
      </c>
      <c r="AN1170" s="28">
        <v>0</v>
      </c>
      <c r="AO1170" s="28">
        <v>0</v>
      </c>
      <c r="AP1170" s="28">
        <v>3.4092667200000002</v>
      </c>
      <c r="AQ1170" s="28">
        <v>3.4092667200000002</v>
      </c>
      <c r="AR1170" s="28">
        <v>0</v>
      </c>
      <c r="AS1170" s="28">
        <v>12.24837404</v>
      </c>
      <c r="AT1170" s="28">
        <v>25.942642669999998</v>
      </c>
      <c r="AU1170" s="28">
        <v>4.2109561700000029</v>
      </c>
      <c r="AV1170" s="28">
        <v>26.886694149999997</v>
      </c>
      <c r="AW1170" s="28">
        <v>31.09765032</v>
      </c>
      <c r="AX1170" s="28">
        <v>0.20915859000000001</v>
      </c>
      <c r="AY1170" s="28">
        <v>8.4585796999999996</v>
      </c>
      <c r="AZ1170" s="27">
        <v>22.429912029999997</v>
      </c>
      <c r="BA1170" s="15"/>
    </row>
    <row r="1171" spans="2:53" x14ac:dyDescent="0.2">
      <c r="B1171" s="18" t="s">
        <v>1151</v>
      </c>
      <c r="C1171" s="28">
        <v>1.5193648</v>
      </c>
      <c r="D1171" s="28">
        <v>0.61833532000000002</v>
      </c>
      <c r="E1171" s="28">
        <v>0.43956612</v>
      </c>
      <c r="F1171" s="28">
        <v>7.4467249999999999E-2</v>
      </c>
      <c r="G1171" s="28">
        <v>0.10430194999999999</v>
      </c>
      <c r="H1171" s="28">
        <v>0.90102948000000005</v>
      </c>
      <c r="I1171" s="28">
        <v>0.51665581000000005</v>
      </c>
      <c r="J1171" s="28">
        <v>0.156</v>
      </c>
      <c r="K1171" s="28">
        <v>0.13328899999999999</v>
      </c>
      <c r="L1171" s="28">
        <v>9.5084669999999996E-2</v>
      </c>
      <c r="M1171" s="28">
        <v>47.403005</v>
      </c>
      <c r="N1171" s="28">
        <v>47.403005</v>
      </c>
      <c r="O1171" s="28">
        <v>0</v>
      </c>
      <c r="P1171" s="28">
        <v>0</v>
      </c>
      <c r="Q1171" s="28">
        <v>0</v>
      </c>
      <c r="R1171" s="28">
        <v>48.922369799999998</v>
      </c>
      <c r="S1171" s="28">
        <v>29.88915257</v>
      </c>
      <c r="T1171" s="28">
        <v>0.14243600000000001</v>
      </c>
      <c r="U1171" s="28">
        <v>3.4850239700000003</v>
      </c>
      <c r="V1171" s="28">
        <v>0</v>
      </c>
      <c r="W1171" s="28">
        <v>0</v>
      </c>
      <c r="X1171" s="28">
        <v>2.2274733900000001</v>
      </c>
      <c r="Y1171" s="28">
        <v>2.19008878</v>
      </c>
      <c r="Z1171" s="28">
        <v>0</v>
      </c>
      <c r="AA1171" s="28">
        <v>37.934174709999994</v>
      </c>
      <c r="AB1171" s="28">
        <v>10.988195090000005</v>
      </c>
      <c r="AC1171" s="28">
        <v>0</v>
      </c>
      <c r="AD1171" s="28">
        <v>0</v>
      </c>
      <c r="AE1171" s="28">
        <v>0</v>
      </c>
      <c r="AF1171" s="28">
        <v>0</v>
      </c>
      <c r="AG1171" s="28">
        <v>0</v>
      </c>
      <c r="AH1171" s="28">
        <v>0</v>
      </c>
      <c r="AI1171" s="28">
        <v>0</v>
      </c>
      <c r="AJ1171" s="28">
        <v>14.56706994</v>
      </c>
      <c r="AK1171" s="28">
        <v>14.56706994</v>
      </c>
      <c r="AL1171" s="28">
        <v>1.29344572</v>
      </c>
      <c r="AM1171" s="28">
        <v>1.29344572</v>
      </c>
      <c r="AN1171" s="28">
        <v>0</v>
      </c>
      <c r="AO1171" s="28">
        <v>0</v>
      </c>
      <c r="AP1171" s="28">
        <v>0</v>
      </c>
      <c r="AQ1171" s="28">
        <v>0</v>
      </c>
      <c r="AR1171" s="28">
        <v>0</v>
      </c>
      <c r="AS1171" s="28">
        <v>4.4945539500000002</v>
      </c>
      <c r="AT1171" s="28">
        <v>5.7879996700000005</v>
      </c>
      <c r="AU1171" s="28">
        <v>19.767265360000003</v>
      </c>
      <c r="AV1171" s="28">
        <v>23.161660709999996</v>
      </c>
      <c r="AW1171" s="28">
        <v>42.928926070000003</v>
      </c>
      <c r="AX1171" s="28">
        <v>1.0300787499999999</v>
      </c>
      <c r="AY1171" s="28">
        <v>0</v>
      </c>
      <c r="AZ1171" s="27">
        <v>41.898847320000002</v>
      </c>
      <c r="BA1171" s="15"/>
    </row>
    <row r="1172" spans="2:53" x14ac:dyDescent="0.2">
      <c r="B1172" s="18" t="s">
        <v>1152</v>
      </c>
      <c r="C1172" s="28">
        <v>22.506425140000001</v>
      </c>
      <c r="D1172" s="28">
        <v>9.8820069999999998</v>
      </c>
      <c r="E1172" s="28">
        <v>1.39395454</v>
      </c>
      <c r="F1172" s="28">
        <v>7.3964920699999999</v>
      </c>
      <c r="G1172" s="28">
        <v>1.0915603899999999</v>
      </c>
      <c r="H1172" s="28">
        <v>12.624418140000001</v>
      </c>
      <c r="I1172" s="28">
        <v>3.2160857300000001</v>
      </c>
      <c r="J1172" s="28">
        <v>1.82393775</v>
      </c>
      <c r="K1172" s="28">
        <v>2.8177134700000002</v>
      </c>
      <c r="L1172" s="28">
        <v>4.7666811900000008</v>
      </c>
      <c r="M1172" s="28">
        <v>117.16677980999999</v>
      </c>
      <c r="N1172" s="28">
        <v>116.07059099999999</v>
      </c>
      <c r="O1172" s="28">
        <v>1.0961888100000001</v>
      </c>
      <c r="P1172" s="28">
        <v>0</v>
      </c>
      <c r="Q1172" s="28">
        <v>0</v>
      </c>
      <c r="R1172" s="28">
        <v>139.67320494999998</v>
      </c>
      <c r="S1172" s="28">
        <v>58.473602990000003</v>
      </c>
      <c r="T1172" s="28">
        <v>0.45616315999999996</v>
      </c>
      <c r="U1172" s="28">
        <v>7.3293806500000001</v>
      </c>
      <c r="V1172" s="28">
        <v>0</v>
      </c>
      <c r="W1172" s="28">
        <v>0</v>
      </c>
      <c r="X1172" s="28">
        <v>8.0168472099999999</v>
      </c>
      <c r="Y1172" s="28">
        <v>7.0464050299999998</v>
      </c>
      <c r="Z1172" s="28">
        <v>0</v>
      </c>
      <c r="AA1172" s="28">
        <v>81.322399040000008</v>
      </c>
      <c r="AB1172" s="28">
        <v>58.350805909999977</v>
      </c>
      <c r="AC1172" s="28">
        <v>0</v>
      </c>
      <c r="AD1172" s="28">
        <v>0</v>
      </c>
      <c r="AE1172" s="28">
        <v>0</v>
      </c>
      <c r="AF1172" s="28">
        <v>0</v>
      </c>
      <c r="AG1172" s="28">
        <v>0</v>
      </c>
      <c r="AH1172" s="28">
        <v>0</v>
      </c>
      <c r="AI1172" s="28">
        <v>0</v>
      </c>
      <c r="AJ1172" s="28">
        <v>0</v>
      </c>
      <c r="AK1172" s="28">
        <v>0</v>
      </c>
      <c r="AL1172" s="28">
        <v>9.4648649799999998</v>
      </c>
      <c r="AM1172" s="28">
        <v>9.4648649799999998</v>
      </c>
      <c r="AN1172" s="28">
        <v>0</v>
      </c>
      <c r="AO1172" s="28">
        <v>0</v>
      </c>
      <c r="AP1172" s="28">
        <v>0</v>
      </c>
      <c r="AQ1172" s="28">
        <v>0</v>
      </c>
      <c r="AR1172" s="28">
        <v>0</v>
      </c>
      <c r="AS1172" s="28">
        <v>0</v>
      </c>
      <c r="AT1172" s="28">
        <v>9.4648649799999998</v>
      </c>
      <c r="AU1172" s="28">
        <v>48.885940929999975</v>
      </c>
      <c r="AV1172" s="28">
        <v>109.26535032</v>
      </c>
      <c r="AW1172" s="28">
        <v>158.15129124999999</v>
      </c>
      <c r="AX1172" s="28">
        <v>0</v>
      </c>
      <c r="AY1172" s="28">
        <v>18.592859929999999</v>
      </c>
      <c r="AZ1172" s="27">
        <v>139.55843131999998</v>
      </c>
      <c r="BA1172" s="15"/>
    </row>
    <row r="1173" spans="2:53" x14ac:dyDescent="0.2">
      <c r="B1173" s="18" t="s">
        <v>1153</v>
      </c>
      <c r="C1173" s="28">
        <v>6.6300291100000006</v>
      </c>
      <c r="D1173" s="28">
        <v>3.1083242000000002</v>
      </c>
      <c r="E1173" s="28">
        <v>0.98511639000000006</v>
      </c>
      <c r="F1173" s="28">
        <v>1.7724731699999998</v>
      </c>
      <c r="G1173" s="28">
        <v>0.35073463999999999</v>
      </c>
      <c r="H1173" s="28">
        <v>3.5217049100000004</v>
      </c>
      <c r="I1173" s="28">
        <v>0.98465789000000004</v>
      </c>
      <c r="J1173" s="28">
        <v>0.67878595999999991</v>
      </c>
      <c r="K1173" s="28">
        <v>1.0650970800000001</v>
      </c>
      <c r="L1173" s="28">
        <v>0.79316397999999999</v>
      </c>
      <c r="M1173" s="28">
        <v>61.081711179999999</v>
      </c>
      <c r="N1173" s="28">
        <v>60.796791749999997</v>
      </c>
      <c r="O1173" s="28">
        <v>0.28491942999999997</v>
      </c>
      <c r="P1173" s="28">
        <v>0</v>
      </c>
      <c r="Q1173" s="28">
        <v>0</v>
      </c>
      <c r="R1173" s="28">
        <v>67.711740289999995</v>
      </c>
      <c r="S1173" s="28">
        <v>37.338049420000004</v>
      </c>
      <c r="T1173" s="28">
        <v>0.68136184</v>
      </c>
      <c r="U1173" s="28">
        <v>3.0873512200000004</v>
      </c>
      <c r="V1173" s="28">
        <v>0</v>
      </c>
      <c r="W1173" s="28">
        <v>0</v>
      </c>
      <c r="X1173" s="28">
        <v>1.7596668200000001</v>
      </c>
      <c r="Y1173" s="28">
        <v>3.24485483</v>
      </c>
      <c r="Z1173" s="28">
        <v>0</v>
      </c>
      <c r="AA1173" s="28">
        <v>46.111284130000008</v>
      </c>
      <c r="AB1173" s="28">
        <v>21.600456159999986</v>
      </c>
      <c r="AC1173" s="28">
        <v>0</v>
      </c>
      <c r="AD1173" s="28">
        <v>0</v>
      </c>
      <c r="AE1173" s="28">
        <v>0</v>
      </c>
      <c r="AF1173" s="28">
        <v>0</v>
      </c>
      <c r="AG1173" s="28">
        <v>0</v>
      </c>
      <c r="AH1173" s="28">
        <v>0</v>
      </c>
      <c r="AI1173" s="28">
        <v>0</v>
      </c>
      <c r="AJ1173" s="28">
        <v>4.0000000000000002E-4</v>
      </c>
      <c r="AK1173" s="28">
        <v>4.0000000000000002E-4</v>
      </c>
      <c r="AL1173" s="28">
        <v>3.0851458599999999</v>
      </c>
      <c r="AM1173" s="28">
        <v>3.0851458599999999</v>
      </c>
      <c r="AN1173" s="28">
        <v>0</v>
      </c>
      <c r="AO1173" s="28">
        <v>0</v>
      </c>
      <c r="AP1173" s="28">
        <v>0</v>
      </c>
      <c r="AQ1173" s="28">
        <v>0</v>
      </c>
      <c r="AR1173" s="28">
        <v>0</v>
      </c>
      <c r="AS1173" s="28">
        <v>15.40703516</v>
      </c>
      <c r="AT1173" s="28">
        <v>18.49218102</v>
      </c>
      <c r="AU1173" s="28">
        <v>3.1086751399999848</v>
      </c>
      <c r="AV1173" s="28">
        <v>13.611586460000002</v>
      </c>
      <c r="AW1173" s="28">
        <v>16.720261599999986</v>
      </c>
      <c r="AX1173" s="28">
        <v>0</v>
      </c>
      <c r="AY1173" s="28">
        <v>7.7711619699999996</v>
      </c>
      <c r="AZ1173" s="27">
        <v>8.9490996299999868</v>
      </c>
      <c r="BA1173" s="15"/>
    </row>
    <row r="1174" spans="2:53" x14ac:dyDescent="0.2">
      <c r="B1174" s="18" t="s">
        <v>1154</v>
      </c>
      <c r="C1174" s="28">
        <v>2.38555114</v>
      </c>
      <c r="D1174" s="28">
        <v>1.12177105</v>
      </c>
      <c r="E1174" s="28">
        <v>0.55260547999999998</v>
      </c>
      <c r="F1174" s="28">
        <v>0.45121415999999998</v>
      </c>
      <c r="G1174" s="28">
        <v>0.11795141000000001</v>
      </c>
      <c r="H1174" s="28">
        <v>1.26378009</v>
      </c>
      <c r="I1174" s="28">
        <v>0.36688842999999999</v>
      </c>
      <c r="J1174" s="28">
        <v>0.33913759999999998</v>
      </c>
      <c r="K1174" s="28">
        <v>0.51918200000000003</v>
      </c>
      <c r="L1174" s="28">
        <v>3.8572059999999998E-2</v>
      </c>
      <c r="M1174" s="28">
        <v>30.021476330000002</v>
      </c>
      <c r="N1174" s="28">
        <v>29.965531500000001</v>
      </c>
      <c r="O1174" s="28">
        <v>5.5944830000000001E-2</v>
      </c>
      <c r="P1174" s="28">
        <v>0</v>
      </c>
      <c r="Q1174" s="28">
        <v>0</v>
      </c>
      <c r="R1174" s="28">
        <v>32.407027470000003</v>
      </c>
      <c r="S1174" s="28">
        <v>21.812899210000001</v>
      </c>
      <c r="T1174" s="28">
        <v>0</v>
      </c>
      <c r="U1174" s="28">
        <v>1.42839173</v>
      </c>
      <c r="V1174" s="28">
        <v>0</v>
      </c>
      <c r="W1174" s="28">
        <v>0</v>
      </c>
      <c r="X1174" s="28">
        <v>0.36699054999999997</v>
      </c>
      <c r="Y1174" s="28">
        <v>1.6143445300000001</v>
      </c>
      <c r="Z1174" s="28">
        <v>0</v>
      </c>
      <c r="AA1174" s="28">
        <v>25.222626020000003</v>
      </c>
      <c r="AB1174" s="28">
        <v>7.1844014499999993</v>
      </c>
      <c r="AC1174" s="28">
        <v>0</v>
      </c>
      <c r="AD1174" s="28">
        <v>0</v>
      </c>
      <c r="AE1174" s="28">
        <v>0</v>
      </c>
      <c r="AF1174" s="28">
        <v>0</v>
      </c>
      <c r="AG1174" s="28">
        <v>0</v>
      </c>
      <c r="AH1174" s="28">
        <v>0</v>
      </c>
      <c r="AI1174" s="28">
        <v>0</v>
      </c>
      <c r="AJ1174" s="28">
        <v>0</v>
      </c>
      <c r="AK1174" s="28">
        <v>0</v>
      </c>
      <c r="AL1174" s="28">
        <v>3.2803230000000003E-2</v>
      </c>
      <c r="AM1174" s="28">
        <v>3.2803230000000003E-2</v>
      </c>
      <c r="AN1174" s="28">
        <v>0</v>
      </c>
      <c r="AO1174" s="28">
        <v>0</v>
      </c>
      <c r="AP1174" s="28">
        <v>0</v>
      </c>
      <c r="AQ1174" s="28">
        <v>0</v>
      </c>
      <c r="AR1174" s="28">
        <v>0</v>
      </c>
      <c r="AS1174" s="28">
        <v>1.2838868000000001</v>
      </c>
      <c r="AT1174" s="28">
        <v>1.3166900300000002</v>
      </c>
      <c r="AU1174" s="28">
        <v>5.8677114199999991</v>
      </c>
      <c r="AV1174" s="28">
        <v>17.170846239999999</v>
      </c>
      <c r="AW1174" s="28">
        <v>23.038557659999999</v>
      </c>
      <c r="AX1174" s="28">
        <v>0</v>
      </c>
      <c r="AY1174" s="28">
        <v>0</v>
      </c>
      <c r="AZ1174" s="27">
        <v>23.038557659999999</v>
      </c>
      <c r="BA1174" s="15"/>
    </row>
    <row r="1175" spans="2:53" x14ac:dyDescent="0.2">
      <c r="B1175" s="18" t="s">
        <v>1155</v>
      </c>
      <c r="C1175" s="28">
        <v>11.912820049999999</v>
      </c>
      <c r="D1175" s="28">
        <v>3.8080641700000002</v>
      </c>
      <c r="E1175" s="28">
        <v>1.8829249500000003</v>
      </c>
      <c r="F1175" s="28">
        <v>1.4374316399999998</v>
      </c>
      <c r="G1175" s="28">
        <v>0.48770758000000003</v>
      </c>
      <c r="H1175" s="28">
        <v>8.104755879999999</v>
      </c>
      <c r="I1175" s="28">
        <v>1.1718912699999999</v>
      </c>
      <c r="J1175" s="28">
        <v>0.846055</v>
      </c>
      <c r="K1175" s="28">
        <v>5.9214268099999998</v>
      </c>
      <c r="L1175" s="28">
        <v>0.1653828</v>
      </c>
      <c r="M1175" s="28">
        <v>107.50436864</v>
      </c>
      <c r="N1175" s="28">
        <v>107.24576999999999</v>
      </c>
      <c r="O1175" s="28">
        <v>0.25859863999999999</v>
      </c>
      <c r="P1175" s="28">
        <v>0</v>
      </c>
      <c r="Q1175" s="28">
        <v>0</v>
      </c>
      <c r="R1175" s="28">
        <v>119.41718868999999</v>
      </c>
      <c r="S1175" s="28">
        <v>54.635022710000001</v>
      </c>
      <c r="T1175" s="28">
        <v>6.9500000000000006E-2</v>
      </c>
      <c r="U1175" s="28">
        <v>5.4854978399999998</v>
      </c>
      <c r="V1175" s="28">
        <v>0</v>
      </c>
      <c r="W1175" s="28">
        <v>0</v>
      </c>
      <c r="X1175" s="28">
        <v>4.1062189900000003</v>
      </c>
      <c r="Y1175" s="28">
        <v>6.1180475000000003</v>
      </c>
      <c r="Z1175" s="28">
        <v>2.0581970100000002</v>
      </c>
      <c r="AA1175" s="28">
        <v>72.472484050000006</v>
      </c>
      <c r="AB1175" s="28">
        <v>46.944704639999983</v>
      </c>
      <c r="AC1175" s="28">
        <v>0</v>
      </c>
      <c r="AD1175" s="28">
        <v>0</v>
      </c>
      <c r="AE1175" s="28">
        <v>0</v>
      </c>
      <c r="AF1175" s="28">
        <v>0</v>
      </c>
      <c r="AG1175" s="28">
        <v>0</v>
      </c>
      <c r="AH1175" s="28">
        <v>0</v>
      </c>
      <c r="AI1175" s="28">
        <v>0</v>
      </c>
      <c r="AJ1175" s="28">
        <v>11.214927380000001</v>
      </c>
      <c r="AK1175" s="28">
        <v>11.214927380000001</v>
      </c>
      <c r="AL1175" s="28">
        <v>2.59915816</v>
      </c>
      <c r="AM1175" s="28">
        <v>2.59915816</v>
      </c>
      <c r="AN1175" s="28">
        <v>0</v>
      </c>
      <c r="AO1175" s="28">
        <v>0</v>
      </c>
      <c r="AP1175" s="28">
        <v>5.0625</v>
      </c>
      <c r="AQ1175" s="28">
        <v>5.0625</v>
      </c>
      <c r="AR1175" s="28">
        <v>0</v>
      </c>
      <c r="AS1175" s="28">
        <v>10.99</v>
      </c>
      <c r="AT1175" s="28">
        <v>18.65165816</v>
      </c>
      <c r="AU1175" s="28">
        <v>39.507973859999979</v>
      </c>
      <c r="AV1175" s="28">
        <v>61.188060749999998</v>
      </c>
      <c r="AW1175" s="28">
        <v>100.69603460999997</v>
      </c>
      <c r="AX1175" s="28">
        <v>8.4737791099999988</v>
      </c>
      <c r="AY1175" s="28">
        <v>12.575392390000001</v>
      </c>
      <c r="AZ1175" s="27">
        <v>79.64686310999997</v>
      </c>
      <c r="BA1175" s="15"/>
    </row>
    <row r="1176" spans="2:53" x14ac:dyDescent="0.2">
      <c r="B1176" s="19" t="s">
        <v>1568</v>
      </c>
      <c r="C1176" s="25">
        <v>597.14851233000002</v>
      </c>
      <c r="D1176" s="25">
        <v>243.12245374</v>
      </c>
      <c r="E1176" s="25">
        <v>84.589948320000005</v>
      </c>
      <c r="F1176" s="25">
        <v>135.07358294000002</v>
      </c>
      <c r="G1176" s="25">
        <v>23.458922480000005</v>
      </c>
      <c r="H1176" s="25">
        <v>354.02605858999993</v>
      </c>
      <c r="I1176" s="25">
        <v>71.423950010000027</v>
      </c>
      <c r="J1176" s="25">
        <v>51.632802709999993</v>
      </c>
      <c r="K1176" s="25">
        <v>212.83168662999992</v>
      </c>
      <c r="L1176" s="25">
        <v>18.137619240000003</v>
      </c>
      <c r="M1176" s="25">
        <v>3988.1812569100007</v>
      </c>
      <c r="N1176" s="25">
        <v>3793.7165072699991</v>
      </c>
      <c r="O1176" s="25">
        <v>129.25526837000001</v>
      </c>
      <c r="P1176" s="25">
        <v>1.8904699600000003</v>
      </c>
      <c r="Q1176" s="25">
        <v>63.31901131</v>
      </c>
      <c r="R1176" s="25">
        <v>4585.3297692399992</v>
      </c>
      <c r="S1176" s="25">
        <v>1851.8477883799999</v>
      </c>
      <c r="T1176" s="25">
        <v>31.590842779999999</v>
      </c>
      <c r="U1176" s="25">
        <v>273.87457968000007</v>
      </c>
      <c r="V1176" s="25">
        <v>0.24115339999999999</v>
      </c>
      <c r="W1176" s="25">
        <v>39.232527339999997</v>
      </c>
      <c r="X1176" s="25">
        <v>205.52375702000006</v>
      </c>
      <c r="Y1176" s="25">
        <v>512.55062569000006</v>
      </c>
      <c r="Z1176" s="25">
        <v>28.469691000000001</v>
      </c>
      <c r="AA1176" s="25">
        <v>2943.3309652899993</v>
      </c>
      <c r="AB1176" s="25">
        <v>1641.9988039500006</v>
      </c>
      <c r="AC1176" s="25">
        <v>0</v>
      </c>
      <c r="AD1176" s="25">
        <v>0</v>
      </c>
      <c r="AE1176" s="25">
        <v>0</v>
      </c>
      <c r="AF1176" s="25">
        <v>0</v>
      </c>
      <c r="AG1176" s="25">
        <v>34.372999999999998</v>
      </c>
      <c r="AH1176" s="25">
        <v>34.372999999999998</v>
      </c>
      <c r="AI1176" s="25">
        <v>0</v>
      </c>
      <c r="AJ1176" s="25">
        <v>185.33766037000001</v>
      </c>
      <c r="AK1176" s="25">
        <v>219.71066037000003</v>
      </c>
      <c r="AL1176" s="25">
        <v>450.19196253000007</v>
      </c>
      <c r="AM1176" s="25">
        <v>449.78965267000007</v>
      </c>
      <c r="AN1176" s="25">
        <v>0</v>
      </c>
      <c r="AO1176" s="25">
        <v>0.40230985999999996</v>
      </c>
      <c r="AP1176" s="25">
        <v>57.758134570000003</v>
      </c>
      <c r="AQ1176" s="25">
        <v>57.758134570000003</v>
      </c>
      <c r="AR1176" s="25">
        <v>0</v>
      </c>
      <c r="AS1176" s="25">
        <v>181.52399079</v>
      </c>
      <c r="AT1176" s="25">
        <v>689.47408788999996</v>
      </c>
      <c r="AU1176" s="25">
        <v>1172.2353764300001</v>
      </c>
      <c r="AV1176" s="25">
        <v>2584.8982938800004</v>
      </c>
      <c r="AW1176" s="25">
        <v>3757.1336703100005</v>
      </c>
      <c r="AX1176" s="25">
        <v>83.35617126999999</v>
      </c>
      <c r="AY1176" s="25">
        <v>383.35519344999989</v>
      </c>
      <c r="AZ1176" s="25">
        <v>3290.422305590002</v>
      </c>
      <c r="BA1176" s="15"/>
    </row>
    <row r="1177" spans="2:53" x14ac:dyDescent="0.2">
      <c r="B1177" s="57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55"/>
      <c r="AV1177" s="30"/>
      <c r="AW1177" s="30"/>
      <c r="AX1177" s="30"/>
      <c r="AY1177" s="30"/>
      <c r="AZ1177" s="30"/>
      <c r="BA1177" s="15"/>
    </row>
    <row r="1178" spans="2:53" x14ac:dyDescent="0.2">
      <c r="B1178" s="59" t="s">
        <v>120</v>
      </c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15"/>
    </row>
    <row r="1179" spans="2:53" x14ac:dyDescent="0.2">
      <c r="B1179" s="18" t="s">
        <v>1156</v>
      </c>
      <c r="C1179" s="28">
        <v>10.782994030000001</v>
      </c>
      <c r="D1179" s="28">
        <v>4.3081651799999996</v>
      </c>
      <c r="E1179" s="28">
        <v>0.74142634000000007</v>
      </c>
      <c r="F1179" s="28">
        <v>1.75866653</v>
      </c>
      <c r="G1179" s="28">
        <v>1.80807231</v>
      </c>
      <c r="H1179" s="28">
        <v>6.4748288500000006</v>
      </c>
      <c r="I1179" s="28">
        <v>1.7241892700000001</v>
      </c>
      <c r="J1179" s="28">
        <v>0.71495136999999997</v>
      </c>
      <c r="K1179" s="28">
        <v>4.0344058299999999</v>
      </c>
      <c r="L1179" s="28">
        <v>1.2823800000000001E-3</v>
      </c>
      <c r="M1179" s="28">
        <v>70.437743999999995</v>
      </c>
      <c r="N1179" s="28">
        <v>70.437743999999995</v>
      </c>
      <c r="O1179" s="28">
        <v>0</v>
      </c>
      <c r="P1179" s="28">
        <v>0</v>
      </c>
      <c r="Q1179" s="28">
        <v>0</v>
      </c>
      <c r="R1179" s="28">
        <v>81.220738029999993</v>
      </c>
      <c r="S1179" s="28">
        <v>39.538378969999997</v>
      </c>
      <c r="T1179" s="28">
        <v>0.43390003000000005</v>
      </c>
      <c r="U1179" s="28">
        <v>3.4840743700000001</v>
      </c>
      <c r="V1179" s="28">
        <v>0</v>
      </c>
      <c r="W1179" s="28">
        <v>0</v>
      </c>
      <c r="X1179" s="28">
        <v>3.6905806000000001</v>
      </c>
      <c r="Y1179" s="28">
        <v>6.0725334599999998</v>
      </c>
      <c r="Z1179" s="28">
        <v>1.29540795</v>
      </c>
      <c r="AA1179" s="28">
        <v>54.514875379999992</v>
      </c>
      <c r="AB1179" s="28">
        <v>26.70586265</v>
      </c>
      <c r="AC1179" s="28">
        <v>0</v>
      </c>
      <c r="AD1179" s="28">
        <v>0</v>
      </c>
      <c r="AE1179" s="28">
        <v>0</v>
      </c>
      <c r="AF1179" s="28">
        <v>0</v>
      </c>
      <c r="AG1179" s="28">
        <v>0.46163940000000003</v>
      </c>
      <c r="AH1179" s="28">
        <v>0.46163940000000003</v>
      </c>
      <c r="AI1179" s="28">
        <v>0</v>
      </c>
      <c r="AJ1179" s="28">
        <v>13.305999999999999</v>
      </c>
      <c r="AK1179" s="28">
        <v>13.767639399999998</v>
      </c>
      <c r="AL1179" s="28">
        <v>12.27010639</v>
      </c>
      <c r="AM1179" s="28">
        <v>12.27010639</v>
      </c>
      <c r="AN1179" s="28">
        <v>0</v>
      </c>
      <c r="AO1179" s="28">
        <v>0</v>
      </c>
      <c r="AP1179" s="28">
        <v>4.5004008400000002</v>
      </c>
      <c r="AQ1179" s="28">
        <v>4.5004008400000002</v>
      </c>
      <c r="AR1179" s="28">
        <v>0</v>
      </c>
      <c r="AS1179" s="28">
        <v>23.182029530000001</v>
      </c>
      <c r="AT1179" s="28">
        <v>39.952536760000001</v>
      </c>
      <c r="AU1179" s="28">
        <v>0.52096528999999947</v>
      </c>
      <c r="AV1179" s="28">
        <v>0.78882176000000004</v>
      </c>
      <c r="AW1179" s="28">
        <v>1.3097870499999995</v>
      </c>
      <c r="AX1179" s="28">
        <v>0</v>
      </c>
      <c r="AY1179" s="28">
        <v>0</v>
      </c>
      <c r="AZ1179" s="27">
        <v>1.3097870499999995</v>
      </c>
      <c r="BA1179" s="15"/>
    </row>
    <row r="1180" spans="2:53" x14ac:dyDescent="0.2">
      <c r="B1180" s="18" t="s">
        <v>1157</v>
      </c>
      <c r="C1180" s="28">
        <v>1.7905448400000001</v>
      </c>
      <c r="D1180" s="28">
        <v>0.79389485000000004</v>
      </c>
      <c r="E1180" s="28">
        <v>0.34325290000000003</v>
      </c>
      <c r="F1180" s="28">
        <v>0.36055659999999995</v>
      </c>
      <c r="G1180" s="28">
        <v>9.0085350000000008E-2</v>
      </c>
      <c r="H1180" s="28">
        <v>0.9966499900000001</v>
      </c>
      <c r="I1180" s="28">
        <v>0.44374408000000004</v>
      </c>
      <c r="J1180" s="28">
        <v>0.28856403999999997</v>
      </c>
      <c r="K1180" s="28">
        <v>0.24955570000000002</v>
      </c>
      <c r="L1180" s="28">
        <v>1.478617E-2</v>
      </c>
      <c r="M1180" s="28">
        <v>48.324480139999999</v>
      </c>
      <c r="N1180" s="28">
        <v>48.319769000000001</v>
      </c>
      <c r="O1180" s="28">
        <v>4.7111399999999999E-3</v>
      </c>
      <c r="P1180" s="28">
        <v>0</v>
      </c>
      <c r="Q1180" s="28">
        <v>0</v>
      </c>
      <c r="R1180" s="28">
        <v>50.115024980000001</v>
      </c>
      <c r="S1180" s="28">
        <v>22.72990442</v>
      </c>
      <c r="T1180" s="28">
        <v>0.13378000000000001</v>
      </c>
      <c r="U1180" s="28">
        <v>4.09528055</v>
      </c>
      <c r="V1180" s="28">
        <v>0</v>
      </c>
      <c r="W1180" s="28">
        <v>0</v>
      </c>
      <c r="X1180" s="28">
        <v>1.6688583000000001</v>
      </c>
      <c r="Y1180" s="28">
        <v>8.6072486000000001</v>
      </c>
      <c r="Z1180" s="28">
        <v>0</v>
      </c>
      <c r="AA1180" s="28">
        <v>37.235071870000006</v>
      </c>
      <c r="AB1180" s="28">
        <v>12.879953109999995</v>
      </c>
      <c r="AC1180" s="28">
        <v>0</v>
      </c>
      <c r="AD1180" s="28">
        <v>0</v>
      </c>
      <c r="AE1180" s="28">
        <v>0</v>
      </c>
      <c r="AF1180" s="28">
        <v>0</v>
      </c>
      <c r="AG1180" s="28">
        <v>0</v>
      </c>
      <c r="AH1180" s="28">
        <v>0</v>
      </c>
      <c r="AI1180" s="28">
        <v>0</v>
      </c>
      <c r="AJ1180" s="28">
        <v>0.24509155999999999</v>
      </c>
      <c r="AK1180" s="28">
        <v>0.24509155999999999</v>
      </c>
      <c r="AL1180" s="28">
        <v>5.2358382300000006</v>
      </c>
      <c r="AM1180" s="28">
        <v>5.2358382300000006</v>
      </c>
      <c r="AN1180" s="28">
        <v>0</v>
      </c>
      <c r="AO1180" s="28">
        <v>0</v>
      </c>
      <c r="AP1180" s="28">
        <v>0</v>
      </c>
      <c r="AQ1180" s="28">
        <v>0</v>
      </c>
      <c r="AR1180" s="28">
        <v>0</v>
      </c>
      <c r="AS1180" s="28">
        <v>0</v>
      </c>
      <c r="AT1180" s="28">
        <v>5.2358382300000006</v>
      </c>
      <c r="AU1180" s="28">
        <v>7.8892064399999953</v>
      </c>
      <c r="AV1180" s="28">
        <v>3.5392794300000001</v>
      </c>
      <c r="AW1180" s="28">
        <v>11.428485869999996</v>
      </c>
      <c r="AX1180" s="28">
        <v>0</v>
      </c>
      <c r="AY1180" s="28">
        <v>1.53965</v>
      </c>
      <c r="AZ1180" s="27">
        <v>9.8888358699999959</v>
      </c>
      <c r="BA1180" s="15"/>
    </row>
    <row r="1181" spans="2:53" x14ac:dyDescent="0.2">
      <c r="B1181" s="18" t="s">
        <v>1158</v>
      </c>
      <c r="C1181" s="28">
        <v>2.8828219600000002</v>
      </c>
      <c r="D1181" s="28">
        <v>1.69377267</v>
      </c>
      <c r="E1181" s="28">
        <v>0.61603709000000006</v>
      </c>
      <c r="F1181" s="28">
        <v>0.87298357999999998</v>
      </c>
      <c r="G1181" s="28">
        <v>0.20475199999999999</v>
      </c>
      <c r="H1181" s="28">
        <v>1.1890492900000003</v>
      </c>
      <c r="I1181" s="28">
        <v>0.67619555000000009</v>
      </c>
      <c r="J1181" s="28">
        <v>0.217335</v>
      </c>
      <c r="K1181" s="28">
        <v>0</v>
      </c>
      <c r="L1181" s="28">
        <v>0.29551874</v>
      </c>
      <c r="M1181" s="28">
        <v>80.103138689999994</v>
      </c>
      <c r="N1181" s="28">
        <v>80.051186000000001</v>
      </c>
      <c r="O1181" s="28">
        <v>5.1952690000000003E-2</v>
      </c>
      <c r="P1181" s="28">
        <v>0</v>
      </c>
      <c r="Q1181" s="28">
        <v>0</v>
      </c>
      <c r="R1181" s="28">
        <v>82.985960649999996</v>
      </c>
      <c r="S1181" s="28">
        <v>41.033145420000004</v>
      </c>
      <c r="T1181" s="28">
        <v>0.41124736000000001</v>
      </c>
      <c r="U1181" s="28">
        <v>5.6129301399999996</v>
      </c>
      <c r="V1181" s="28">
        <v>0</v>
      </c>
      <c r="W1181" s="28">
        <v>0</v>
      </c>
      <c r="X1181" s="28">
        <v>12.088105619999999</v>
      </c>
      <c r="Y1181" s="28">
        <v>12.934382640000001</v>
      </c>
      <c r="Z1181" s="28">
        <v>0</v>
      </c>
      <c r="AA1181" s="28">
        <v>72.079811180000007</v>
      </c>
      <c r="AB1181" s="28">
        <v>10.906149469999988</v>
      </c>
      <c r="AC1181" s="28">
        <v>0</v>
      </c>
      <c r="AD1181" s="28">
        <v>0</v>
      </c>
      <c r="AE1181" s="28">
        <v>0</v>
      </c>
      <c r="AF1181" s="28">
        <v>0</v>
      </c>
      <c r="AG1181" s="28">
        <v>0</v>
      </c>
      <c r="AH1181" s="28">
        <v>0</v>
      </c>
      <c r="AI1181" s="28">
        <v>0</v>
      </c>
      <c r="AJ1181" s="28">
        <v>0</v>
      </c>
      <c r="AK1181" s="28">
        <v>0</v>
      </c>
      <c r="AL1181" s="28">
        <v>2.8662709500000001</v>
      </c>
      <c r="AM1181" s="28">
        <v>2.8662709500000001</v>
      </c>
      <c r="AN1181" s="28">
        <v>0</v>
      </c>
      <c r="AO1181" s="28">
        <v>0</v>
      </c>
      <c r="AP1181" s="28">
        <v>0.93185618999999997</v>
      </c>
      <c r="AQ1181" s="28">
        <v>0.93185618999999997</v>
      </c>
      <c r="AR1181" s="28">
        <v>0</v>
      </c>
      <c r="AS1181" s="28">
        <v>0</v>
      </c>
      <c r="AT1181" s="28">
        <v>3.7981271400000001</v>
      </c>
      <c r="AU1181" s="28">
        <v>7.1080223299999883</v>
      </c>
      <c r="AV1181" s="28">
        <v>14.31338553</v>
      </c>
      <c r="AW1181" s="28">
        <v>21.421407859999988</v>
      </c>
      <c r="AX1181" s="28">
        <v>0</v>
      </c>
      <c r="AY1181" s="28">
        <v>0</v>
      </c>
      <c r="AZ1181" s="27">
        <v>21.421407859999988</v>
      </c>
      <c r="BA1181" s="15"/>
    </row>
    <row r="1182" spans="2:53" x14ac:dyDescent="0.2">
      <c r="B1182" s="18" t="s">
        <v>1159</v>
      </c>
      <c r="C1182" s="28">
        <v>1.4402993199999998</v>
      </c>
      <c r="D1182" s="28">
        <v>0.58398405999999992</v>
      </c>
      <c r="E1182" s="28">
        <v>0.42345034999999998</v>
      </c>
      <c r="F1182" s="28">
        <v>0.11581374</v>
      </c>
      <c r="G1182" s="28">
        <v>4.4719969999999998E-2</v>
      </c>
      <c r="H1182" s="28">
        <v>0.85631526000000002</v>
      </c>
      <c r="I1182" s="28">
        <v>0.53831015999999998</v>
      </c>
      <c r="J1182" s="28">
        <v>0.11329</v>
      </c>
      <c r="K1182" s="28">
        <v>0</v>
      </c>
      <c r="L1182" s="28">
        <v>0.20471510000000001</v>
      </c>
      <c r="M1182" s="28">
        <v>63.531804000000001</v>
      </c>
      <c r="N1182" s="28">
        <v>51.021804000000003</v>
      </c>
      <c r="O1182" s="28">
        <v>0</v>
      </c>
      <c r="P1182" s="28">
        <v>0</v>
      </c>
      <c r="Q1182" s="28">
        <v>12.51</v>
      </c>
      <c r="R1182" s="28">
        <v>64.972103320000002</v>
      </c>
      <c r="S1182" s="28">
        <v>32.060292019999999</v>
      </c>
      <c r="T1182" s="28">
        <v>0.14433973999999999</v>
      </c>
      <c r="U1182" s="28">
        <v>4.2199365499999999</v>
      </c>
      <c r="V1182" s="28">
        <v>0</v>
      </c>
      <c r="W1182" s="28">
        <v>0</v>
      </c>
      <c r="X1182" s="28">
        <v>1.0103518599999999</v>
      </c>
      <c r="Y1182" s="28">
        <v>6.0117195999999993</v>
      </c>
      <c r="Z1182" s="28">
        <v>0.17989938</v>
      </c>
      <c r="AA1182" s="28">
        <v>43.626539149999999</v>
      </c>
      <c r="AB1182" s="28">
        <v>21.345564170000003</v>
      </c>
      <c r="AC1182" s="28">
        <v>0</v>
      </c>
      <c r="AD1182" s="28">
        <v>0</v>
      </c>
      <c r="AE1182" s="28">
        <v>0</v>
      </c>
      <c r="AF1182" s="28">
        <v>0</v>
      </c>
      <c r="AG1182" s="28">
        <v>0</v>
      </c>
      <c r="AH1182" s="28">
        <v>0</v>
      </c>
      <c r="AI1182" s="28">
        <v>0</v>
      </c>
      <c r="AJ1182" s="28">
        <v>0</v>
      </c>
      <c r="AK1182" s="28">
        <v>0</v>
      </c>
      <c r="AL1182" s="28">
        <v>10.99219276</v>
      </c>
      <c r="AM1182" s="28">
        <v>10.99219276</v>
      </c>
      <c r="AN1182" s="28">
        <v>0</v>
      </c>
      <c r="AO1182" s="28">
        <v>0</v>
      </c>
      <c r="AP1182" s="28">
        <v>0.57725963999999996</v>
      </c>
      <c r="AQ1182" s="28">
        <v>0.57725963999999996</v>
      </c>
      <c r="AR1182" s="28">
        <v>0</v>
      </c>
      <c r="AS1182" s="28">
        <v>0</v>
      </c>
      <c r="AT1182" s="28">
        <v>11.569452399999999</v>
      </c>
      <c r="AU1182" s="28">
        <v>9.7761117700000035</v>
      </c>
      <c r="AV1182" s="28">
        <v>20.297974710000002</v>
      </c>
      <c r="AW1182" s="28">
        <v>30.074086480000005</v>
      </c>
      <c r="AX1182" s="28">
        <v>0</v>
      </c>
      <c r="AY1182" s="28">
        <v>0</v>
      </c>
      <c r="AZ1182" s="27">
        <v>30.074086480000005</v>
      </c>
      <c r="BA1182" s="15"/>
    </row>
    <row r="1183" spans="2:53" x14ac:dyDescent="0.2">
      <c r="B1183" s="18" t="s">
        <v>1160</v>
      </c>
      <c r="C1183" s="28">
        <v>75.385358629999999</v>
      </c>
      <c r="D1183" s="28">
        <v>33.846492640000001</v>
      </c>
      <c r="E1183" s="28">
        <v>8.4326815199999992</v>
      </c>
      <c r="F1183" s="28">
        <v>23.787325719999998</v>
      </c>
      <c r="G1183" s="28">
        <v>1.6264854</v>
      </c>
      <c r="H1183" s="28">
        <v>41.538865989999998</v>
      </c>
      <c r="I1183" s="28">
        <v>7.4704644900000003</v>
      </c>
      <c r="J1183" s="28">
        <v>10.404896949999999</v>
      </c>
      <c r="K1183" s="28">
        <v>22.77372579</v>
      </c>
      <c r="L1183" s="28">
        <v>0.88977876</v>
      </c>
      <c r="M1183" s="28">
        <v>223.81204607000001</v>
      </c>
      <c r="N1183" s="28">
        <v>223.010932</v>
      </c>
      <c r="O1183" s="28">
        <v>0.8011140699999999</v>
      </c>
      <c r="P1183" s="28">
        <v>0</v>
      </c>
      <c r="Q1183" s="28">
        <v>0</v>
      </c>
      <c r="R1183" s="28">
        <v>299.19740469999999</v>
      </c>
      <c r="S1183" s="28">
        <v>156.11073166</v>
      </c>
      <c r="T1183" s="28">
        <v>5.2069506199999989</v>
      </c>
      <c r="U1183" s="28">
        <v>8.6690844200000008</v>
      </c>
      <c r="V1183" s="28">
        <v>0</v>
      </c>
      <c r="W1183" s="28">
        <v>0.62870000000000004</v>
      </c>
      <c r="X1183" s="28">
        <v>5.1428363899999994</v>
      </c>
      <c r="Y1183" s="28">
        <v>86.557985299999999</v>
      </c>
      <c r="Z1183" s="28">
        <v>3.8265015199999999</v>
      </c>
      <c r="AA1183" s="28">
        <v>266.14278990999998</v>
      </c>
      <c r="AB1183" s="28">
        <v>33.054614790000016</v>
      </c>
      <c r="AC1183" s="28">
        <v>0</v>
      </c>
      <c r="AD1183" s="28">
        <v>0</v>
      </c>
      <c r="AE1183" s="28">
        <v>0</v>
      </c>
      <c r="AF1183" s="28">
        <v>0</v>
      </c>
      <c r="AG1183" s="28">
        <v>5.9755000000000003</v>
      </c>
      <c r="AH1183" s="28">
        <v>5.9755000000000003</v>
      </c>
      <c r="AI1183" s="28">
        <v>0</v>
      </c>
      <c r="AJ1183" s="28">
        <v>0.35775784000000005</v>
      </c>
      <c r="AK1183" s="28">
        <v>6.3332578399999999</v>
      </c>
      <c r="AL1183" s="28">
        <v>7.7958458800000008</v>
      </c>
      <c r="AM1183" s="28">
        <v>7.7958458800000008</v>
      </c>
      <c r="AN1183" s="28">
        <v>0</v>
      </c>
      <c r="AO1183" s="28">
        <v>0</v>
      </c>
      <c r="AP1183" s="28">
        <v>9.9649976599999999</v>
      </c>
      <c r="AQ1183" s="28">
        <v>9.9649976599999999</v>
      </c>
      <c r="AR1183" s="28">
        <v>0</v>
      </c>
      <c r="AS1183" s="28">
        <v>0</v>
      </c>
      <c r="AT1183" s="28">
        <v>17.76084354</v>
      </c>
      <c r="AU1183" s="28">
        <v>21.627029090000018</v>
      </c>
      <c r="AV1183" s="28">
        <v>22.440283770000001</v>
      </c>
      <c r="AW1183" s="28">
        <v>44.067312860000015</v>
      </c>
      <c r="AX1183" s="28">
        <v>0</v>
      </c>
      <c r="AY1183" s="28">
        <v>0</v>
      </c>
      <c r="AZ1183" s="27">
        <v>44.067312860000015</v>
      </c>
      <c r="BA1183" s="15"/>
    </row>
    <row r="1184" spans="2:53" x14ac:dyDescent="0.2">
      <c r="B1184" s="18" t="s">
        <v>1161</v>
      </c>
      <c r="C1184" s="28">
        <v>5.5741924199999993</v>
      </c>
      <c r="D1184" s="28">
        <v>1.36344508</v>
      </c>
      <c r="E1184" s="28">
        <v>0.46036251</v>
      </c>
      <c r="F1184" s="28">
        <v>0.59107957</v>
      </c>
      <c r="G1184" s="28">
        <v>0.31200299999999997</v>
      </c>
      <c r="H1184" s="28">
        <v>4.2107473399999993</v>
      </c>
      <c r="I1184" s="28">
        <v>0.54080869999999992</v>
      </c>
      <c r="J1184" s="28">
        <v>0.60542529</v>
      </c>
      <c r="K1184" s="28">
        <v>0</v>
      </c>
      <c r="L1184" s="28">
        <v>3.0645133499999999</v>
      </c>
      <c r="M1184" s="28">
        <v>104.3904618</v>
      </c>
      <c r="N1184" s="28">
        <v>104.349564</v>
      </c>
      <c r="O1184" s="28">
        <v>4.0897800000000005E-2</v>
      </c>
      <c r="P1184" s="28">
        <v>0</v>
      </c>
      <c r="Q1184" s="28">
        <v>0</v>
      </c>
      <c r="R1184" s="28">
        <v>109.96465422</v>
      </c>
      <c r="S1184" s="28">
        <v>44.283368950000003</v>
      </c>
      <c r="T1184" s="28">
        <v>0.11899999999999999</v>
      </c>
      <c r="U1184" s="28">
        <v>6.6847259900000005</v>
      </c>
      <c r="V1184" s="28">
        <v>0</v>
      </c>
      <c r="W1184" s="28">
        <v>0</v>
      </c>
      <c r="X1184" s="28">
        <v>5.09499776</v>
      </c>
      <c r="Y1184" s="28">
        <v>5.4075912400000004</v>
      </c>
      <c r="Z1184" s="28">
        <v>0.51362536000000003</v>
      </c>
      <c r="AA1184" s="28">
        <v>62.103309299999999</v>
      </c>
      <c r="AB1184" s="28">
        <v>47.861344920000001</v>
      </c>
      <c r="AC1184" s="28">
        <v>0</v>
      </c>
      <c r="AD1184" s="28">
        <v>0</v>
      </c>
      <c r="AE1184" s="28">
        <v>0</v>
      </c>
      <c r="AF1184" s="28">
        <v>0</v>
      </c>
      <c r="AG1184" s="28">
        <v>0</v>
      </c>
      <c r="AH1184" s="28">
        <v>0</v>
      </c>
      <c r="AI1184" s="28">
        <v>0</v>
      </c>
      <c r="AJ1184" s="28">
        <v>0</v>
      </c>
      <c r="AK1184" s="28">
        <v>0</v>
      </c>
      <c r="AL1184" s="28">
        <v>5.3910545599999997</v>
      </c>
      <c r="AM1184" s="28">
        <v>5.3910545599999997</v>
      </c>
      <c r="AN1184" s="28">
        <v>0</v>
      </c>
      <c r="AO1184" s="28">
        <v>0</v>
      </c>
      <c r="AP1184" s="28">
        <v>0.64946180000000009</v>
      </c>
      <c r="AQ1184" s="28">
        <v>0.64946180000000009</v>
      </c>
      <c r="AR1184" s="28">
        <v>0</v>
      </c>
      <c r="AS1184" s="28">
        <v>10.48484393</v>
      </c>
      <c r="AT1184" s="28">
        <v>16.525360290000002</v>
      </c>
      <c r="AU1184" s="28">
        <v>31.335984629999999</v>
      </c>
      <c r="AV1184" s="28">
        <v>128.28911690999999</v>
      </c>
      <c r="AW1184" s="28">
        <v>159.62510154</v>
      </c>
      <c r="AX1184" s="28">
        <v>0</v>
      </c>
      <c r="AY1184" s="28">
        <v>0</v>
      </c>
      <c r="AZ1184" s="27">
        <v>159.62510154</v>
      </c>
      <c r="BA1184" s="15"/>
    </row>
    <row r="1185" spans="2:53" x14ac:dyDescent="0.2">
      <c r="B1185" s="18" t="s">
        <v>1162</v>
      </c>
      <c r="C1185" s="28">
        <v>4.6649840299999994</v>
      </c>
      <c r="D1185" s="28">
        <v>2.2087460000000001</v>
      </c>
      <c r="E1185" s="28">
        <v>0.88561529999999999</v>
      </c>
      <c r="F1185" s="28">
        <v>0.86558285000000001</v>
      </c>
      <c r="G1185" s="28">
        <v>0.45754784999999998</v>
      </c>
      <c r="H1185" s="28">
        <v>2.4562380299999997</v>
      </c>
      <c r="I1185" s="28">
        <v>0.66965120999999994</v>
      </c>
      <c r="J1185" s="28">
        <v>0.26430184999999995</v>
      </c>
      <c r="K1185" s="28">
        <v>1.4311218799999998</v>
      </c>
      <c r="L1185" s="28">
        <v>9.1163090000000002E-2</v>
      </c>
      <c r="M1185" s="28">
        <v>76.975751459999998</v>
      </c>
      <c r="N1185" s="28">
        <v>76.975751459999998</v>
      </c>
      <c r="O1185" s="28">
        <v>0</v>
      </c>
      <c r="P1185" s="28">
        <v>0</v>
      </c>
      <c r="Q1185" s="28">
        <v>0</v>
      </c>
      <c r="R1185" s="28">
        <v>81.640735489999997</v>
      </c>
      <c r="S1185" s="28">
        <v>32.262972159999997</v>
      </c>
      <c r="T1185" s="28">
        <v>0.38986229999999999</v>
      </c>
      <c r="U1185" s="28">
        <v>6.59439128</v>
      </c>
      <c r="V1185" s="28">
        <v>0</v>
      </c>
      <c r="W1185" s="28">
        <v>0</v>
      </c>
      <c r="X1185" s="28">
        <v>3.73594326</v>
      </c>
      <c r="Y1185" s="28">
        <v>3.2959421500000001</v>
      </c>
      <c r="Z1185" s="28">
        <v>0</v>
      </c>
      <c r="AA1185" s="28">
        <v>46.279111149999991</v>
      </c>
      <c r="AB1185" s="28">
        <v>35.361624340000006</v>
      </c>
      <c r="AC1185" s="28">
        <v>0</v>
      </c>
      <c r="AD1185" s="28">
        <v>0</v>
      </c>
      <c r="AE1185" s="28">
        <v>0</v>
      </c>
      <c r="AF1185" s="28">
        <v>0</v>
      </c>
      <c r="AG1185" s="28">
        <v>0</v>
      </c>
      <c r="AH1185" s="28">
        <v>0</v>
      </c>
      <c r="AI1185" s="28">
        <v>0</v>
      </c>
      <c r="AJ1185" s="28">
        <v>0</v>
      </c>
      <c r="AK1185" s="28">
        <v>0</v>
      </c>
      <c r="AL1185" s="28">
        <v>16.424097960000001</v>
      </c>
      <c r="AM1185" s="28">
        <v>16.424097960000001</v>
      </c>
      <c r="AN1185" s="28">
        <v>0</v>
      </c>
      <c r="AO1185" s="28">
        <v>0</v>
      </c>
      <c r="AP1185" s="28">
        <v>0</v>
      </c>
      <c r="AQ1185" s="28">
        <v>0</v>
      </c>
      <c r="AR1185" s="28">
        <v>0</v>
      </c>
      <c r="AS1185" s="28">
        <v>6.1712882599999999</v>
      </c>
      <c r="AT1185" s="28">
        <v>22.595386220000002</v>
      </c>
      <c r="AU1185" s="28">
        <v>12.766238120000004</v>
      </c>
      <c r="AV1185" s="28">
        <v>27.964040530000002</v>
      </c>
      <c r="AW1185" s="28">
        <v>40.730278650000002</v>
      </c>
      <c r="AX1185" s="28">
        <v>0</v>
      </c>
      <c r="AY1185" s="28">
        <v>0</v>
      </c>
      <c r="AZ1185" s="27">
        <v>40.730278650000002</v>
      </c>
      <c r="BA1185" s="15"/>
    </row>
    <row r="1186" spans="2:53" x14ac:dyDescent="0.2">
      <c r="B1186" s="18" t="s">
        <v>1163</v>
      </c>
      <c r="C1186" s="28">
        <v>10.50623689</v>
      </c>
      <c r="D1186" s="28">
        <v>6.1236145799999999</v>
      </c>
      <c r="E1186" s="28">
        <v>1.9335108399999998</v>
      </c>
      <c r="F1186" s="28">
        <v>3.4516569800000001</v>
      </c>
      <c r="G1186" s="28">
        <v>0.73844675999999998</v>
      </c>
      <c r="H1186" s="28">
        <v>4.3826223099999995</v>
      </c>
      <c r="I1186" s="28">
        <v>1.35650706</v>
      </c>
      <c r="J1186" s="28">
        <v>1.8399512499999999</v>
      </c>
      <c r="K1186" s="28">
        <v>0.93668399999999996</v>
      </c>
      <c r="L1186" s="28">
        <v>0.24948000000000001</v>
      </c>
      <c r="M1186" s="28">
        <v>147.98547641000002</v>
      </c>
      <c r="N1186" s="28">
        <v>147.59590800000001</v>
      </c>
      <c r="O1186" s="28">
        <v>0.38956840999999998</v>
      </c>
      <c r="P1186" s="28">
        <v>0</v>
      </c>
      <c r="Q1186" s="28">
        <v>0</v>
      </c>
      <c r="R1186" s="28">
        <v>158.49171330000001</v>
      </c>
      <c r="S1186" s="28">
        <v>64.130456409999994</v>
      </c>
      <c r="T1186" s="28">
        <v>0</v>
      </c>
      <c r="U1186" s="28">
        <v>10.399069089999999</v>
      </c>
      <c r="V1186" s="28">
        <v>0</v>
      </c>
      <c r="W1186" s="28">
        <v>2.30263675</v>
      </c>
      <c r="X1186" s="28">
        <v>12.498082210000002</v>
      </c>
      <c r="Y1186" s="28">
        <v>14.569728769999999</v>
      </c>
      <c r="Z1186" s="28">
        <v>0</v>
      </c>
      <c r="AA1186" s="28">
        <v>103.89997323</v>
      </c>
      <c r="AB1186" s="28">
        <v>54.591740070000014</v>
      </c>
      <c r="AC1186" s="28">
        <v>0</v>
      </c>
      <c r="AD1186" s="28">
        <v>0</v>
      </c>
      <c r="AE1186" s="28">
        <v>0</v>
      </c>
      <c r="AF1186" s="28">
        <v>0</v>
      </c>
      <c r="AG1186" s="28">
        <v>0</v>
      </c>
      <c r="AH1186" s="28">
        <v>0</v>
      </c>
      <c r="AI1186" s="28">
        <v>0</v>
      </c>
      <c r="AJ1186" s="28">
        <v>0</v>
      </c>
      <c r="AK1186" s="28">
        <v>0</v>
      </c>
      <c r="AL1186" s="28">
        <v>1.195648</v>
      </c>
      <c r="AM1186" s="28">
        <v>1.195648</v>
      </c>
      <c r="AN1186" s="28">
        <v>0</v>
      </c>
      <c r="AO1186" s="28">
        <v>0</v>
      </c>
      <c r="AP1186" s="28">
        <v>0</v>
      </c>
      <c r="AQ1186" s="28">
        <v>0</v>
      </c>
      <c r="AR1186" s="28">
        <v>0</v>
      </c>
      <c r="AS1186" s="28">
        <v>1.3171804199999999</v>
      </c>
      <c r="AT1186" s="28">
        <v>2.51282842</v>
      </c>
      <c r="AU1186" s="28">
        <v>52.078911650000016</v>
      </c>
      <c r="AV1186" s="28">
        <v>130.85706790999998</v>
      </c>
      <c r="AW1186" s="28">
        <v>182.93597955999999</v>
      </c>
      <c r="AX1186" s="28">
        <v>0</v>
      </c>
      <c r="AY1186" s="28">
        <v>0</v>
      </c>
      <c r="AZ1186" s="27">
        <v>182.93597955999999</v>
      </c>
      <c r="BA1186" s="15"/>
    </row>
    <row r="1187" spans="2:53" x14ac:dyDescent="0.2">
      <c r="B1187" s="18" t="s">
        <v>1164</v>
      </c>
      <c r="C1187" s="28">
        <v>1.8857733699999999</v>
      </c>
      <c r="D1187" s="28">
        <v>1.1014283299999998</v>
      </c>
      <c r="E1187" s="28">
        <v>0.65189557999999992</v>
      </c>
      <c r="F1187" s="28">
        <v>0.25441775</v>
      </c>
      <c r="G1187" s="28">
        <v>0.19511500000000001</v>
      </c>
      <c r="H1187" s="28">
        <v>0.78434504000000005</v>
      </c>
      <c r="I1187" s="28">
        <v>0.38036625000000002</v>
      </c>
      <c r="J1187" s="28">
        <v>0.132745</v>
      </c>
      <c r="K1187" s="28">
        <v>0</v>
      </c>
      <c r="L1187" s="28">
        <v>0.27123378999999997</v>
      </c>
      <c r="M1187" s="28">
        <v>54.431617000000003</v>
      </c>
      <c r="N1187" s="28">
        <v>54.431617000000003</v>
      </c>
      <c r="O1187" s="28">
        <v>0</v>
      </c>
      <c r="P1187" s="28">
        <v>0</v>
      </c>
      <c r="Q1187" s="28">
        <v>0</v>
      </c>
      <c r="R1187" s="28">
        <v>56.317390370000005</v>
      </c>
      <c r="S1187" s="28">
        <v>34.973665070000003</v>
      </c>
      <c r="T1187" s="28">
        <v>0.2465</v>
      </c>
      <c r="U1187" s="28">
        <v>4.8774679299999999</v>
      </c>
      <c r="V1187" s="28">
        <v>0</v>
      </c>
      <c r="W1187" s="28">
        <v>0</v>
      </c>
      <c r="X1187" s="28">
        <v>1.28141288</v>
      </c>
      <c r="Y1187" s="28">
        <v>2.3665354199999999</v>
      </c>
      <c r="Z1187" s="28">
        <v>0</v>
      </c>
      <c r="AA1187" s="28">
        <v>43.745581299999998</v>
      </c>
      <c r="AB1187" s="28">
        <v>12.571809070000008</v>
      </c>
      <c r="AC1187" s="28">
        <v>0</v>
      </c>
      <c r="AD1187" s="28">
        <v>0</v>
      </c>
      <c r="AE1187" s="28">
        <v>0</v>
      </c>
      <c r="AF1187" s="28">
        <v>0</v>
      </c>
      <c r="AG1187" s="28">
        <v>0</v>
      </c>
      <c r="AH1187" s="28">
        <v>0</v>
      </c>
      <c r="AI1187" s="28">
        <v>0</v>
      </c>
      <c r="AJ1187" s="28">
        <v>12.568791119999998</v>
      </c>
      <c r="AK1187" s="28">
        <v>12.568791119999998</v>
      </c>
      <c r="AL1187" s="28">
        <v>8.761685009999999</v>
      </c>
      <c r="AM1187" s="28">
        <v>8.761685009999999</v>
      </c>
      <c r="AN1187" s="28">
        <v>0</v>
      </c>
      <c r="AO1187" s="28">
        <v>0</v>
      </c>
      <c r="AP1187" s="28">
        <v>0</v>
      </c>
      <c r="AQ1187" s="28">
        <v>0</v>
      </c>
      <c r="AR1187" s="28">
        <v>0</v>
      </c>
      <c r="AS1187" s="28">
        <v>2.1877703199999998</v>
      </c>
      <c r="AT1187" s="28">
        <v>10.949455329999999</v>
      </c>
      <c r="AU1187" s="28">
        <v>14.191144860000009</v>
      </c>
      <c r="AV1187" s="28">
        <v>22.49560803</v>
      </c>
      <c r="AW1187" s="28">
        <v>36.686752890000008</v>
      </c>
      <c r="AX1187" s="28">
        <v>0</v>
      </c>
      <c r="AY1187" s="28">
        <v>0</v>
      </c>
      <c r="AZ1187" s="27">
        <v>36.686752890000008</v>
      </c>
      <c r="BA1187" s="15"/>
    </row>
    <row r="1188" spans="2:53" x14ac:dyDescent="0.2">
      <c r="B1188" s="18" t="s">
        <v>1165</v>
      </c>
      <c r="C1188" s="28">
        <v>2.6405827999999998</v>
      </c>
      <c r="D1188" s="28">
        <v>1.05845912</v>
      </c>
      <c r="E1188" s="28">
        <v>0.56285065000000001</v>
      </c>
      <c r="F1188" s="28">
        <v>0.23839874999999999</v>
      </c>
      <c r="G1188" s="28">
        <v>0.25720971999999998</v>
      </c>
      <c r="H1188" s="28">
        <v>1.58212368</v>
      </c>
      <c r="I1188" s="28">
        <v>0.83067815</v>
      </c>
      <c r="J1188" s="28">
        <v>0.71684899999999996</v>
      </c>
      <c r="K1188" s="28">
        <v>0</v>
      </c>
      <c r="L1188" s="28">
        <v>3.459653E-2</v>
      </c>
      <c r="M1188" s="28">
        <v>121.04377766</v>
      </c>
      <c r="N1188" s="28">
        <v>119.712294</v>
      </c>
      <c r="O1188" s="28">
        <v>0.11996569999999999</v>
      </c>
      <c r="P1188" s="28">
        <v>1.20999996</v>
      </c>
      <c r="Q1188" s="28">
        <v>1.518E-3</v>
      </c>
      <c r="R1188" s="28">
        <v>123.68436046000001</v>
      </c>
      <c r="S1188" s="28">
        <v>65.443951920000003</v>
      </c>
      <c r="T1188" s="28">
        <v>0</v>
      </c>
      <c r="U1188" s="28">
        <v>6.0898624299999993</v>
      </c>
      <c r="V1188" s="28">
        <v>0</v>
      </c>
      <c r="W1188" s="28">
        <v>0</v>
      </c>
      <c r="X1188" s="28">
        <v>4.7137068600000003</v>
      </c>
      <c r="Y1188" s="28">
        <v>4.7258373499999999</v>
      </c>
      <c r="Z1188" s="28">
        <v>0</v>
      </c>
      <c r="AA1188" s="28">
        <v>80.973358560000008</v>
      </c>
      <c r="AB1188" s="28">
        <v>42.711001899999999</v>
      </c>
      <c r="AC1188" s="28">
        <v>0</v>
      </c>
      <c r="AD1188" s="28">
        <v>0</v>
      </c>
      <c r="AE1188" s="28">
        <v>0</v>
      </c>
      <c r="AF1188" s="28">
        <v>0</v>
      </c>
      <c r="AG1188" s="28">
        <v>0</v>
      </c>
      <c r="AH1188" s="28">
        <v>0</v>
      </c>
      <c r="AI1188" s="28">
        <v>0</v>
      </c>
      <c r="AJ1188" s="28">
        <v>0</v>
      </c>
      <c r="AK1188" s="28">
        <v>0</v>
      </c>
      <c r="AL1188" s="28">
        <v>25.55847962</v>
      </c>
      <c r="AM1188" s="28">
        <v>25.55847962</v>
      </c>
      <c r="AN1188" s="28">
        <v>0</v>
      </c>
      <c r="AO1188" s="28">
        <v>0</v>
      </c>
      <c r="AP1188" s="28">
        <v>0.81690118</v>
      </c>
      <c r="AQ1188" s="28">
        <v>0.81690118</v>
      </c>
      <c r="AR1188" s="28">
        <v>0</v>
      </c>
      <c r="AS1188" s="28">
        <v>0</v>
      </c>
      <c r="AT1188" s="28">
        <v>26.375380799999999</v>
      </c>
      <c r="AU1188" s="28">
        <v>16.335621100000001</v>
      </c>
      <c r="AV1188" s="28">
        <v>68.427307339999999</v>
      </c>
      <c r="AW1188" s="28">
        <v>84.762928439999996</v>
      </c>
      <c r="AX1188" s="28">
        <v>0</v>
      </c>
      <c r="AY1188" s="28">
        <v>5.0372116600000005</v>
      </c>
      <c r="AZ1188" s="27">
        <v>79.725716779999999</v>
      </c>
      <c r="BA1188" s="15"/>
    </row>
    <row r="1189" spans="2:53" x14ac:dyDescent="0.2">
      <c r="B1189" s="18" t="s">
        <v>1166</v>
      </c>
      <c r="C1189" s="28">
        <v>4.4312288400000002</v>
      </c>
      <c r="D1189" s="28">
        <v>2.3097574400000003</v>
      </c>
      <c r="E1189" s="28">
        <v>1.17664228</v>
      </c>
      <c r="F1189" s="28">
        <v>0.86305774999999996</v>
      </c>
      <c r="G1189" s="28">
        <v>0.27005741</v>
      </c>
      <c r="H1189" s="28">
        <v>2.1214713999999999</v>
      </c>
      <c r="I1189" s="28">
        <v>0.98246869999999997</v>
      </c>
      <c r="J1189" s="28">
        <v>0.61463500000000004</v>
      </c>
      <c r="K1189" s="28">
        <v>0.47186499999999998</v>
      </c>
      <c r="L1189" s="28">
        <v>5.2502700000000006E-2</v>
      </c>
      <c r="M1189" s="28">
        <v>95.064797990000002</v>
      </c>
      <c r="N1189" s="28">
        <v>84.800852000000006</v>
      </c>
      <c r="O1189" s="28">
        <v>10.26394599</v>
      </c>
      <c r="P1189" s="28">
        <v>0</v>
      </c>
      <c r="Q1189" s="28">
        <v>0</v>
      </c>
      <c r="R1189" s="28">
        <v>99.496026830000005</v>
      </c>
      <c r="S1189" s="28">
        <v>48.849521060000001</v>
      </c>
      <c r="T1189" s="28">
        <v>0.03</v>
      </c>
      <c r="U1189" s="28">
        <v>6.6734351600000004</v>
      </c>
      <c r="V1189" s="28">
        <v>0</v>
      </c>
      <c r="W1189" s="28">
        <v>0</v>
      </c>
      <c r="X1189" s="28">
        <v>3.3036930400000002</v>
      </c>
      <c r="Y1189" s="28">
        <v>3.9726109900000002</v>
      </c>
      <c r="Z1189" s="28">
        <v>0</v>
      </c>
      <c r="AA1189" s="28">
        <v>62.829260249999997</v>
      </c>
      <c r="AB1189" s="28">
        <v>36.666766580000008</v>
      </c>
      <c r="AC1189" s="28">
        <v>0</v>
      </c>
      <c r="AD1189" s="28">
        <v>0</v>
      </c>
      <c r="AE1189" s="28">
        <v>0</v>
      </c>
      <c r="AF1189" s="28">
        <v>0</v>
      </c>
      <c r="AG1189" s="28">
        <v>0</v>
      </c>
      <c r="AH1189" s="28">
        <v>0</v>
      </c>
      <c r="AI1189" s="28">
        <v>0</v>
      </c>
      <c r="AJ1189" s="28">
        <v>0.17137367000000001</v>
      </c>
      <c r="AK1189" s="28">
        <v>0.17137367000000001</v>
      </c>
      <c r="AL1189" s="28">
        <v>14.87048903</v>
      </c>
      <c r="AM1189" s="28">
        <v>14.87048903</v>
      </c>
      <c r="AN1189" s="28">
        <v>0</v>
      </c>
      <c r="AO1189" s="28">
        <v>0</v>
      </c>
      <c r="AP1189" s="28">
        <v>0</v>
      </c>
      <c r="AQ1189" s="28">
        <v>0</v>
      </c>
      <c r="AR1189" s="28">
        <v>0</v>
      </c>
      <c r="AS1189" s="28">
        <v>0</v>
      </c>
      <c r="AT1189" s="28">
        <v>14.87048903</v>
      </c>
      <c r="AU1189" s="28">
        <v>21.967651220000008</v>
      </c>
      <c r="AV1189" s="28">
        <v>22.028505210000002</v>
      </c>
      <c r="AW1189" s="28">
        <v>43.996156430000013</v>
      </c>
      <c r="AX1189" s="28">
        <v>0</v>
      </c>
      <c r="AY1189" s="28">
        <v>6.5053787000000005</v>
      </c>
      <c r="AZ1189" s="27">
        <v>37.490777730000012</v>
      </c>
      <c r="BA1189" s="15"/>
    </row>
    <row r="1190" spans="2:53" x14ac:dyDescent="0.2">
      <c r="B1190" s="18" t="s">
        <v>1167</v>
      </c>
      <c r="C1190" s="28">
        <v>1.7708133200000002</v>
      </c>
      <c r="D1190" s="28">
        <v>1.2018451700000001</v>
      </c>
      <c r="E1190" s="28">
        <v>0.42589420999999994</v>
      </c>
      <c r="F1190" s="28">
        <v>0.61335241000000007</v>
      </c>
      <c r="G1190" s="28">
        <v>0.16259854999999998</v>
      </c>
      <c r="H1190" s="28">
        <v>0.56896815000000001</v>
      </c>
      <c r="I1190" s="28">
        <v>0.214671</v>
      </c>
      <c r="J1190" s="28">
        <v>0.26552471</v>
      </c>
      <c r="K1190" s="28">
        <v>5.0800999999999999E-2</v>
      </c>
      <c r="L1190" s="28">
        <v>3.7971440000000002E-2</v>
      </c>
      <c r="M1190" s="28">
        <v>87.408726189999996</v>
      </c>
      <c r="N1190" s="28">
        <v>87.353667000000002</v>
      </c>
      <c r="O1190" s="28">
        <v>5.5059190000000001E-2</v>
      </c>
      <c r="P1190" s="28">
        <v>0</v>
      </c>
      <c r="Q1190" s="28">
        <v>0</v>
      </c>
      <c r="R1190" s="28">
        <v>89.179539509999998</v>
      </c>
      <c r="S1190" s="28">
        <v>44.781180890000002</v>
      </c>
      <c r="T1190" s="28">
        <v>0.28570499999999999</v>
      </c>
      <c r="U1190" s="28">
        <v>5.1960511399999998</v>
      </c>
      <c r="V1190" s="28">
        <v>0</v>
      </c>
      <c r="W1190" s="28">
        <v>0</v>
      </c>
      <c r="X1190" s="28">
        <v>3.7341412099999998</v>
      </c>
      <c r="Y1190" s="28">
        <v>4.8143370399999998</v>
      </c>
      <c r="Z1190" s="28">
        <v>0.10688710000000001</v>
      </c>
      <c r="AA1190" s="28">
        <v>58.91830238</v>
      </c>
      <c r="AB1190" s="28">
        <v>30.261237129999998</v>
      </c>
      <c r="AC1190" s="28">
        <v>0</v>
      </c>
      <c r="AD1190" s="28">
        <v>0</v>
      </c>
      <c r="AE1190" s="28">
        <v>0</v>
      </c>
      <c r="AF1190" s="28">
        <v>0</v>
      </c>
      <c r="AG1190" s="28">
        <v>0</v>
      </c>
      <c r="AH1190" s="28">
        <v>0</v>
      </c>
      <c r="AI1190" s="28">
        <v>0</v>
      </c>
      <c r="AJ1190" s="28">
        <v>0.88764988</v>
      </c>
      <c r="AK1190" s="28">
        <v>0.88764988</v>
      </c>
      <c r="AL1190" s="28">
        <v>0.61468866</v>
      </c>
      <c r="AM1190" s="28">
        <v>0.61468866</v>
      </c>
      <c r="AN1190" s="28">
        <v>0</v>
      </c>
      <c r="AO1190" s="28">
        <v>0</v>
      </c>
      <c r="AP1190" s="28">
        <v>0.76246481999999993</v>
      </c>
      <c r="AQ1190" s="28">
        <v>0.76246481999999993</v>
      </c>
      <c r="AR1190" s="28">
        <v>0</v>
      </c>
      <c r="AS1190" s="28">
        <v>0</v>
      </c>
      <c r="AT1190" s="28">
        <v>1.37715348</v>
      </c>
      <c r="AU1190" s="28">
        <v>29.771733529999999</v>
      </c>
      <c r="AV1190" s="28">
        <v>14.114904959999999</v>
      </c>
      <c r="AW1190" s="28">
        <v>43.886638489999996</v>
      </c>
      <c r="AX1190" s="28">
        <v>0</v>
      </c>
      <c r="AY1190" s="28">
        <v>0</v>
      </c>
      <c r="AZ1190" s="27">
        <v>43.886638489999996</v>
      </c>
      <c r="BA1190" s="15"/>
    </row>
    <row r="1191" spans="2:53" x14ac:dyDescent="0.2">
      <c r="B1191" s="18" t="s">
        <v>1168</v>
      </c>
      <c r="C1191" s="28">
        <v>1.51506959</v>
      </c>
      <c r="D1191" s="28">
        <v>0.88188974000000009</v>
      </c>
      <c r="E1191" s="28">
        <v>0.38507514000000004</v>
      </c>
      <c r="F1191" s="28">
        <v>0.34605170000000002</v>
      </c>
      <c r="G1191" s="28">
        <v>0.15076290000000001</v>
      </c>
      <c r="H1191" s="28">
        <v>0.63317984999999999</v>
      </c>
      <c r="I1191" s="28">
        <v>0.10097045</v>
      </c>
      <c r="J1191" s="28">
        <v>0.107251</v>
      </c>
      <c r="K1191" s="28">
        <v>8.7040350000000002E-2</v>
      </c>
      <c r="L1191" s="28">
        <v>0.33791804999999997</v>
      </c>
      <c r="M1191" s="28">
        <v>63.862105999999997</v>
      </c>
      <c r="N1191" s="28">
        <v>63.862105999999997</v>
      </c>
      <c r="O1191" s="28">
        <v>0</v>
      </c>
      <c r="P1191" s="28">
        <v>0</v>
      </c>
      <c r="Q1191" s="28">
        <v>0</v>
      </c>
      <c r="R1191" s="28">
        <v>65.377175589999993</v>
      </c>
      <c r="S1191" s="28">
        <v>31.367197019999999</v>
      </c>
      <c r="T1191" s="28">
        <v>0.40324803999999997</v>
      </c>
      <c r="U1191" s="28">
        <v>5.7526110099999999</v>
      </c>
      <c r="V1191" s="28">
        <v>0</v>
      </c>
      <c r="W1191" s="28">
        <v>0</v>
      </c>
      <c r="X1191" s="28">
        <v>3.54585594</v>
      </c>
      <c r="Y1191" s="28">
        <v>2.9475693599999997</v>
      </c>
      <c r="Z1191" s="28">
        <v>0.10751136999999999</v>
      </c>
      <c r="AA1191" s="28">
        <v>44.123992740000006</v>
      </c>
      <c r="AB1191" s="28">
        <v>21.253182849999988</v>
      </c>
      <c r="AC1191" s="28">
        <v>0</v>
      </c>
      <c r="AD1191" s="28">
        <v>0</v>
      </c>
      <c r="AE1191" s="28">
        <v>0</v>
      </c>
      <c r="AF1191" s="28">
        <v>0</v>
      </c>
      <c r="AG1191" s="28">
        <v>0</v>
      </c>
      <c r="AH1191" s="28">
        <v>0</v>
      </c>
      <c r="AI1191" s="28">
        <v>0</v>
      </c>
      <c r="AJ1191" s="28">
        <v>10</v>
      </c>
      <c r="AK1191" s="28">
        <v>10</v>
      </c>
      <c r="AL1191" s="28">
        <v>7.6605946700000001</v>
      </c>
      <c r="AM1191" s="28">
        <v>7.6605946700000001</v>
      </c>
      <c r="AN1191" s="28">
        <v>0</v>
      </c>
      <c r="AO1191" s="28">
        <v>0</v>
      </c>
      <c r="AP1191" s="28">
        <v>0.31666667999999998</v>
      </c>
      <c r="AQ1191" s="28">
        <v>0.31666667999999998</v>
      </c>
      <c r="AR1191" s="28">
        <v>0</v>
      </c>
      <c r="AS1191" s="28">
        <v>0</v>
      </c>
      <c r="AT1191" s="28">
        <v>7.97726135</v>
      </c>
      <c r="AU1191" s="28">
        <v>23.275921499999988</v>
      </c>
      <c r="AV1191" s="28">
        <v>16.33944425</v>
      </c>
      <c r="AW1191" s="28">
        <v>39.615365749999988</v>
      </c>
      <c r="AX1191" s="28">
        <v>0</v>
      </c>
      <c r="AY1191" s="28">
        <v>0</v>
      </c>
      <c r="AZ1191" s="27">
        <v>39.615365749999988</v>
      </c>
      <c r="BA1191" s="15"/>
    </row>
    <row r="1192" spans="2:53" x14ac:dyDescent="0.2">
      <c r="B1192" s="18" t="s">
        <v>1169</v>
      </c>
      <c r="C1192" s="28">
        <v>3.6041330599999997</v>
      </c>
      <c r="D1192" s="28">
        <v>2.0718568799999999</v>
      </c>
      <c r="E1192" s="28">
        <v>0.61825589999999986</v>
      </c>
      <c r="F1192" s="28">
        <v>1.0348934300000001</v>
      </c>
      <c r="G1192" s="28">
        <v>0.41870754999999998</v>
      </c>
      <c r="H1192" s="28">
        <v>1.53227618</v>
      </c>
      <c r="I1192" s="28">
        <v>0.75762618999999998</v>
      </c>
      <c r="J1192" s="28">
        <v>0.24998000000000001</v>
      </c>
      <c r="K1192" s="28">
        <v>0</v>
      </c>
      <c r="L1192" s="28">
        <v>0.52466999000000003</v>
      </c>
      <c r="M1192" s="28">
        <v>121.89335353</v>
      </c>
      <c r="N1192" s="28">
        <v>121.78615499999999</v>
      </c>
      <c r="O1192" s="28">
        <v>0.10719853</v>
      </c>
      <c r="P1192" s="28">
        <v>0</v>
      </c>
      <c r="Q1192" s="28">
        <v>0</v>
      </c>
      <c r="R1192" s="28">
        <v>125.49748658999999</v>
      </c>
      <c r="S1192" s="28">
        <v>43.146737460000004</v>
      </c>
      <c r="T1192" s="28">
        <v>1.9279103200000001</v>
      </c>
      <c r="U1192" s="28">
        <v>5.0054121399999998</v>
      </c>
      <c r="V1192" s="28">
        <v>0</v>
      </c>
      <c r="W1192" s="28">
        <v>0</v>
      </c>
      <c r="X1192" s="28">
        <v>12.2747695</v>
      </c>
      <c r="Y1192" s="28">
        <v>5.5563269499999999</v>
      </c>
      <c r="Z1192" s="28">
        <v>0</v>
      </c>
      <c r="AA1192" s="28">
        <v>67.91115637</v>
      </c>
      <c r="AB1192" s="28">
        <v>57.586330219999994</v>
      </c>
      <c r="AC1192" s="28">
        <v>0</v>
      </c>
      <c r="AD1192" s="28">
        <v>0</v>
      </c>
      <c r="AE1192" s="28">
        <v>0</v>
      </c>
      <c r="AF1192" s="28">
        <v>0</v>
      </c>
      <c r="AG1192" s="28">
        <v>0</v>
      </c>
      <c r="AH1192" s="28">
        <v>0</v>
      </c>
      <c r="AI1192" s="28">
        <v>0</v>
      </c>
      <c r="AJ1192" s="28">
        <v>3.2463107400000002</v>
      </c>
      <c r="AK1192" s="28">
        <v>3.2463107400000002</v>
      </c>
      <c r="AL1192" s="28">
        <v>11.68301958</v>
      </c>
      <c r="AM1192" s="28">
        <v>11.68301958</v>
      </c>
      <c r="AN1192" s="28">
        <v>0</v>
      </c>
      <c r="AO1192" s="28">
        <v>0</v>
      </c>
      <c r="AP1192" s="28">
        <v>0</v>
      </c>
      <c r="AQ1192" s="28">
        <v>0</v>
      </c>
      <c r="AR1192" s="28">
        <v>0</v>
      </c>
      <c r="AS1192" s="28">
        <v>0</v>
      </c>
      <c r="AT1192" s="28">
        <v>11.68301958</v>
      </c>
      <c r="AU1192" s="28">
        <v>49.149621379999992</v>
      </c>
      <c r="AV1192" s="28">
        <v>104.69494847</v>
      </c>
      <c r="AW1192" s="28">
        <v>153.84456985</v>
      </c>
      <c r="AX1192" s="28">
        <v>0</v>
      </c>
      <c r="AY1192" s="28">
        <v>20.32452073</v>
      </c>
      <c r="AZ1192" s="27">
        <v>133.52004912000001</v>
      </c>
      <c r="BA1192" s="15"/>
    </row>
    <row r="1193" spans="2:53" x14ac:dyDescent="0.2">
      <c r="B1193" s="18" t="s">
        <v>1170</v>
      </c>
      <c r="C1193" s="28">
        <v>3.8542638400000007</v>
      </c>
      <c r="D1193" s="28">
        <v>2.2283724200000004</v>
      </c>
      <c r="E1193" s="28">
        <v>0.97541675999999999</v>
      </c>
      <c r="F1193" s="28">
        <v>0.90082390000000001</v>
      </c>
      <c r="G1193" s="28">
        <v>0.35213176000000002</v>
      </c>
      <c r="H1193" s="28">
        <v>1.6258914200000001</v>
      </c>
      <c r="I1193" s="28">
        <v>0.77194222000000001</v>
      </c>
      <c r="J1193" s="28">
        <v>0.11906</v>
      </c>
      <c r="K1193" s="28">
        <v>0.62672499999999998</v>
      </c>
      <c r="L1193" s="28">
        <v>0.1081642</v>
      </c>
      <c r="M1193" s="28">
        <v>102.01831255</v>
      </c>
      <c r="N1193" s="28">
        <v>100.69578</v>
      </c>
      <c r="O1193" s="28">
        <v>1.32253255</v>
      </c>
      <c r="P1193" s="28">
        <v>0</v>
      </c>
      <c r="Q1193" s="28">
        <v>0</v>
      </c>
      <c r="R1193" s="28">
        <v>105.87257639000001</v>
      </c>
      <c r="S1193" s="28">
        <v>37.896202119999998</v>
      </c>
      <c r="T1193" s="28">
        <v>0.83897378</v>
      </c>
      <c r="U1193" s="28">
        <v>7.6844095800000005</v>
      </c>
      <c r="V1193" s="28">
        <v>0</v>
      </c>
      <c r="W1193" s="28">
        <v>1.0842307499999999</v>
      </c>
      <c r="X1193" s="28">
        <v>6.4530386200000001</v>
      </c>
      <c r="Y1193" s="28">
        <v>6.7990820599999999</v>
      </c>
      <c r="Z1193" s="28">
        <v>1.1076812700000001</v>
      </c>
      <c r="AA1193" s="28">
        <v>61.863618180000003</v>
      </c>
      <c r="AB1193" s="28">
        <v>44.008958210000003</v>
      </c>
      <c r="AC1193" s="28">
        <v>0</v>
      </c>
      <c r="AD1193" s="28">
        <v>0</v>
      </c>
      <c r="AE1193" s="28">
        <v>0</v>
      </c>
      <c r="AF1193" s="28">
        <v>0</v>
      </c>
      <c r="AG1193" s="28">
        <v>0</v>
      </c>
      <c r="AH1193" s="28">
        <v>0</v>
      </c>
      <c r="AI1193" s="28">
        <v>0</v>
      </c>
      <c r="AJ1193" s="28">
        <v>0</v>
      </c>
      <c r="AK1193" s="28">
        <v>0</v>
      </c>
      <c r="AL1193" s="28">
        <v>3.6794634400000001</v>
      </c>
      <c r="AM1193" s="28">
        <v>3.6794634400000001</v>
      </c>
      <c r="AN1193" s="28">
        <v>0</v>
      </c>
      <c r="AO1193" s="28">
        <v>0</v>
      </c>
      <c r="AP1193" s="28">
        <v>2.88357033</v>
      </c>
      <c r="AQ1193" s="28">
        <v>2.88357033</v>
      </c>
      <c r="AR1193" s="28">
        <v>0</v>
      </c>
      <c r="AS1193" s="28">
        <v>0</v>
      </c>
      <c r="AT1193" s="28">
        <v>6.5630337700000005</v>
      </c>
      <c r="AU1193" s="28">
        <v>37.445924439999999</v>
      </c>
      <c r="AV1193" s="28">
        <v>72.912937749999998</v>
      </c>
      <c r="AW1193" s="28">
        <v>110.35886219</v>
      </c>
      <c r="AX1193" s="28">
        <v>0</v>
      </c>
      <c r="AY1193" s="28">
        <v>9.3146197100000006</v>
      </c>
      <c r="AZ1193" s="27">
        <v>101.04424247999999</v>
      </c>
      <c r="BA1193" s="15"/>
    </row>
    <row r="1194" spans="2:53" x14ac:dyDescent="0.2">
      <c r="B1194" s="18" t="s">
        <v>1171</v>
      </c>
      <c r="C1194" s="28">
        <v>3.1116759700000003</v>
      </c>
      <c r="D1194" s="28">
        <v>1.23340604</v>
      </c>
      <c r="E1194" s="28">
        <v>0.28295344</v>
      </c>
      <c r="F1194" s="28">
        <v>0.75734822000000002</v>
      </c>
      <c r="G1194" s="28">
        <v>0.19310437999999999</v>
      </c>
      <c r="H1194" s="28">
        <v>1.8782699300000001</v>
      </c>
      <c r="I1194" s="28">
        <v>0.73579797000000002</v>
      </c>
      <c r="J1194" s="28">
        <v>0.41893825000000001</v>
      </c>
      <c r="K1194" s="28">
        <v>0.57023610000000002</v>
      </c>
      <c r="L1194" s="28">
        <v>0.15329760999999997</v>
      </c>
      <c r="M1194" s="28">
        <v>96.787793070000006</v>
      </c>
      <c r="N1194" s="28">
        <v>96.623771000000005</v>
      </c>
      <c r="O1194" s="28">
        <v>0.16402207000000002</v>
      </c>
      <c r="P1194" s="28">
        <v>0</v>
      </c>
      <c r="Q1194" s="28">
        <v>0</v>
      </c>
      <c r="R1194" s="28">
        <v>99.899469040000014</v>
      </c>
      <c r="S1194" s="28">
        <v>33.546104730000003</v>
      </c>
      <c r="T1194" s="28">
        <v>0.11888691</v>
      </c>
      <c r="U1194" s="28">
        <v>6.9980050499999997</v>
      </c>
      <c r="V1194" s="28">
        <v>0</v>
      </c>
      <c r="W1194" s="28">
        <v>0.11619888</v>
      </c>
      <c r="X1194" s="28">
        <v>6.8900987800000006</v>
      </c>
      <c r="Y1194" s="28">
        <v>10.60890811</v>
      </c>
      <c r="Z1194" s="28">
        <v>0.67455925999999999</v>
      </c>
      <c r="AA1194" s="28">
        <v>58.952761720000005</v>
      </c>
      <c r="AB1194" s="28">
        <v>40.946707320000009</v>
      </c>
      <c r="AC1194" s="28">
        <v>0</v>
      </c>
      <c r="AD1194" s="28">
        <v>0</v>
      </c>
      <c r="AE1194" s="28">
        <v>0</v>
      </c>
      <c r="AF1194" s="28">
        <v>0</v>
      </c>
      <c r="AG1194" s="28">
        <v>0</v>
      </c>
      <c r="AH1194" s="28">
        <v>0</v>
      </c>
      <c r="AI1194" s="28">
        <v>0</v>
      </c>
      <c r="AJ1194" s="28">
        <v>0.15470626000000001</v>
      </c>
      <c r="AK1194" s="28">
        <v>0.15470626000000001</v>
      </c>
      <c r="AL1194" s="28">
        <v>1.5652309099999999</v>
      </c>
      <c r="AM1194" s="28">
        <v>1.5652309099999999</v>
      </c>
      <c r="AN1194" s="28">
        <v>0</v>
      </c>
      <c r="AO1194" s="28">
        <v>0</v>
      </c>
      <c r="AP1194" s="28">
        <v>2.7441420299999999</v>
      </c>
      <c r="AQ1194" s="28">
        <v>2.7441420299999999</v>
      </c>
      <c r="AR1194" s="28">
        <v>0</v>
      </c>
      <c r="AS1194" s="28">
        <v>7.4513820099999997</v>
      </c>
      <c r="AT1194" s="28">
        <v>11.760754949999999</v>
      </c>
      <c r="AU1194" s="28">
        <v>29.340658630000007</v>
      </c>
      <c r="AV1194" s="28">
        <v>22.575098939999997</v>
      </c>
      <c r="AW1194" s="28">
        <v>51.915757570000004</v>
      </c>
      <c r="AX1194" s="28">
        <v>0.27496574000000001</v>
      </c>
      <c r="AY1194" s="28">
        <v>7.5390173200000001</v>
      </c>
      <c r="AZ1194" s="27">
        <v>44.101774510000006</v>
      </c>
      <c r="BA1194" s="15"/>
    </row>
    <row r="1195" spans="2:53" x14ac:dyDescent="0.2">
      <c r="B1195" s="18" t="s">
        <v>431</v>
      </c>
      <c r="C1195" s="28">
        <v>1.1214947300000002</v>
      </c>
      <c r="D1195" s="28">
        <v>0.66967090000000007</v>
      </c>
      <c r="E1195" s="28">
        <v>0.28731305000000007</v>
      </c>
      <c r="F1195" s="28">
        <v>0.20616514999999999</v>
      </c>
      <c r="G1195" s="28">
        <v>0.17619270000000001</v>
      </c>
      <c r="H1195" s="28">
        <v>0.45182383000000004</v>
      </c>
      <c r="I1195" s="28">
        <v>0.26802680000000001</v>
      </c>
      <c r="J1195" s="28">
        <v>0.138985</v>
      </c>
      <c r="K1195" s="28">
        <v>0</v>
      </c>
      <c r="L1195" s="28">
        <v>4.4812029999999996E-2</v>
      </c>
      <c r="M1195" s="28">
        <v>47.640818290000006</v>
      </c>
      <c r="N1195" s="28">
        <v>47.288099000000003</v>
      </c>
      <c r="O1195" s="28">
        <v>0.35271928999999996</v>
      </c>
      <c r="P1195" s="28">
        <v>0</v>
      </c>
      <c r="Q1195" s="28">
        <v>0</v>
      </c>
      <c r="R1195" s="28">
        <v>48.762313020000008</v>
      </c>
      <c r="S1195" s="28">
        <v>29.52792342</v>
      </c>
      <c r="T1195" s="28">
        <v>0.164711</v>
      </c>
      <c r="U1195" s="28">
        <v>3.99316899</v>
      </c>
      <c r="V1195" s="28">
        <v>0</v>
      </c>
      <c r="W1195" s="28">
        <v>0</v>
      </c>
      <c r="X1195" s="28">
        <v>2.1702893100000002</v>
      </c>
      <c r="Y1195" s="28">
        <v>3.7574142400000001</v>
      </c>
      <c r="Z1195" s="28">
        <v>0</v>
      </c>
      <c r="AA1195" s="28">
        <v>39.613506960000002</v>
      </c>
      <c r="AB1195" s="28">
        <v>9.1488060600000054</v>
      </c>
      <c r="AC1195" s="28">
        <v>0</v>
      </c>
      <c r="AD1195" s="28">
        <v>0</v>
      </c>
      <c r="AE1195" s="28">
        <v>0</v>
      </c>
      <c r="AF1195" s="28">
        <v>0</v>
      </c>
      <c r="AG1195" s="28">
        <v>0</v>
      </c>
      <c r="AH1195" s="28">
        <v>0</v>
      </c>
      <c r="AI1195" s="28">
        <v>0</v>
      </c>
      <c r="AJ1195" s="28">
        <v>0.26848165999999996</v>
      </c>
      <c r="AK1195" s="28">
        <v>0.26848165999999996</v>
      </c>
      <c r="AL1195" s="28">
        <v>0.19468474</v>
      </c>
      <c r="AM1195" s="28">
        <v>0.19468474</v>
      </c>
      <c r="AN1195" s="28">
        <v>0</v>
      </c>
      <c r="AO1195" s="28">
        <v>0</v>
      </c>
      <c r="AP1195" s="28">
        <v>0</v>
      </c>
      <c r="AQ1195" s="28">
        <v>0</v>
      </c>
      <c r="AR1195" s="28">
        <v>0</v>
      </c>
      <c r="AS1195" s="28">
        <v>0</v>
      </c>
      <c r="AT1195" s="28">
        <v>0.19468474</v>
      </c>
      <c r="AU1195" s="28">
        <v>9.2226029800000049</v>
      </c>
      <c r="AV1195" s="28">
        <v>7.45263279</v>
      </c>
      <c r="AW1195" s="28">
        <v>16.675235770000004</v>
      </c>
      <c r="AX1195" s="28">
        <v>1.3039213600000001</v>
      </c>
      <c r="AY1195" s="28">
        <v>0</v>
      </c>
      <c r="AZ1195" s="27">
        <v>15.371314410000004</v>
      </c>
      <c r="BA1195" s="15"/>
    </row>
    <row r="1196" spans="2:53" x14ac:dyDescent="0.2">
      <c r="B1196" s="18" t="s">
        <v>604</v>
      </c>
      <c r="C1196" s="28">
        <v>1.8544081300000004</v>
      </c>
      <c r="D1196" s="28">
        <v>0.70631558000000016</v>
      </c>
      <c r="E1196" s="28">
        <v>0.34593554000000004</v>
      </c>
      <c r="F1196" s="28">
        <v>0.31373184000000004</v>
      </c>
      <c r="G1196" s="28">
        <v>4.6648199999999994E-2</v>
      </c>
      <c r="H1196" s="28">
        <v>1.1480925500000001</v>
      </c>
      <c r="I1196" s="28">
        <v>0.29924158000000001</v>
      </c>
      <c r="J1196" s="28">
        <v>0.37447708000000002</v>
      </c>
      <c r="K1196" s="28">
        <v>0.28519654</v>
      </c>
      <c r="L1196" s="28">
        <v>0.18917734999999999</v>
      </c>
      <c r="M1196" s="28">
        <v>45.188570069999997</v>
      </c>
      <c r="N1196" s="28">
        <v>45.164197919999999</v>
      </c>
      <c r="O1196" s="28">
        <v>2.4372150000000002E-2</v>
      </c>
      <c r="P1196" s="28">
        <v>0</v>
      </c>
      <c r="Q1196" s="28">
        <v>0</v>
      </c>
      <c r="R1196" s="28">
        <v>47.0429782</v>
      </c>
      <c r="S1196" s="28">
        <v>25.076127829999997</v>
      </c>
      <c r="T1196" s="28">
        <v>0.35826999999999998</v>
      </c>
      <c r="U1196" s="28">
        <v>3.4105005899999998</v>
      </c>
      <c r="V1196" s="28">
        <v>0</v>
      </c>
      <c r="W1196" s="28">
        <v>0</v>
      </c>
      <c r="X1196" s="28">
        <v>2.7691464400000001</v>
      </c>
      <c r="Y1196" s="28">
        <v>5.2264871799999995</v>
      </c>
      <c r="Z1196" s="28">
        <v>0</v>
      </c>
      <c r="AA1196" s="28">
        <v>36.840532039999999</v>
      </c>
      <c r="AB1196" s="28">
        <v>10.202446160000001</v>
      </c>
      <c r="AC1196" s="28">
        <v>0</v>
      </c>
      <c r="AD1196" s="28">
        <v>0</v>
      </c>
      <c r="AE1196" s="28">
        <v>0</v>
      </c>
      <c r="AF1196" s="28">
        <v>0</v>
      </c>
      <c r="AG1196" s="28">
        <v>0</v>
      </c>
      <c r="AH1196" s="28">
        <v>0</v>
      </c>
      <c r="AI1196" s="28">
        <v>0</v>
      </c>
      <c r="AJ1196" s="28">
        <v>0.16748792000000001</v>
      </c>
      <c r="AK1196" s="28">
        <v>0.16748792000000001</v>
      </c>
      <c r="AL1196" s="28">
        <v>0.1510251</v>
      </c>
      <c r="AM1196" s="28">
        <v>0.1510251</v>
      </c>
      <c r="AN1196" s="28">
        <v>0</v>
      </c>
      <c r="AO1196" s="28">
        <v>0</v>
      </c>
      <c r="AP1196" s="28">
        <v>0</v>
      </c>
      <c r="AQ1196" s="28">
        <v>0</v>
      </c>
      <c r="AR1196" s="28">
        <v>0</v>
      </c>
      <c r="AS1196" s="28">
        <v>0</v>
      </c>
      <c r="AT1196" s="28">
        <v>0.1510251</v>
      </c>
      <c r="AU1196" s="28">
        <v>10.21890898</v>
      </c>
      <c r="AV1196" s="28">
        <v>10.01410126</v>
      </c>
      <c r="AW1196" s="28">
        <v>20.233010239999999</v>
      </c>
      <c r="AX1196" s="28">
        <v>0</v>
      </c>
      <c r="AY1196" s="28">
        <v>0</v>
      </c>
      <c r="AZ1196" s="27">
        <v>20.233010239999999</v>
      </c>
      <c r="BA1196" s="15"/>
    </row>
    <row r="1197" spans="2:53" x14ac:dyDescent="0.2">
      <c r="B1197" s="18" t="s">
        <v>316</v>
      </c>
      <c r="C1197" s="28">
        <v>4.5060137200000003</v>
      </c>
      <c r="D1197" s="28">
        <v>2.6633009400000001</v>
      </c>
      <c r="E1197" s="28">
        <v>0.88243232000000005</v>
      </c>
      <c r="F1197" s="28">
        <v>1.5711698999999999</v>
      </c>
      <c r="G1197" s="28">
        <v>0.20969872000000001</v>
      </c>
      <c r="H1197" s="28">
        <v>1.8427127800000001</v>
      </c>
      <c r="I1197" s="28">
        <v>1.2176264800000001</v>
      </c>
      <c r="J1197" s="28">
        <v>0.53920999999999997</v>
      </c>
      <c r="K1197" s="28">
        <v>4.4794839999999995E-2</v>
      </c>
      <c r="L1197" s="28">
        <v>4.108146E-2</v>
      </c>
      <c r="M1197" s="28">
        <v>100.57060527</v>
      </c>
      <c r="N1197" s="28">
        <v>100.447952</v>
      </c>
      <c r="O1197" s="28">
        <v>0.12265327000000001</v>
      </c>
      <c r="P1197" s="28">
        <v>0</v>
      </c>
      <c r="Q1197" s="28">
        <v>0</v>
      </c>
      <c r="R1197" s="28">
        <v>105.07661899</v>
      </c>
      <c r="S1197" s="28">
        <v>41.948144369999994</v>
      </c>
      <c r="T1197" s="28">
        <v>0.40069589</v>
      </c>
      <c r="U1197" s="28">
        <v>7.4652499299999997</v>
      </c>
      <c r="V1197" s="28">
        <v>0</v>
      </c>
      <c r="W1197" s="28">
        <v>0</v>
      </c>
      <c r="X1197" s="28">
        <v>5.0736027199999993</v>
      </c>
      <c r="Y1197" s="28">
        <v>13.542359859999999</v>
      </c>
      <c r="Z1197" s="28">
        <v>0.47503279999999998</v>
      </c>
      <c r="AA1197" s="28">
        <v>68.905085569999983</v>
      </c>
      <c r="AB1197" s="28">
        <v>36.171533420000017</v>
      </c>
      <c r="AC1197" s="28">
        <v>0</v>
      </c>
      <c r="AD1197" s="28">
        <v>0</v>
      </c>
      <c r="AE1197" s="28">
        <v>0</v>
      </c>
      <c r="AF1197" s="28">
        <v>0</v>
      </c>
      <c r="AG1197" s="28">
        <v>0</v>
      </c>
      <c r="AH1197" s="28">
        <v>0</v>
      </c>
      <c r="AI1197" s="28">
        <v>0</v>
      </c>
      <c r="AJ1197" s="28">
        <v>0.56114892000000005</v>
      </c>
      <c r="AK1197" s="28">
        <v>0.56114892000000005</v>
      </c>
      <c r="AL1197" s="28">
        <v>20.577107260000002</v>
      </c>
      <c r="AM1197" s="28">
        <v>20.577107260000002</v>
      </c>
      <c r="AN1197" s="28">
        <v>0</v>
      </c>
      <c r="AO1197" s="28">
        <v>0</v>
      </c>
      <c r="AP1197" s="28">
        <v>1.5065063600000002</v>
      </c>
      <c r="AQ1197" s="28">
        <v>1.5065063600000002</v>
      </c>
      <c r="AR1197" s="28">
        <v>0</v>
      </c>
      <c r="AS1197" s="28">
        <v>0</v>
      </c>
      <c r="AT1197" s="28">
        <v>22.083613620000001</v>
      </c>
      <c r="AU1197" s="28">
        <v>14.649068720000017</v>
      </c>
      <c r="AV1197" s="28">
        <v>45.894198600000003</v>
      </c>
      <c r="AW1197" s="28">
        <v>60.54326732000002</v>
      </c>
      <c r="AX1197" s="28">
        <v>0</v>
      </c>
      <c r="AY1197" s="28">
        <v>0.45359950999999998</v>
      </c>
      <c r="AZ1197" s="27">
        <v>60.089667810000023</v>
      </c>
      <c r="BA1197" s="15"/>
    </row>
    <row r="1198" spans="2:53" x14ac:dyDescent="0.2">
      <c r="B1198" s="18" t="s">
        <v>638</v>
      </c>
      <c r="C1198" s="28">
        <v>3.7111186599999999</v>
      </c>
      <c r="D1198" s="28">
        <v>1.5212243600000002</v>
      </c>
      <c r="E1198" s="28">
        <v>0.59818011000000015</v>
      </c>
      <c r="F1198" s="28">
        <v>0.77672129000000001</v>
      </c>
      <c r="G1198" s="28">
        <v>0.14632296</v>
      </c>
      <c r="H1198" s="28">
        <v>2.1898942999999997</v>
      </c>
      <c r="I1198" s="28">
        <v>1.0564634199999998</v>
      </c>
      <c r="J1198" s="28">
        <v>0.37073824</v>
      </c>
      <c r="K1198" s="28">
        <v>0.145819</v>
      </c>
      <c r="L1198" s="28">
        <v>0.61687364</v>
      </c>
      <c r="M1198" s="28">
        <v>57.051392010000001</v>
      </c>
      <c r="N1198" s="28">
        <v>56.967550000000003</v>
      </c>
      <c r="O1198" s="28">
        <v>8.3842009999999995E-2</v>
      </c>
      <c r="P1198" s="28">
        <v>0</v>
      </c>
      <c r="Q1198" s="28">
        <v>0</v>
      </c>
      <c r="R1198" s="28">
        <v>60.762510669999998</v>
      </c>
      <c r="S1198" s="28">
        <v>39.829557840000007</v>
      </c>
      <c r="T1198" s="28">
        <v>0.27809621999999995</v>
      </c>
      <c r="U1198" s="28">
        <v>3.2149532999999999</v>
      </c>
      <c r="V1198" s="28">
        <v>0</v>
      </c>
      <c r="W1198" s="28">
        <v>0</v>
      </c>
      <c r="X1198" s="28">
        <v>0.58549383999999993</v>
      </c>
      <c r="Y1198" s="28">
        <v>2.1153719999999998</v>
      </c>
      <c r="Z1198" s="28">
        <v>0</v>
      </c>
      <c r="AA1198" s="28">
        <v>46.023473200000005</v>
      </c>
      <c r="AB1198" s="28">
        <v>14.739037469999992</v>
      </c>
      <c r="AC1198" s="28">
        <v>0</v>
      </c>
      <c r="AD1198" s="28">
        <v>0</v>
      </c>
      <c r="AE1198" s="28">
        <v>0</v>
      </c>
      <c r="AF1198" s="28">
        <v>0</v>
      </c>
      <c r="AG1198" s="28">
        <v>0</v>
      </c>
      <c r="AH1198" s="28">
        <v>0</v>
      </c>
      <c r="AI1198" s="28">
        <v>0</v>
      </c>
      <c r="AJ1198" s="28">
        <v>9.3559999999999999</v>
      </c>
      <c r="AK1198" s="28">
        <v>9.3559999999999999</v>
      </c>
      <c r="AL1198" s="28">
        <v>5.9819667699999997</v>
      </c>
      <c r="AM1198" s="28">
        <v>5.9819667699999997</v>
      </c>
      <c r="AN1198" s="28">
        <v>0</v>
      </c>
      <c r="AO1198" s="28">
        <v>0</v>
      </c>
      <c r="AP1198" s="28">
        <v>0</v>
      </c>
      <c r="AQ1198" s="28">
        <v>0</v>
      </c>
      <c r="AR1198" s="28">
        <v>0</v>
      </c>
      <c r="AS1198" s="28">
        <v>0</v>
      </c>
      <c r="AT1198" s="28">
        <v>5.9819667699999997</v>
      </c>
      <c r="AU1198" s="28">
        <v>18.113070699999994</v>
      </c>
      <c r="AV1198" s="28">
        <v>16.477968199999999</v>
      </c>
      <c r="AW1198" s="28">
        <v>34.591038899999994</v>
      </c>
      <c r="AX1198" s="28">
        <v>2.1999999999999999E-2</v>
      </c>
      <c r="AY1198" s="28">
        <v>0</v>
      </c>
      <c r="AZ1198" s="27">
        <v>34.569038899999995</v>
      </c>
      <c r="BA1198" s="15"/>
    </row>
    <row r="1199" spans="2:53" x14ac:dyDescent="0.2">
      <c r="B1199" s="18" t="s">
        <v>1172</v>
      </c>
      <c r="C1199" s="28">
        <v>3.4660694200000002</v>
      </c>
      <c r="D1199" s="28">
        <v>1.5477343299999999</v>
      </c>
      <c r="E1199" s="28">
        <v>0.5252381599999999</v>
      </c>
      <c r="F1199" s="28">
        <v>0.73273108999999992</v>
      </c>
      <c r="G1199" s="28">
        <v>0.28976508000000001</v>
      </c>
      <c r="H1199" s="28">
        <v>1.91833509</v>
      </c>
      <c r="I1199" s="28">
        <v>0.82355513000000002</v>
      </c>
      <c r="J1199" s="28">
        <v>0.25924000000000003</v>
      </c>
      <c r="K1199" s="28">
        <v>0.64921869999999993</v>
      </c>
      <c r="L1199" s="28">
        <v>0.18632126000000002</v>
      </c>
      <c r="M1199" s="28">
        <v>91.764050459999993</v>
      </c>
      <c r="N1199" s="28">
        <v>91.595416999999998</v>
      </c>
      <c r="O1199" s="28">
        <v>0.15963346</v>
      </c>
      <c r="P1199" s="28">
        <v>0</v>
      </c>
      <c r="Q1199" s="28">
        <v>8.9999999999999993E-3</v>
      </c>
      <c r="R1199" s="28">
        <v>95.23011987999999</v>
      </c>
      <c r="S1199" s="28">
        <v>45.153083409999994</v>
      </c>
      <c r="T1199" s="28">
        <v>0</v>
      </c>
      <c r="U1199" s="28">
        <v>6.1126447500000003</v>
      </c>
      <c r="V1199" s="28">
        <v>0</v>
      </c>
      <c r="W1199" s="28">
        <v>0</v>
      </c>
      <c r="X1199" s="28">
        <v>7.1438882300000008</v>
      </c>
      <c r="Y1199" s="28">
        <v>15.76923116</v>
      </c>
      <c r="Z1199" s="28">
        <v>0</v>
      </c>
      <c r="AA1199" s="28">
        <v>74.17884755</v>
      </c>
      <c r="AB1199" s="28">
        <v>21.051272329999989</v>
      </c>
      <c r="AC1199" s="28">
        <v>0</v>
      </c>
      <c r="AD1199" s="28">
        <v>0</v>
      </c>
      <c r="AE1199" s="28">
        <v>0</v>
      </c>
      <c r="AF1199" s="28">
        <v>0</v>
      </c>
      <c r="AG1199" s="28">
        <v>0</v>
      </c>
      <c r="AH1199" s="28">
        <v>0</v>
      </c>
      <c r="AI1199" s="28">
        <v>0</v>
      </c>
      <c r="AJ1199" s="28">
        <v>0</v>
      </c>
      <c r="AK1199" s="28">
        <v>0</v>
      </c>
      <c r="AL1199" s="28">
        <v>0.59784999999999999</v>
      </c>
      <c r="AM1199" s="28">
        <v>0.59784999999999999</v>
      </c>
      <c r="AN1199" s="28">
        <v>0</v>
      </c>
      <c r="AO1199" s="28">
        <v>0</v>
      </c>
      <c r="AP1199" s="28">
        <v>0</v>
      </c>
      <c r="AQ1199" s="28">
        <v>0</v>
      </c>
      <c r="AR1199" s="28">
        <v>0</v>
      </c>
      <c r="AS1199" s="28">
        <v>3.8043696000000002</v>
      </c>
      <c r="AT1199" s="28">
        <v>4.4022196000000005</v>
      </c>
      <c r="AU1199" s="28">
        <v>16.649052729999987</v>
      </c>
      <c r="AV1199" s="28">
        <v>43.317332350000001</v>
      </c>
      <c r="AW1199" s="28">
        <v>59.966385079999988</v>
      </c>
      <c r="AX1199" s="28">
        <v>0</v>
      </c>
      <c r="AY1199" s="28">
        <v>0</v>
      </c>
      <c r="AZ1199" s="27">
        <v>59.966385079999988</v>
      </c>
      <c r="BA1199" s="15"/>
    </row>
    <row r="1200" spans="2:53" x14ac:dyDescent="0.2">
      <c r="B1200" s="18" t="s">
        <v>408</v>
      </c>
      <c r="C1200" s="28">
        <v>0.96740112000000011</v>
      </c>
      <c r="D1200" s="28">
        <v>0.43031473000000003</v>
      </c>
      <c r="E1200" s="28">
        <v>0.20603913000000001</v>
      </c>
      <c r="F1200" s="28">
        <v>0.139436</v>
      </c>
      <c r="G1200" s="28">
        <v>8.4839600000000001E-2</v>
      </c>
      <c r="H1200" s="28">
        <v>0.53708639000000002</v>
      </c>
      <c r="I1200" s="28">
        <v>0.2185058</v>
      </c>
      <c r="J1200" s="28">
        <v>0.16540850000000001</v>
      </c>
      <c r="K1200" s="28">
        <v>2.1549999999999998E-3</v>
      </c>
      <c r="L1200" s="28">
        <v>0.15101708999999999</v>
      </c>
      <c r="M1200" s="28">
        <v>55.447944</v>
      </c>
      <c r="N1200" s="28">
        <v>41.312944000000002</v>
      </c>
      <c r="O1200" s="28">
        <v>0</v>
      </c>
      <c r="P1200" s="28">
        <v>0</v>
      </c>
      <c r="Q1200" s="28">
        <v>14.135</v>
      </c>
      <c r="R1200" s="28">
        <v>56.415345119999998</v>
      </c>
      <c r="S1200" s="28">
        <v>20.71438611</v>
      </c>
      <c r="T1200" s="28">
        <v>0.61411700000000002</v>
      </c>
      <c r="U1200" s="28">
        <v>2.8339524100000002</v>
      </c>
      <c r="V1200" s="28">
        <v>0.15060000000000001</v>
      </c>
      <c r="W1200" s="28">
        <v>0</v>
      </c>
      <c r="X1200" s="28">
        <v>1.4596483999999998</v>
      </c>
      <c r="Y1200" s="28">
        <v>4.4227265999999998</v>
      </c>
      <c r="Z1200" s="28">
        <v>0</v>
      </c>
      <c r="AA1200" s="28">
        <v>30.195430520000002</v>
      </c>
      <c r="AB1200" s="28">
        <v>26.219914599999996</v>
      </c>
      <c r="AC1200" s="28">
        <v>0</v>
      </c>
      <c r="AD1200" s="28">
        <v>0</v>
      </c>
      <c r="AE1200" s="28">
        <v>0</v>
      </c>
      <c r="AF1200" s="28">
        <v>0</v>
      </c>
      <c r="AG1200" s="28">
        <v>0</v>
      </c>
      <c r="AH1200" s="28">
        <v>0</v>
      </c>
      <c r="AI1200" s="28">
        <v>0</v>
      </c>
      <c r="AJ1200" s="28">
        <v>4.3777000000000003E-2</v>
      </c>
      <c r="AK1200" s="28">
        <v>4.3777000000000003E-2</v>
      </c>
      <c r="AL1200" s="28">
        <v>1.12876405</v>
      </c>
      <c r="AM1200" s="28">
        <v>1.12876405</v>
      </c>
      <c r="AN1200" s="28">
        <v>0</v>
      </c>
      <c r="AO1200" s="28">
        <v>0</v>
      </c>
      <c r="AP1200" s="28">
        <v>0</v>
      </c>
      <c r="AQ1200" s="28">
        <v>0</v>
      </c>
      <c r="AR1200" s="28">
        <v>0</v>
      </c>
      <c r="AS1200" s="28">
        <v>0</v>
      </c>
      <c r="AT1200" s="28">
        <v>1.12876405</v>
      </c>
      <c r="AU1200" s="28">
        <v>25.134927549999993</v>
      </c>
      <c r="AV1200" s="28">
        <v>14.54399591</v>
      </c>
      <c r="AW1200" s="28">
        <v>39.678923459999993</v>
      </c>
      <c r="AX1200" s="28">
        <v>0</v>
      </c>
      <c r="AY1200" s="28">
        <v>0</v>
      </c>
      <c r="AZ1200" s="27">
        <v>39.678923459999993</v>
      </c>
      <c r="BA1200" s="15"/>
    </row>
    <row r="1201" spans="2:53" x14ac:dyDescent="0.2">
      <c r="B1201" s="18" t="s">
        <v>1173</v>
      </c>
      <c r="C1201" s="28">
        <v>0.35543190999999996</v>
      </c>
      <c r="D1201" s="28">
        <v>0.16999482999999999</v>
      </c>
      <c r="E1201" s="28">
        <v>5.7450830000000001E-2</v>
      </c>
      <c r="F1201" s="28">
        <v>3.1133000000000001E-2</v>
      </c>
      <c r="G1201" s="28">
        <v>8.1410999999999997E-2</v>
      </c>
      <c r="H1201" s="28">
        <v>0.18543707999999998</v>
      </c>
      <c r="I1201" s="28">
        <v>7.7329999999999996E-2</v>
      </c>
      <c r="J1201" s="28">
        <v>2.3571999999999999E-2</v>
      </c>
      <c r="K1201" s="28">
        <v>0</v>
      </c>
      <c r="L1201" s="28">
        <v>8.4535079999999999E-2</v>
      </c>
      <c r="M1201" s="28">
        <v>98.726605460000002</v>
      </c>
      <c r="N1201" s="28">
        <v>79.840698000000003</v>
      </c>
      <c r="O1201" s="28">
        <v>0</v>
      </c>
      <c r="P1201" s="28">
        <v>0</v>
      </c>
      <c r="Q1201" s="28">
        <v>18.885907460000002</v>
      </c>
      <c r="R1201" s="28">
        <v>99.082037369999995</v>
      </c>
      <c r="S1201" s="28">
        <v>35.330855829999997</v>
      </c>
      <c r="T1201" s="28">
        <v>7.6706800000000006E-2</v>
      </c>
      <c r="U1201" s="28">
        <v>6.27642115</v>
      </c>
      <c r="V1201" s="28">
        <v>0</v>
      </c>
      <c r="W1201" s="28">
        <v>0</v>
      </c>
      <c r="X1201" s="28">
        <v>5.86708593</v>
      </c>
      <c r="Y1201" s="28">
        <v>6.4348855299999999</v>
      </c>
      <c r="Z1201" s="28">
        <v>0</v>
      </c>
      <c r="AA1201" s="28">
        <v>53.985955239999996</v>
      </c>
      <c r="AB1201" s="28">
        <v>45.096082129999999</v>
      </c>
      <c r="AC1201" s="28">
        <v>0</v>
      </c>
      <c r="AD1201" s="28">
        <v>0</v>
      </c>
      <c r="AE1201" s="28">
        <v>0</v>
      </c>
      <c r="AF1201" s="28">
        <v>0</v>
      </c>
      <c r="AG1201" s="28">
        <v>0</v>
      </c>
      <c r="AH1201" s="28">
        <v>0</v>
      </c>
      <c r="AI1201" s="28">
        <v>0</v>
      </c>
      <c r="AJ1201" s="28">
        <v>7.6544000000000001E-2</v>
      </c>
      <c r="AK1201" s="28">
        <v>7.6544000000000001E-2</v>
      </c>
      <c r="AL1201" s="28">
        <v>0.80325529000000007</v>
      </c>
      <c r="AM1201" s="28">
        <v>0.80325529000000007</v>
      </c>
      <c r="AN1201" s="28">
        <v>0</v>
      </c>
      <c r="AO1201" s="28">
        <v>0</v>
      </c>
      <c r="AP1201" s="28">
        <v>0</v>
      </c>
      <c r="AQ1201" s="28">
        <v>0</v>
      </c>
      <c r="AR1201" s="28">
        <v>0</v>
      </c>
      <c r="AS1201" s="28">
        <v>0</v>
      </c>
      <c r="AT1201" s="28">
        <v>0.80325529000000007</v>
      </c>
      <c r="AU1201" s="28">
        <v>44.369370839999995</v>
      </c>
      <c r="AV1201" s="28">
        <v>31.799933679999999</v>
      </c>
      <c r="AW1201" s="28">
        <v>76.169304519999997</v>
      </c>
      <c r="AX1201" s="28">
        <v>1.9582040700000001</v>
      </c>
      <c r="AY1201" s="28">
        <v>8.0339583599999997</v>
      </c>
      <c r="AZ1201" s="27">
        <v>66.177142090000004</v>
      </c>
      <c r="BA1201" s="15"/>
    </row>
    <row r="1202" spans="2:53" x14ac:dyDescent="0.2">
      <c r="B1202" s="18" t="s">
        <v>640</v>
      </c>
      <c r="C1202" s="28">
        <v>2.6059401599999998</v>
      </c>
      <c r="D1202" s="28">
        <v>1.5876403099999998</v>
      </c>
      <c r="E1202" s="28">
        <v>0.70232899999999998</v>
      </c>
      <c r="F1202" s="28">
        <v>0.71208856999999992</v>
      </c>
      <c r="G1202" s="28">
        <v>0.17322273999999999</v>
      </c>
      <c r="H1202" s="28">
        <v>1.01829985</v>
      </c>
      <c r="I1202" s="28">
        <v>0.61964764000000006</v>
      </c>
      <c r="J1202" s="28">
        <v>0.25900899999999999</v>
      </c>
      <c r="K1202" s="28">
        <v>0</v>
      </c>
      <c r="L1202" s="28">
        <v>0.13964320999999999</v>
      </c>
      <c r="M1202" s="28">
        <v>74.355381900000012</v>
      </c>
      <c r="N1202" s="28">
        <v>74.321492000000006</v>
      </c>
      <c r="O1202" s="28">
        <v>3.3889900000000001E-2</v>
      </c>
      <c r="P1202" s="28">
        <v>0</v>
      </c>
      <c r="Q1202" s="28">
        <v>0</v>
      </c>
      <c r="R1202" s="28">
        <v>76.961322060000015</v>
      </c>
      <c r="S1202" s="28">
        <v>31.347065799999999</v>
      </c>
      <c r="T1202" s="28">
        <v>4.0521790000000002E-2</v>
      </c>
      <c r="U1202" s="28">
        <v>4.8417413600000003</v>
      </c>
      <c r="V1202" s="28">
        <v>0</v>
      </c>
      <c r="W1202" s="28">
        <v>0</v>
      </c>
      <c r="X1202" s="28">
        <v>5.9018381299999998</v>
      </c>
      <c r="Y1202" s="28">
        <v>6.2215253099999996</v>
      </c>
      <c r="Z1202" s="28">
        <v>0.93634835999999999</v>
      </c>
      <c r="AA1202" s="28">
        <v>49.289040749999991</v>
      </c>
      <c r="AB1202" s="28">
        <v>27.672281310000024</v>
      </c>
      <c r="AC1202" s="28">
        <v>0</v>
      </c>
      <c r="AD1202" s="28">
        <v>0</v>
      </c>
      <c r="AE1202" s="28">
        <v>0</v>
      </c>
      <c r="AF1202" s="28">
        <v>0</v>
      </c>
      <c r="AG1202" s="28">
        <v>0</v>
      </c>
      <c r="AH1202" s="28">
        <v>0</v>
      </c>
      <c r="AI1202" s="28">
        <v>0</v>
      </c>
      <c r="AJ1202" s="28">
        <v>0.52102939999999998</v>
      </c>
      <c r="AK1202" s="28">
        <v>0.52102939999999998</v>
      </c>
      <c r="AL1202" s="28">
        <v>4.7273417000000002</v>
      </c>
      <c r="AM1202" s="28">
        <v>4.7273417000000002</v>
      </c>
      <c r="AN1202" s="28">
        <v>0</v>
      </c>
      <c r="AO1202" s="28">
        <v>0</v>
      </c>
      <c r="AP1202" s="28">
        <v>0.52865114000000002</v>
      </c>
      <c r="AQ1202" s="28">
        <v>0.52865114000000002</v>
      </c>
      <c r="AR1202" s="28">
        <v>0</v>
      </c>
      <c r="AS1202" s="28">
        <v>0</v>
      </c>
      <c r="AT1202" s="28">
        <v>5.2559928400000002</v>
      </c>
      <c r="AU1202" s="28">
        <v>22.937317870000022</v>
      </c>
      <c r="AV1202" s="28">
        <v>23.245891</v>
      </c>
      <c r="AW1202" s="28">
        <v>46.183208870000023</v>
      </c>
      <c r="AX1202" s="28">
        <v>9.0656905099999996</v>
      </c>
      <c r="AY1202" s="28">
        <v>4.26332004</v>
      </c>
      <c r="AZ1202" s="27">
        <v>32.854198320000023</v>
      </c>
      <c r="BA1202" s="15"/>
    </row>
    <row r="1203" spans="2:53" x14ac:dyDescent="0.2">
      <c r="B1203" s="19" t="s">
        <v>1568</v>
      </c>
      <c r="C1203" s="25">
        <v>154.42885075999996</v>
      </c>
      <c r="D1203" s="25">
        <v>72.30532617999998</v>
      </c>
      <c r="E1203" s="25">
        <v>22.520238950000003</v>
      </c>
      <c r="F1203" s="25">
        <v>41.295186319999992</v>
      </c>
      <c r="G1203" s="25">
        <v>8.4899009099999976</v>
      </c>
      <c r="H1203" s="25">
        <v>82.123524580000009</v>
      </c>
      <c r="I1203" s="25">
        <v>22.774788300000001</v>
      </c>
      <c r="J1203" s="25">
        <v>19.204338530000005</v>
      </c>
      <c r="K1203" s="25">
        <v>32.359344730000004</v>
      </c>
      <c r="L1203" s="25">
        <v>7.7850530199999985</v>
      </c>
      <c r="M1203" s="25">
        <v>2128.8167540199997</v>
      </c>
      <c r="N1203" s="25">
        <v>2067.9672503800002</v>
      </c>
      <c r="O1203" s="25">
        <v>14.09807822</v>
      </c>
      <c r="P1203" s="25">
        <v>1.20999996</v>
      </c>
      <c r="Q1203" s="25">
        <v>45.541425459999999</v>
      </c>
      <c r="R1203" s="25">
        <v>2283.2456047799997</v>
      </c>
      <c r="S1203" s="25">
        <v>1041.0809548900002</v>
      </c>
      <c r="T1203" s="25">
        <v>12.6234228</v>
      </c>
      <c r="U1203" s="25">
        <v>136.18537930999997</v>
      </c>
      <c r="V1203" s="25">
        <v>0.15060000000000001</v>
      </c>
      <c r="W1203" s="25">
        <v>4.1317663799999993</v>
      </c>
      <c r="X1203" s="25">
        <v>118.09746583</v>
      </c>
      <c r="Y1203" s="25">
        <v>242.73834091999998</v>
      </c>
      <c r="Z1203" s="25">
        <v>9.2234543699999989</v>
      </c>
      <c r="AA1203" s="25">
        <v>1564.2313844999996</v>
      </c>
      <c r="AB1203" s="25">
        <v>719.01422028000002</v>
      </c>
      <c r="AC1203" s="25">
        <v>0</v>
      </c>
      <c r="AD1203" s="25">
        <v>0</v>
      </c>
      <c r="AE1203" s="25">
        <v>0</v>
      </c>
      <c r="AF1203" s="25">
        <v>0</v>
      </c>
      <c r="AG1203" s="25">
        <v>6.4371394000000004</v>
      </c>
      <c r="AH1203" s="25">
        <v>6.4371394000000004</v>
      </c>
      <c r="AI1203" s="25">
        <v>0</v>
      </c>
      <c r="AJ1203" s="25">
        <v>51.932149969999998</v>
      </c>
      <c r="AK1203" s="25">
        <v>58.369289369999997</v>
      </c>
      <c r="AL1203" s="25">
        <v>170.72670056000004</v>
      </c>
      <c r="AM1203" s="25">
        <v>170.72670056000004</v>
      </c>
      <c r="AN1203" s="25">
        <v>0</v>
      </c>
      <c r="AO1203" s="25">
        <v>0</v>
      </c>
      <c r="AP1203" s="25">
        <v>26.182878670000004</v>
      </c>
      <c r="AQ1203" s="25">
        <v>26.182878670000004</v>
      </c>
      <c r="AR1203" s="25">
        <v>0</v>
      </c>
      <c r="AS1203" s="25">
        <v>54.598864070000005</v>
      </c>
      <c r="AT1203" s="25">
        <v>251.50844330000001</v>
      </c>
      <c r="AU1203" s="25">
        <v>525.87506635</v>
      </c>
      <c r="AV1203" s="25">
        <v>884.82477928999981</v>
      </c>
      <c r="AW1203" s="25">
        <v>1410.6998456400004</v>
      </c>
      <c r="AX1203" s="25">
        <v>12.62478168</v>
      </c>
      <c r="AY1203" s="25">
        <v>63.011276030000005</v>
      </c>
      <c r="AZ1203" s="25">
        <v>1335.06378793</v>
      </c>
      <c r="BA1203" s="15"/>
    </row>
    <row r="1204" spans="2:53" x14ac:dyDescent="0.2">
      <c r="B1204" s="57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55"/>
      <c r="AV1204" s="30"/>
      <c r="AW1204" s="30"/>
      <c r="AX1204" s="30"/>
      <c r="AY1204" s="30"/>
      <c r="AZ1204" s="30"/>
      <c r="BA1204" s="15"/>
    </row>
    <row r="1205" spans="2:53" x14ac:dyDescent="0.2">
      <c r="B1205" s="59" t="s">
        <v>121</v>
      </c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  <c r="BA1205" s="15"/>
    </row>
    <row r="1206" spans="2:53" x14ac:dyDescent="0.2">
      <c r="B1206" s="18" t="s">
        <v>1174</v>
      </c>
      <c r="C1206" s="28">
        <v>5.7003307899999998</v>
      </c>
      <c r="D1206" s="28">
        <v>1.4651832200000001</v>
      </c>
      <c r="E1206" s="28">
        <v>0.46648403000000005</v>
      </c>
      <c r="F1206" s="28">
        <v>0.83678995</v>
      </c>
      <c r="G1206" s="28">
        <v>0.16190923999999998</v>
      </c>
      <c r="H1206" s="28">
        <v>4.2351475699999996</v>
      </c>
      <c r="I1206" s="28">
        <v>0.38258653000000004</v>
      </c>
      <c r="J1206" s="28">
        <v>0.35814686000000001</v>
      </c>
      <c r="K1206" s="28">
        <v>3.1739586699999998</v>
      </c>
      <c r="L1206" s="28">
        <v>0.32045551</v>
      </c>
      <c r="M1206" s="28">
        <v>47.904984020000001</v>
      </c>
      <c r="N1206" s="28">
        <v>47.866934999999998</v>
      </c>
      <c r="O1206" s="28">
        <v>3.8049019999999996E-2</v>
      </c>
      <c r="P1206" s="28">
        <v>0</v>
      </c>
      <c r="Q1206" s="28">
        <v>0</v>
      </c>
      <c r="R1206" s="28">
        <v>53.605314810000003</v>
      </c>
      <c r="S1206" s="28">
        <v>33.500731899999998</v>
      </c>
      <c r="T1206" s="28">
        <v>3.5497639999999997E-2</v>
      </c>
      <c r="U1206" s="28">
        <v>3.42990985</v>
      </c>
      <c r="V1206" s="28">
        <v>0</v>
      </c>
      <c r="W1206" s="28">
        <v>0</v>
      </c>
      <c r="X1206" s="28">
        <v>3.1507329199999998</v>
      </c>
      <c r="Y1206" s="28">
        <v>1.8545619899999999</v>
      </c>
      <c r="Z1206" s="28">
        <v>1.5835344899999999</v>
      </c>
      <c r="AA1206" s="28">
        <v>43.554968790000004</v>
      </c>
      <c r="AB1206" s="28">
        <v>10.050346019999999</v>
      </c>
      <c r="AC1206" s="28">
        <v>0</v>
      </c>
      <c r="AD1206" s="28">
        <v>0</v>
      </c>
      <c r="AE1206" s="28">
        <v>0</v>
      </c>
      <c r="AF1206" s="28">
        <v>0</v>
      </c>
      <c r="AG1206" s="28">
        <v>0</v>
      </c>
      <c r="AH1206" s="28">
        <v>0</v>
      </c>
      <c r="AI1206" s="28">
        <v>0</v>
      </c>
      <c r="AJ1206" s="28">
        <v>0</v>
      </c>
      <c r="AK1206" s="28">
        <v>0</v>
      </c>
      <c r="AL1206" s="28">
        <v>3.6688092400000003</v>
      </c>
      <c r="AM1206" s="28">
        <v>1.8344046200000002</v>
      </c>
      <c r="AN1206" s="28">
        <v>1.8344046200000002</v>
      </c>
      <c r="AO1206" s="28">
        <v>0</v>
      </c>
      <c r="AP1206" s="28">
        <v>3.46438896</v>
      </c>
      <c r="AQ1206" s="28">
        <v>3.46438896</v>
      </c>
      <c r="AR1206" s="28">
        <v>0</v>
      </c>
      <c r="AS1206" s="28">
        <v>0</v>
      </c>
      <c r="AT1206" s="28">
        <v>7.1331982000000007</v>
      </c>
      <c r="AU1206" s="28">
        <v>2.9171478199999985</v>
      </c>
      <c r="AV1206" s="28">
        <v>7.0587625100000002</v>
      </c>
      <c r="AW1206" s="28">
        <v>9.9759103299999978</v>
      </c>
      <c r="AX1206" s="28">
        <v>0</v>
      </c>
      <c r="AY1206" s="28">
        <v>0</v>
      </c>
      <c r="AZ1206" s="27">
        <v>9.9759103299999978</v>
      </c>
      <c r="BA1206" s="15"/>
    </row>
    <row r="1207" spans="2:53" x14ac:dyDescent="0.2">
      <c r="B1207" s="18" t="s">
        <v>363</v>
      </c>
      <c r="C1207" s="28">
        <v>9.5011152500000016</v>
      </c>
      <c r="D1207" s="28">
        <v>2.0237505900000001</v>
      </c>
      <c r="E1207" s="28">
        <v>1.0459030900000001</v>
      </c>
      <c r="F1207" s="28">
        <v>0.79717494999999994</v>
      </c>
      <c r="G1207" s="28">
        <v>0.18067254999999999</v>
      </c>
      <c r="H1207" s="28">
        <v>7.477364660000001</v>
      </c>
      <c r="I1207" s="28">
        <v>0.64231273</v>
      </c>
      <c r="J1207" s="28">
        <v>0.8809203000000001</v>
      </c>
      <c r="K1207" s="28">
        <v>4.1843091800000005</v>
      </c>
      <c r="L1207" s="28">
        <v>1.7698224499999999</v>
      </c>
      <c r="M1207" s="28">
        <v>82.894786570000008</v>
      </c>
      <c r="N1207" s="28">
        <v>82.739823000000001</v>
      </c>
      <c r="O1207" s="28">
        <v>0.10996357000000001</v>
      </c>
      <c r="P1207" s="28">
        <v>0</v>
      </c>
      <c r="Q1207" s="28">
        <v>4.4999999999999998E-2</v>
      </c>
      <c r="R1207" s="28">
        <v>92.395901820000006</v>
      </c>
      <c r="S1207" s="28">
        <v>39.312424219999997</v>
      </c>
      <c r="T1207" s="28">
        <v>0.58099999999999996</v>
      </c>
      <c r="U1207" s="28">
        <v>7.1421020199999994</v>
      </c>
      <c r="V1207" s="28">
        <v>0</v>
      </c>
      <c r="W1207" s="28">
        <v>0</v>
      </c>
      <c r="X1207" s="28">
        <v>5.9109554500000003</v>
      </c>
      <c r="Y1207" s="28">
        <v>9.2467746300000009</v>
      </c>
      <c r="Z1207" s="28">
        <v>2.8975818199999996</v>
      </c>
      <c r="AA1207" s="28">
        <v>65.090838140000002</v>
      </c>
      <c r="AB1207" s="28">
        <v>27.305063680000004</v>
      </c>
      <c r="AC1207" s="28">
        <v>0</v>
      </c>
      <c r="AD1207" s="28">
        <v>0</v>
      </c>
      <c r="AE1207" s="28">
        <v>0</v>
      </c>
      <c r="AF1207" s="28">
        <v>0</v>
      </c>
      <c r="AG1207" s="28">
        <v>28</v>
      </c>
      <c r="AH1207" s="28">
        <v>28</v>
      </c>
      <c r="AI1207" s="28">
        <v>0</v>
      </c>
      <c r="AJ1207" s="28">
        <v>0.18716920000000001</v>
      </c>
      <c r="AK1207" s="28">
        <v>28.1871692</v>
      </c>
      <c r="AL1207" s="28">
        <v>41.205987979999996</v>
      </c>
      <c r="AM1207" s="28">
        <v>41.205987979999996</v>
      </c>
      <c r="AN1207" s="28">
        <v>0</v>
      </c>
      <c r="AO1207" s="28">
        <v>0</v>
      </c>
      <c r="AP1207" s="28">
        <v>5.9663072599999998</v>
      </c>
      <c r="AQ1207" s="28">
        <v>5.9663072599999998</v>
      </c>
      <c r="AR1207" s="28">
        <v>0</v>
      </c>
      <c r="AS1207" s="28">
        <v>0</v>
      </c>
      <c r="AT1207" s="28">
        <v>47.172295239999997</v>
      </c>
      <c r="AU1207" s="28">
        <v>8.3199376400000062</v>
      </c>
      <c r="AV1207" s="28">
        <v>42.295434840000006</v>
      </c>
      <c r="AW1207" s="28">
        <v>50.615372480000012</v>
      </c>
      <c r="AX1207" s="28">
        <v>0</v>
      </c>
      <c r="AY1207" s="28">
        <v>0</v>
      </c>
      <c r="AZ1207" s="27">
        <v>50.615372480000012</v>
      </c>
      <c r="BA1207" s="15"/>
    </row>
    <row r="1208" spans="2:53" x14ac:dyDescent="0.2">
      <c r="B1208" s="18" t="s">
        <v>1175</v>
      </c>
      <c r="C1208" s="28">
        <v>14.573212819999998</v>
      </c>
      <c r="D1208" s="28">
        <v>5.3890814999999996</v>
      </c>
      <c r="E1208" s="28">
        <v>1.5403971200000002</v>
      </c>
      <c r="F1208" s="28">
        <v>3.7680751299999997</v>
      </c>
      <c r="G1208" s="28">
        <v>8.0609249999999993E-2</v>
      </c>
      <c r="H1208" s="28">
        <v>9.1841313199999988</v>
      </c>
      <c r="I1208" s="28">
        <v>0.59647591</v>
      </c>
      <c r="J1208" s="28">
        <v>3.6676405099999996</v>
      </c>
      <c r="K1208" s="28">
        <v>4.8645363499999998</v>
      </c>
      <c r="L1208" s="28">
        <v>5.5478550000000001E-2</v>
      </c>
      <c r="M1208" s="28">
        <v>94.098208220000004</v>
      </c>
      <c r="N1208" s="28">
        <v>93.776644680000004</v>
      </c>
      <c r="O1208" s="28">
        <v>0.32156353999999998</v>
      </c>
      <c r="P1208" s="28">
        <v>0</v>
      </c>
      <c r="Q1208" s="28">
        <v>0</v>
      </c>
      <c r="R1208" s="28">
        <v>108.67142104</v>
      </c>
      <c r="S1208" s="28">
        <v>39.557110399999999</v>
      </c>
      <c r="T1208" s="28">
        <v>0.95437406000000002</v>
      </c>
      <c r="U1208" s="28">
        <v>5.1236123600000001</v>
      </c>
      <c r="V1208" s="28">
        <v>0</v>
      </c>
      <c r="W1208" s="28">
        <v>0</v>
      </c>
      <c r="X1208" s="28">
        <v>3.1541522000000004</v>
      </c>
      <c r="Y1208" s="28">
        <v>3.60215627</v>
      </c>
      <c r="Z1208" s="28">
        <v>2.8721720400000001</v>
      </c>
      <c r="AA1208" s="28">
        <v>55.263577330000004</v>
      </c>
      <c r="AB1208" s="28">
        <v>53.407843709999995</v>
      </c>
      <c r="AC1208" s="28">
        <v>0</v>
      </c>
      <c r="AD1208" s="28">
        <v>0</v>
      </c>
      <c r="AE1208" s="28">
        <v>0</v>
      </c>
      <c r="AF1208" s="28">
        <v>0</v>
      </c>
      <c r="AG1208" s="28">
        <v>0</v>
      </c>
      <c r="AH1208" s="28">
        <v>0</v>
      </c>
      <c r="AI1208" s="28">
        <v>0</v>
      </c>
      <c r="AJ1208" s="28">
        <v>15.45200842</v>
      </c>
      <c r="AK1208" s="28">
        <v>15.45200842</v>
      </c>
      <c r="AL1208" s="28">
        <v>6.4158339800000004</v>
      </c>
      <c r="AM1208" s="28">
        <v>6.4158339800000004</v>
      </c>
      <c r="AN1208" s="28">
        <v>0</v>
      </c>
      <c r="AO1208" s="28">
        <v>0</v>
      </c>
      <c r="AP1208" s="28">
        <v>3.2978342200000004</v>
      </c>
      <c r="AQ1208" s="28">
        <v>3.2978342200000004</v>
      </c>
      <c r="AR1208" s="28">
        <v>0</v>
      </c>
      <c r="AS1208" s="28">
        <v>29.772312420000002</v>
      </c>
      <c r="AT1208" s="28">
        <v>39.485980620000007</v>
      </c>
      <c r="AU1208" s="28">
        <v>29.373871509999987</v>
      </c>
      <c r="AV1208" s="28">
        <v>17.424701519999999</v>
      </c>
      <c r="AW1208" s="28">
        <v>46.798573029999986</v>
      </c>
      <c r="AX1208" s="28">
        <v>2.8344603999999998</v>
      </c>
      <c r="AY1208" s="28">
        <v>0</v>
      </c>
      <c r="AZ1208" s="27">
        <v>43.964112629999988</v>
      </c>
      <c r="BA1208" s="15"/>
    </row>
    <row r="1209" spans="2:53" x14ac:dyDescent="0.2">
      <c r="B1209" s="18" t="s">
        <v>1176</v>
      </c>
      <c r="C1209" s="28">
        <v>7.1170520499999999</v>
      </c>
      <c r="D1209" s="28">
        <v>1.7901252599999997</v>
      </c>
      <c r="E1209" s="28">
        <v>0.94023199999999996</v>
      </c>
      <c r="F1209" s="28">
        <v>0.72396571999999992</v>
      </c>
      <c r="G1209" s="28">
        <v>0.12592754</v>
      </c>
      <c r="H1209" s="28">
        <v>5.3269267899999999</v>
      </c>
      <c r="I1209" s="28">
        <v>0.5842295500000001</v>
      </c>
      <c r="J1209" s="28">
        <v>0.44453477000000002</v>
      </c>
      <c r="K1209" s="28">
        <v>4.2893383099999998</v>
      </c>
      <c r="L1209" s="28">
        <v>8.8241599999999993E-3</v>
      </c>
      <c r="M1209" s="28">
        <v>54.009569689999999</v>
      </c>
      <c r="N1209" s="28">
        <v>53.900027999999999</v>
      </c>
      <c r="O1209" s="28">
        <v>0.10954169</v>
      </c>
      <c r="P1209" s="28">
        <v>0</v>
      </c>
      <c r="Q1209" s="28">
        <v>0</v>
      </c>
      <c r="R1209" s="28">
        <v>61.126621739999997</v>
      </c>
      <c r="S1209" s="28">
        <v>28.701814779999999</v>
      </c>
      <c r="T1209" s="28">
        <v>0.65640984999999996</v>
      </c>
      <c r="U1209" s="28">
        <v>6.0111722500000004</v>
      </c>
      <c r="V1209" s="28">
        <v>6.5680000000000002E-2</v>
      </c>
      <c r="W1209" s="28">
        <v>0</v>
      </c>
      <c r="X1209" s="28">
        <v>2.9816568800000001</v>
      </c>
      <c r="Y1209" s="28">
        <v>6.9559086900000002</v>
      </c>
      <c r="Z1209" s="28">
        <v>0</v>
      </c>
      <c r="AA1209" s="28">
        <v>45.372642450000001</v>
      </c>
      <c r="AB1209" s="28">
        <v>15.753979289999997</v>
      </c>
      <c r="AC1209" s="28">
        <v>0</v>
      </c>
      <c r="AD1209" s="28">
        <v>0</v>
      </c>
      <c r="AE1209" s="28">
        <v>0</v>
      </c>
      <c r="AF1209" s="28">
        <v>0</v>
      </c>
      <c r="AG1209" s="28">
        <v>0</v>
      </c>
      <c r="AH1209" s="28">
        <v>0</v>
      </c>
      <c r="AI1209" s="28">
        <v>0</v>
      </c>
      <c r="AJ1209" s="28">
        <v>0.85645853000000005</v>
      </c>
      <c r="AK1209" s="28">
        <v>0.85645853000000005</v>
      </c>
      <c r="AL1209" s="28">
        <v>3.44467824</v>
      </c>
      <c r="AM1209" s="28">
        <v>3.44467824</v>
      </c>
      <c r="AN1209" s="28">
        <v>0</v>
      </c>
      <c r="AO1209" s="28">
        <v>0</v>
      </c>
      <c r="AP1209" s="28">
        <v>0</v>
      </c>
      <c r="AQ1209" s="28">
        <v>0</v>
      </c>
      <c r="AR1209" s="28">
        <v>0</v>
      </c>
      <c r="AS1209" s="28">
        <v>4.1778000000000004</v>
      </c>
      <c r="AT1209" s="28">
        <v>7.6224782400000004</v>
      </c>
      <c r="AU1209" s="28">
        <v>8.9879595799999983</v>
      </c>
      <c r="AV1209" s="28">
        <v>22.533290009999998</v>
      </c>
      <c r="AW1209" s="28">
        <v>31.521249589999996</v>
      </c>
      <c r="AX1209" s="28">
        <v>0.61008284999999995</v>
      </c>
      <c r="AY1209" s="28">
        <v>1.8039339999999999</v>
      </c>
      <c r="AZ1209" s="27">
        <v>29.107232739999993</v>
      </c>
      <c r="BA1209" s="15"/>
    </row>
    <row r="1210" spans="2:53" x14ac:dyDescent="0.2">
      <c r="B1210" s="18" t="s">
        <v>1177</v>
      </c>
      <c r="C1210" s="28">
        <v>4.5090043600000005</v>
      </c>
      <c r="D1210" s="28">
        <v>1.0657855299999999</v>
      </c>
      <c r="E1210" s="28">
        <v>0.52765764999999998</v>
      </c>
      <c r="F1210" s="28">
        <v>0.41458513000000002</v>
      </c>
      <c r="G1210" s="28">
        <v>0.12354275000000001</v>
      </c>
      <c r="H1210" s="28">
        <v>3.4432188300000002</v>
      </c>
      <c r="I1210" s="28">
        <v>0.42405535999999999</v>
      </c>
      <c r="J1210" s="28">
        <v>0.45464640000000001</v>
      </c>
      <c r="K1210" s="28">
        <v>2.51894902</v>
      </c>
      <c r="L1210" s="28">
        <v>4.5568050000000006E-2</v>
      </c>
      <c r="M1210" s="28">
        <v>63.130391639999999</v>
      </c>
      <c r="N1210" s="28">
        <v>63.074824</v>
      </c>
      <c r="O1210" s="28">
        <v>5.5567640000000001E-2</v>
      </c>
      <c r="P1210" s="28">
        <v>0</v>
      </c>
      <c r="Q1210" s="28">
        <v>0</v>
      </c>
      <c r="R1210" s="28">
        <v>67.639396000000005</v>
      </c>
      <c r="S1210" s="28">
        <v>35.574808229999995</v>
      </c>
      <c r="T1210" s="28">
        <v>0.20372020000000002</v>
      </c>
      <c r="U1210" s="28">
        <v>3.3862387799999998</v>
      </c>
      <c r="V1210" s="28">
        <v>0</v>
      </c>
      <c r="W1210" s="28">
        <v>0</v>
      </c>
      <c r="X1210" s="28">
        <v>2.4843971099999997</v>
      </c>
      <c r="Y1210" s="28">
        <v>4.5741292900000001</v>
      </c>
      <c r="Z1210" s="28">
        <v>2.05126586</v>
      </c>
      <c r="AA1210" s="28">
        <v>48.27455947</v>
      </c>
      <c r="AB1210" s="28">
        <v>19.364836530000005</v>
      </c>
      <c r="AC1210" s="28">
        <v>0</v>
      </c>
      <c r="AD1210" s="28">
        <v>0</v>
      </c>
      <c r="AE1210" s="28">
        <v>0</v>
      </c>
      <c r="AF1210" s="28">
        <v>0</v>
      </c>
      <c r="AG1210" s="28">
        <v>0</v>
      </c>
      <c r="AH1210" s="28">
        <v>0</v>
      </c>
      <c r="AI1210" s="28">
        <v>0</v>
      </c>
      <c r="AJ1210" s="28">
        <v>0</v>
      </c>
      <c r="AK1210" s="28">
        <v>0</v>
      </c>
      <c r="AL1210" s="28">
        <v>4.42147063</v>
      </c>
      <c r="AM1210" s="28">
        <v>4.42147063</v>
      </c>
      <c r="AN1210" s="28">
        <v>0</v>
      </c>
      <c r="AO1210" s="28">
        <v>0</v>
      </c>
      <c r="AP1210" s="28">
        <v>4.2776298399999995</v>
      </c>
      <c r="AQ1210" s="28">
        <v>4.2776298399999995</v>
      </c>
      <c r="AR1210" s="28">
        <v>0</v>
      </c>
      <c r="AS1210" s="28">
        <v>0</v>
      </c>
      <c r="AT1210" s="28">
        <v>8.6991004699999994</v>
      </c>
      <c r="AU1210" s="28">
        <v>10.665736060000006</v>
      </c>
      <c r="AV1210" s="28">
        <v>14.424468299999999</v>
      </c>
      <c r="AW1210" s="28">
        <v>25.090204360000005</v>
      </c>
      <c r="AX1210" s="28">
        <v>1.6792386699999999</v>
      </c>
      <c r="AY1210" s="28">
        <v>0</v>
      </c>
      <c r="AZ1210" s="27">
        <v>23.410965690000005</v>
      </c>
      <c r="BA1210" s="15"/>
    </row>
    <row r="1211" spans="2:53" x14ac:dyDescent="0.2">
      <c r="B1211" s="18" t="s">
        <v>1055</v>
      </c>
      <c r="C1211" s="28">
        <v>14.096249429999999</v>
      </c>
      <c r="D1211" s="28">
        <v>2.6739196199999999</v>
      </c>
      <c r="E1211" s="28">
        <v>1.3604300699999998</v>
      </c>
      <c r="F1211" s="28">
        <v>1.0336855700000001</v>
      </c>
      <c r="G1211" s="28">
        <v>0.27980398000000001</v>
      </c>
      <c r="H1211" s="28">
        <v>11.422329809999999</v>
      </c>
      <c r="I1211" s="28">
        <v>1.07685111</v>
      </c>
      <c r="J1211" s="28">
        <v>0.95206081999999992</v>
      </c>
      <c r="K1211" s="28">
        <v>9.27885882</v>
      </c>
      <c r="L1211" s="28">
        <v>0.11455906</v>
      </c>
      <c r="M1211" s="28">
        <v>68.738946999999996</v>
      </c>
      <c r="N1211" s="28">
        <v>68.738946999999996</v>
      </c>
      <c r="O1211" s="28">
        <v>0</v>
      </c>
      <c r="P1211" s="28">
        <v>0</v>
      </c>
      <c r="Q1211" s="28">
        <v>0</v>
      </c>
      <c r="R1211" s="28">
        <v>82.835196429999996</v>
      </c>
      <c r="S1211" s="28">
        <v>30.68450185</v>
      </c>
      <c r="T1211" s="28">
        <v>0.18663060000000001</v>
      </c>
      <c r="U1211" s="28">
        <v>7.16649694</v>
      </c>
      <c r="V1211" s="28">
        <v>0</v>
      </c>
      <c r="W1211" s="28">
        <v>0</v>
      </c>
      <c r="X1211" s="28">
        <v>2.4139831300000001</v>
      </c>
      <c r="Y1211" s="28">
        <v>12.668632449999999</v>
      </c>
      <c r="Z1211" s="28">
        <v>0.60048076000000006</v>
      </c>
      <c r="AA1211" s="28">
        <v>53.720725729999998</v>
      </c>
      <c r="AB1211" s="28">
        <v>29.114470699999998</v>
      </c>
      <c r="AC1211" s="28">
        <v>0</v>
      </c>
      <c r="AD1211" s="28">
        <v>0</v>
      </c>
      <c r="AE1211" s="28">
        <v>0</v>
      </c>
      <c r="AF1211" s="28">
        <v>0</v>
      </c>
      <c r="AG1211" s="28">
        <v>0</v>
      </c>
      <c r="AH1211" s="28">
        <v>0</v>
      </c>
      <c r="AI1211" s="28">
        <v>0</v>
      </c>
      <c r="AJ1211" s="28">
        <v>0</v>
      </c>
      <c r="AK1211" s="28">
        <v>0</v>
      </c>
      <c r="AL1211" s="28">
        <v>11.756651439999999</v>
      </c>
      <c r="AM1211" s="28">
        <v>11.756651439999999</v>
      </c>
      <c r="AN1211" s="28">
        <v>0</v>
      </c>
      <c r="AO1211" s="28">
        <v>0</v>
      </c>
      <c r="AP1211" s="28">
        <v>1.7727617600000001</v>
      </c>
      <c r="AQ1211" s="28">
        <v>1.7727617600000001</v>
      </c>
      <c r="AR1211" s="28">
        <v>0</v>
      </c>
      <c r="AS1211" s="28">
        <v>0</v>
      </c>
      <c r="AT1211" s="28">
        <v>13.529413199999999</v>
      </c>
      <c r="AU1211" s="28">
        <v>15.5850575</v>
      </c>
      <c r="AV1211" s="28">
        <v>49.325756919999996</v>
      </c>
      <c r="AW1211" s="28">
        <v>64.910814419999994</v>
      </c>
      <c r="AX1211" s="28">
        <v>0.104</v>
      </c>
      <c r="AY1211" s="28">
        <v>0</v>
      </c>
      <c r="AZ1211" s="27">
        <v>64.806814419999995</v>
      </c>
      <c r="BA1211" s="15"/>
    </row>
    <row r="1212" spans="2:53" x14ac:dyDescent="0.2">
      <c r="B1212" s="18" t="s">
        <v>1178</v>
      </c>
      <c r="C1212" s="28">
        <v>2.1563283900000001</v>
      </c>
      <c r="D1212" s="28">
        <v>0.41628454999999998</v>
      </c>
      <c r="E1212" s="28">
        <v>0.13152639999999999</v>
      </c>
      <c r="F1212" s="28">
        <v>0.21146916000000002</v>
      </c>
      <c r="G1212" s="28">
        <v>7.3288989999999998E-2</v>
      </c>
      <c r="H1212" s="28">
        <v>1.74004384</v>
      </c>
      <c r="I1212" s="28">
        <v>0.25845578000000002</v>
      </c>
      <c r="J1212" s="28">
        <v>0.18540300000000001</v>
      </c>
      <c r="K1212" s="28">
        <v>1.1215441900000001</v>
      </c>
      <c r="L1212" s="28">
        <v>0.17464087</v>
      </c>
      <c r="M1212" s="28">
        <v>38.791288890000004</v>
      </c>
      <c r="N1212" s="28">
        <v>37.372078000000002</v>
      </c>
      <c r="O1212" s="28">
        <v>0</v>
      </c>
      <c r="P1212" s="28">
        <v>1.41921089</v>
      </c>
      <c r="Q1212" s="28">
        <v>0</v>
      </c>
      <c r="R1212" s="28">
        <v>40.947617280000003</v>
      </c>
      <c r="S1212" s="28">
        <v>21.706689190000002</v>
      </c>
      <c r="T1212" s="28">
        <v>9.9092020000000003E-2</v>
      </c>
      <c r="U1212" s="28">
        <v>2.36864425</v>
      </c>
      <c r="V1212" s="28">
        <v>0</v>
      </c>
      <c r="W1212" s="28">
        <v>0</v>
      </c>
      <c r="X1212" s="28">
        <v>0.31127450000000001</v>
      </c>
      <c r="Y1212" s="28">
        <v>2.3680118800000001</v>
      </c>
      <c r="Z1212" s="28">
        <v>1.0492695300000001</v>
      </c>
      <c r="AA1212" s="28">
        <v>27.902981370000003</v>
      </c>
      <c r="AB1212" s="28">
        <v>13.04463591</v>
      </c>
      <c r="AC1212" s="28">
        <v>0</v>
      </c>
      <c r="AD1212" s="28">
        <v>0</v>
      </c>
      <c r="AE1212" s="28">
        <v>0</v>
      </c>
      <c r="AF1212" s="28">
        <v>0</v>
      </c>
      <c r="AG1212" s="28">
        <v>0</v>
      </c>
      <c r="AH1212" s="28">
        <v>0</v>
      </c>
      <c r="AI1212" s="28">
        <v>0</v>
      </c>
      <c r="AJ1212" s="28">
        <v>0.29839733000000002</v>
      </c>
      <c r="AK1212" s="28">
        <v>0.29839733000000002</v>
      </c>
      <c r="AL1212" s="28">
        <v>0.81699699999999997</v>
      </c>
      <c r="AM1212" s="28">
        <v>0.81699699999999997</v>
      </c>
      <c r="AN1212" s="28">
        <v>0</v>
      </c>
      <c r="AO1212" s="28">
        <v>0</v>
      </c>
      <c r="AP1212" s="28">
        <v>0.70714283999999994</v>
      </c>
      <c r="AQ1212" s="28">
        <v>0.70714283999999994</v>
      </c>
      <c r="AR1212" s="28">
        <v>0</v>
      </c>
      <c r="AS1212" s="28">
        <v>0.54855662000000005</v>
      </c>
      <c r="AT1212" s="28">
        <v>2.07269646</v>
      </c>
      <c r="AU1212" s="28">
        <v>11.270336780000001</v>
      </c>
      <c r="AV1212" s="28">
        <v>11.908309239999999</v>
      </c>
      <c r="AW1212" s="28">
        <v>23.178646020000002</v>
      </c>
      <c r="AX1212" s="28">
        <v>0.37981976000000001</v>
      </c>
      <c r="AY1212" s="28">
        <v>2.4596982700000001</v>
      </c>
      <c r="AZ1212" s="27">
        <v>20.339127990000001</v>
      </c>
      <c r="BA1212" s="15"/>
    </row>
    <row r="1213" spans="2:53" x14ac:dyDescent="0.2">
      <c r="B1213" s="18" t="s">
        <v>1179</v>
      </c>
      <c r="C1213" s="28">
        <v>6.0846926299999993</v>
      </c>
      <c r="D1213" s="28">
        <v>2.4202048699999996</v>
      </c>
      <c r="E1213" s="28">
        <v>1.1119159599999999</v>
      </c>
      <c r="F1213" s="28">
        <v>1.06383698</v>
      </c>
      <c r="G1213" s="28">
        <v>0.24445192999999998</v>
      </c>
      <c r="H1213" s="28">
        <v>3.6644877600000001</v>
      </c>
      <c r="I1213" s="28">
        <v>0.78828745</v>
      </c>
      <c r="J1213" s="28">
        <v>0.55251295</v>
      </c>
      <c r="K1213" s="28">
        <v>2.17299021</v>
      </c>
      <c r="L1213" s="28">
        <v>0.15069715000000003</v>
      </c>
      <c r="M1213" s="28">
        <v>83.118191779999989</v>
      </c>
      <c r="N1213" s="28">
        <v>82.825920999999994</v>
      </c>
      <c r="O1213" s="28">
        <v>0.29227078000000001</v>
      </c>
      <c r="P1213" s="28">
        <v>0</v>
      </c>
      <c r="Q1213" s="28">
        <v>0</v>
      </c>
      <c r="R1213" s="28">
        <v>89.202884409999996</v>
      </c>
      <c r="S1213" s="28">
        <v>40.557349330000001</v>
      </c>
      <c r="T1213" s="28">
        <v>0.99376740000000008</v>
      </c>
      <c r="U1213" s="28">
        <v>5.8576863499999998</v>
      </c>
      <c r="V1213" s="28">
        <v>0</v>
      </c>
      <c r="W1213" s="28">
        <v>0</v>
      </c>
      <c r="X1213" s="28">
        <v>3.5021135099999996</v>
      </c>
      <c r="Y1213" s="28">
        <v>6.6498185000000003</v>
      </c>
      <c r="Z1213" s="28">
        <v>2.2361473199999997</v>
      </c>
      <c r="AA1213" s="28">
        <v>59.796882410000009</v>
      </c>
      <c r="AB1213" s="28">
        <v>29.406001999999987</v>
      </c>
      <c r="AC1213" s="28">
        <v>0</v>
      </c>
      <c r="AD1213" s="28">
        <v>0</v>
      </c>
      <c r="AE1213" s="28">
        <v>0</v>
      </c>
      <c r="AF1213" s="28">
        <v>0</v>
      </c>
      <c r="AG1213" s="28">
        <v>0</v>
      </c>
      <c r="AH1213" s="28">
        <v>0</v>
      </c>
      <c r="AI1213" s="28">
        <v>0</v>
      </c>
      <c r="AJ1213" s="28">
        <v>0</v>
      </c>
      <c r="AK1213" s="28">
        <v>0</v>
      </c>
      <c r="AL1213" s="28">
        <v>8.643731279999999</v>
      </c>
      <c r="AM1213" s="28">
        <v>8.643731279999999</v>
      </c>
      <c r="AN1213" s="28">
        <v>0</v>
      </c>
      <c r="AO1213" s="28">
        <v>0</v>
      </c>
      <c r="AP1213" s="28">
        <v>4.8108749599999996</v>
      </c>
      <c r="AQ1213" s="28">
        <v>4.8108749599999996</v>
      </c>
      <c r="AR1213" s="28">
        <v>0</v>
      </c>
      <c r="AS1213" s="28">
        <v>0</v>
      </c>
      <c r="AT1213" s="28">
        <v>13.454606239999999</v>
      </c>
      <c r="AU1213" s="28">
        <v>15.951395759999988</v>
      </c>
      <c r="AV1213" s="28">
        <v>49.611568170000005</v>
      </c>
      <c r="AW1213" s="28">
        <v>65.562963929999995</v>
      </c>
      <c r="AX1213" s="28">
        <v>1.0872300699999999</v>
      </c>
      <c r="AY1213" s="28">
        <v>6.0796836500000007</v>
      </c>
      <c r="AZ1213" s="27">
        <v>58.396050209999991</v>
      </c>
      <c r="BA1213" s="15"/>
    </row>
    <row r="1214" spans="2:53" x14ac:dyDescent="0.2">
      <c r="B1214" s="18" t="s">
        <v>1180</v>
      </c>
      <c r="C1214" s="28">
        <v>6.7126042000000004</v>
      </c>
      <c r="D1214" s="28">
        <v>2.4160265000000001</v>
      </c>
      <c r="E1214" s="28">
        <v>1.3493900899999998</v>
      </c>
      <c r="F1214" s="28">
        <v>0.92397901999999998</v>
      </c>
      <c r="G1214" s="28">
        <v>0.14265739000000002</v>
      </c>
      <c r="H1214" s="28">
        <v>4.2965777000000003</v>
      </c>
      <c r="I1214" s="28">
        <v>0.35700680000000001</v>
      </c>
      <c r="J1214" s="28">
        <v>0.43548300000000001</v>
      </c>
      <c r="K1214" s="28">
        <v>3.3811300000000002</v>
      </c>
      <c r="L1214" s="28">
        <v>0.12295789999999999</v>
      </c>
      <c r="M1214" s="28">
        <v>71.241642290000001</v>
      </c>
      <c r="N1214" s="28">
        <v>70.614851999999999</v>
      </c>
      <c r="O1214" s="28">
        <v>0.10125529</v>
      </c>
      <c r="P1214" s="28">
        <v>0.52553499999999997</v>
      </c>
      <c r="Q1214" s="28">
        <v>0</v>
      </c>
      <c r="R1214" s="28">
        <v>77.954246490000003</v>
      </c>
      <c r="S1214" s="28">
        <v>29.522931159999999</v>
      </c>
      <c r="T1214" s="28">
        <v>4.43249E-2</v>
      </c>
      <c r="U1214" s="28">
        <v>4.6513790000000004</v>
      </c>
      <c r="V1214" s="28">
        <v>0</v>
      </c>
      <c r="W1214" s="28">
        <v>1.65723584</v>
      </c>
      <c r="X1214" s="28">
        <v>3.3785195499999996</v>
      </c>
      <c r="Y1214" s="28">
        <v>4.9476009800000007</v>
      </c>
      <c r="Z1214" s="28">
        <v>2.1982444900000004</v>
      </c>
      <c r="AA1214" s="28">
        <v>46.400235919999993</v>
      </c>
      <c r="AB1214" s="28">
        <v>31.55401057000001</v>
      </c>
      <c r="AC1214" s="28">
        <v>0</v>
      </c>
      <c r="AD1214" s="28">
        <v>0</v>
      </c>
      <c r="AE1214" s="28">
        <v>0</v>
      </c>
      <c r="AF1214" s="28">
        <v>0</v>
      </c>
      <c r="AG1214" s="28">
        <v>0</v>
      </c>
      <c r="AH1214" s="28">
        <v>0</v>
      </c>
      <c r="AI1214" s="28">
        <v>0</v>
      </c>
      <c r="AJ1214" s="28">
        <v>0</v>
      </c>
      <c r="AK1214" s="28">
        <v>0</v>
      </c>
      <c r="AL1214" s="28">
        <v>9.7984067100000001</v>
      </c>
      <c r="AM1214" s="28">
        <v>9.7984067100000001</v>
      </c>
      <c r="AN1214" s="28">
        <v>0</v>
      </c>
      <c r="AO1214" s="28">
        <v>0</v>
      </c>
      <c r="AP1214" s="28">
        <v>4.1357641200000002</v>
      </c>
      <c r="AQ1214" s="28">
        <v>4.1357641200000002</v>
      </c>
      <c r="AR1214" s="28">
        <v>0</v>
      </c>
      <c r="AS1214" s="28">
        <v>0</v>
      </c>
      <c r="AT1214" s="28">
        <v>13.934170829999999</v>
      </c>
      <c r="AU1214" s="28">
        <v>17.61983974000001</v>
      </c>
      <c r="AV1214" s="28">
        <v>24.673536160000001</v>
      </c>
      <c r="AW1214" s="28">
        <v>42.293375900000015</v>
      </c>
      <c r="AX1214" s="28">
        <v>0</v>
      </c>
      <c r="AY1214" s="28">
        <v>0</v>
      </c>
      <c r="AZ1214" s="27">
        <v>42.293375900000015</v>
      </c>
      <c r="BA1214" s="15"/>
    </row>
    <row r="1215" spans="2:53" x14ac:dyDescent="0.2">
      <c r="B1215" s="18" t="s">
        <v>727</v>
      </c>
      <c r="C1215" s="28">
        <v>7.6075491499999996</v>
      </c>
      <c r="D1215" s="28">
        <v>1.94388323</v>
      </c>
      <c r="E1215" s="28">
        <v>0.82450666999999989</v>
      </c>
      <c r="F1215" s="28">
        <v>1.00977213</v>
      </c>
      <c r="G1215" s="28">
        <v>0.10960442999999999</v>
      </c>
      <c r="H1215" s="28">
        <v>5.6636659199999997</v>
      </c>
      <c r="I1215" s="28">
        <v>0.37752025</v>
      </c>
      <c r="J1215" s="28">
        <v>0.43411086999999998</v>
      </c>
      <c r="K1215" s="28">
        <v>3.96626294</v>
      </c>
      <c r="L1215" s="28">
        <v>0.88577185999999997</v>
      </c>
      <c r="M1215" s="28">
        <v>47.455613800000002</v>
      </c>
      <c r="N1215" s="28">
        <v>47.341551000000003</v>
      </c>
      <c r="O1215" s="28">
        <v>0.11406280000000001</v>
      </c>
      <c r="P1215" s="28">
        <v>0</v>
      </c>
      <c r="Q1215" s="28">
        <v>0</v>
      </c>
      <c r="R1215" s="28">
        <v>55.063162949999999</v>
      </c>
      <c r="S1215" s="28">
        <v>29.831450670000002</v>
      </c>
      <c r="T1215" s="28">
        <v>0.42801992</v>
      </c>
      <c r="U1215" s="28">
        <v>4.2497980899999996</v>
      </c>
      <c r="V1215" s="28">
        <v>0</v>
      </c>
      <c r="W1215" s="28">
        <v>0</v>
      </c>
      <c r="X1215" s="28">
        <v>2.3087771299999997</v>
      </c>
      <c r="Y1215" s="28">
        <v>4.8939961500000004</v>
      </c>
      <c r="Z1215" s="28">
        <v>0</v>
      </c>
      <c r="AA1215" s="28">
        <v>41.712041960000008</v>
      </c>
      <c r="AB1215" s="28">
        <v>13.351120989999991</v>
      </c>
      <c r="AC1215" s="28">
        <v>0</v>
      </c>
      <c r="AD1215" s="28">
        <v>0</v>
      </c>
      <c r="AE1215" s="28">
        <v>0</v>
      </c>
      <c r="AF1215" s="28">
        <v>0</v>
      </c>
      <c r="AG1215" s="28">
        <v>0</v>
      </c>
      <c r="AH1215" s="28">
        <v>0</v>
      </c>
      <c r="AI1215" s="28">
        <v>0</v>
      </c>
      <c r="AJ1215" s="28">
        <v>0</v>
      </c>
      <c r="AK1215" s="28">
        <v>0</v>
      </c>
      <c r="AL1215" s="28">
        <v>5.2243665000000004</v>
      </c>
      <c r="AM1215" s="28">
        <v>5.2243665000000004</v>
      </c>
      <c r="AN1215" s="28">
        <v>0</v>
      </c>
      <c r="AO1215" s="28">
        <v>0</v>
      </c>
      <c r="AP1215" s="28">
        <v>0</v>
      </c>
      <c r="AQ1215" s="28">
        <v>0</v>
      </c>
      <c r="AR1215" s="28">
        <v>0</v>
      </c>
      <c r="AS1215" s="28">
        <v>0</v>
      </c>
      <c r="AT1215" s="28">
        <v>5.2243665000000004</v>
      </c>
      <c r="AU1215" s="28">
        <v>8.1267544899999908</v>
      </c>
      <c r="AV1215" s="28">
        <v>16.811869609999999</v>
      </c>
      <c r="AW1215" s="28">
        <v>24.938624099999991</v>
      </c>
      <c r="AX1215" s="28">
        <v>0</v>
      </c>
      <c r="AY1215" s="28">
        <v>0</v>
      </c>
      <c r="AZ1215" s="27">
        <v>24.938624099999991</v>
      </c>
      <c r="BA1215" s="13"/>
    </row>
    <row r="1216" spans="2:53" x14ac:dyDescent="0.2">
      <c r="B1216" s="18" t="s">
        <v>1181</v>
      </c>
      <c r="C1216" s="28">
        <v>4.4214430500000006</v>
      </c>
      <c r="D1216" s="28">
        <v>1.8148160899999999</v>
      </c>
      <c r="E1216" s="28">
        <v>0.61747840999999992</v>
      </c>
      <c r="F1216" s="28">
        <v>1.03425703</v>
      </c>
      <c r="G1216" s="28">
        <v>0.16308064999999999</v>
      </c>
      <c r="H1216" s="28">
        <v>2.6066269600000003</v>
      </c>
      <c r="I1216" s="28">
        <v>0.32139084999999995</v>
      </c>
      <c r="J1216" s="28">
        <v>0.51806207000000004</v>
      </c>
      <c r="K1216" s="28">
        <v>1.6868588999999998</v>
      </c>
      <c r="L1216" s="28">
        <v>8.0315139999999993E-2</v>
      </c>
      <c r="M1216" s="28">
        <v>46.8625483</v>
      </c>
      <c r="N1216" s="28">
        <v>46.776369989999999</v>
      </c>
      <c r="O1216" s="28">
        <v>8.6178309999999994E-2</v>
      </c>
      <c r="P1216" s="28">
        <v>0</v>
      </c>
      <c r="Q1216" s="28">
        <v>0</v>
      </c>
      <c r="R1216" s="28">
        <v>51.283991350000001</v>
      </c>
      <c r="S1216" s="28">
        <v>19.108863829999997</v>
      </c>
      <c r="T1216" s="28">
        <v>0.42030607000000003</v>
      </c>
      <c r="U1216" s="28">
        <v>2.9202694199999999</v>
      </c>
      <c r="V1216" s="28">
        <v>0</v>
      </c>
      <c r="W1216" s="28">
        <v>0</v>
      </c>
      <c r="X1216" s="28">
        <v>1.9860496599999999</v>
      </c>
      <c r="Y1216" s="28">
        <v>3.6342460999999999</v>
      </c>
      <c r="Z1216" s="28">
        <v>0</v>
      </c>
      <c r="AA1216" s="28">
        <v>28.069735079999994</v>
      </c>
      <c r="AB1216" s="28">
        <v>23.214256270000007</v>
      </c>
      <c r="AC1216" s="28">
        <v>0</v>
      </c>
      <c r="AD1216" s="28">
        <v>0</v>
      </c>
      <c r="AE1216" s="28">
        <v>0</v>
      </c>
      <c r="AF1216" s="28">
        <v>0</v>
      </c>
      <c r="AG1216" s="28">
        <v>0</v>
      </c>
      <c r="AH1216" s="28">
        <v>0</v>
      </c>
      <c r="AI1216" s="28">
        <v>0</v>
      </c>
      <c r="AJ1216" s="28">
        <v>0</v>
      </c>
      <c r="AK1216" s="28">
        <v>0</v>
      </c>
      <c r="AL1216" s="28">
        <v>1.2548655500000001</v>
      </c>
      <c r="AM1216" s="28">
        <v>1.2548655500000001</v>
      </c>
      <c r="AN1216" s="28">
        <v>0</v>
      </c>
      <c r="AO1216" s="28">
        <v>0</v>
      </c>
      <c r="AP1216" s="28">
        <v>0</v>
      </c>
      <c r="AQ1216" s="28">
        <v>0</v>
      </c>
      <c r="AR1216" s="28">
        <v>0</v>
      </c>
      <c r="AS1216" s="28">
        <v>0</v>
      </c>
      <c r="AT1216" s="28">
        <v>1.2548655500000001</v>
      </c>
      <c r="AU1216" s="28">
        <v>21.959390720000005</v>
      </c>
      <c r="AV1216" s="28">
        <v>3.99424556</v>
      </c>
      <c r="AW1216" s="28">
        <v>25.953636280000005</v>
      </c>
      <c r="AX1216" s="28">
        <v>0</v>
      </c>
      <c r="AY1216" s="28">
        <v>4.6227673300000003</v>
      </c>
      <c r="AZ1216" s="27">
        <v>21.330868950000003</v>
      </c>
      <c r="BA1216" s="15"/>
    </row>
    <row r="1217" spans="2:53" x14ac:dyDescent="0.2">
      <c r="B1217" s="18" t="s">
        <v>1182</v>
      </c>
      <c r="C1217" s="28">
        <v>15.788893040000001</v>
      </c>
      <c r="D1217" s="28">
        <v>4.3328412900000002</v>
      </c>
      <c r="E1217" s="28">
        <v>1.37788468</v>
      </c>
      <c r="F1217" s="28">
        <v>2.7410064700000003</v>
      </c>
      <c r="G1217" s="28">
        <v>0.21395014000000001</v>
      </c>
      <c r="H1217" s="28">
        <v>11.45605175</v>
      </c>
      <c r="I1217" s="28">
        <v>1.82144331</v>
      </c>
      <c r="J1217" s="28">
        <v>1.7141409999999999</v>
      </c>
      <c r="K1217" s="28">
        <v>7.5022842900000004</v>
      </c>
      <c r="L1217" s="28">
        <v>0.41818315</v>
      </c>
      <c r="M1217" s="28">
        <v>88.510622909999995</v>
      </c>
      <c r="N1217" s="28">
        <v>81.771766999999997</v>
      </c>
      <c r="O1217" s="28">
        <v>4.4359800000000005E-2</v>
      </c>
      <c r="P1217" s="28">
        <v>6.6944961100000002</v>
      </c>
      <c r="Q1217" s="28">
        <v>0</v>
      </c>
      <c r="R1217" s="28">
        <v>104.29951595</v>
      </c>
      <c r="S1217" s="28">
        <v>46.573981229999994</v>
      </c>
      <c r="T1217" s="28">
        <v>0</v>
      </c>
      <c r="U1217" s="28">
        <v>5.7970647800000004</v>
      </c>
      <c r="V1217" s="28">
        <v>0</v>
      </c>
      <c r="W1217" s="28">
        <v>0</v>
      </c>
      <c r="X1217" s="28">
        <v>3.3980499200000001</v>
      </c>
      <c r="Y1217" s="28">
        <v>10.701952310000001</v>
      </c>
      <c r="Z1217" s="28">
        <v>0</v>
      </c>
      <c r="AA1217" s="28">
        <v>66.471048239999988</v>
      </c>
      <c r="AB1217" s="28">
        <v>37.828467710000012</v>
      </c>
      <c r="AC1217" s="28">
        <v>0</v>
      </c>
      <c r="AD1217" s="28">
        <v>0</v>
      </c>
      <c r="AE1217" s="28">
        <v>0</v>
      </c>
      <c r="AF1217" s="28">
        <v>0</v>
      </c>
      <c r="AG1217" s="28">
        <v>0</v>
      </c>
      <c r="AH1217" s="28">
        <v>0</v>
      </c>
      <c r="AI1217" s="28">
        <v>0</v>
      </c>
      <c r="AJ1217" s="28">
        <v>23.066907</v>
      </c>
      <c r="AK1217" s="28">
        <v>23.066907</v>
      </c>
      <c r="AL1217" s="28">
        <v>18.08126489</v>
      </c>
      <c r="AM1217" s="28">
        <v>18.08126489</v>
      </c>
      <c r="AN1217" s="28">
        <v>0</v>
      </c>
      <c r="AO1217" s="28">
        <v>0</v>
      </c>
      <c r="AP1217" s="28">
        <v>6.26645188</v>
      </c>
      <c r="AQ1217" s="28">
        <v>6.26645188</v>
      </c>
      <c r="AR1217" s="28">
        <v>0</v>
      </c>
      <c r="AS1217" s="28">
        <v>23.466149229999999</v>
      </c>
      <c r="AT1217" s="28">
        <v>47.813865999999997</v>
      </c>
      <c r="AU1217" s="28">
        <v>13.081508710000016</v>
      </c>
      <c r="AV1217" s="28">
        <v>11.88226289</v>
      </c>
      <c r="AW1217" s="28">
        <v>24.963771600000015</v>
      </c>
      <c r="AX1217" s="28">
        <v>1.7344483700000002</v>
      </c>
      <c r="AY1217" s="28">
        <v>0</v>
      </c>
      <c r="AZ1217" s="27">
        <v>23.229323230000016</v>
      </c>
      <c r="BA1217" s="15"/>
    </row>
    <row r="1218" spans="2:53" x14ac:dyDescent="0.2">
      <c r="B1218" s="18" t="s">
        <v>1066</v>
      </c>
      <c r="C1218" s="28">
        <v>2.4822074999999999</v>
      </c>
      <c r="D1218" s="28">
        <v>0.82330566000000005</v>
      </c>
      <c r="E1218" s="28">
        <v>0.35429479000000003</v>
      </c>
      <c r="F1218" s="28">
        <v>0.41572854999999997</v>
      </c>
      <c r="G1218" s="28">
        <v>5.3282320000000001E-2</v>
      </c>
      <c r="H1218" s="28">
        <v>1.65890184</v>
      </c>
      <c r="I1218" s="28">
        <v>0.20015867000000001</v>
      </c>
      <c r="J1218" s="28">
        <v>0.62286970999999991</v>
      </c>
      <c r="K1218" s="28">
        <v>0.79151000000000005</v>
      </c>
      <c r="L1218" s="28">
        <v>4.436346E-2</v>
      </c>
      <c r="M1218" s="28">
        <v>56.744923289999996</v>
      </c>
      <c r="N1218" s="28">
        <v>56.603192999999997</v>
      </c>
      <c r="O1218" s="28">
        <v>0.14173029000000001</v>
      </c>
      <c r="P1218" s="28">
        <v>0</v>
      </c>
      <c r="Q1218" s="28">
        <v>0</v>
      </c>
      <c r="R1218" s="28">
        <v>59.227130789999997</v>
      </c>
      <c r="S1218" s="28">
        <v>29.858763199999999</v>
      </c>
      <c r="T1218" s="28">
        <v>8.5552160000000002E-2</v>
      </c>
      <c r="U1218" s="28">
        <v>4.9653074200000002</v>
      </c>
      <c r="V1218" s="28">
        <v>0</v>
      </c>
      <c r="W1218" s="28">
        <v>0</v>
      </c>
      <c r="X1218" s="28">
        <v>3.5666790499999999</v>
      </c>
      <c r="Y1218" s="28">
        <v>2.5759003799999998</v>
      </c>
      <c r="Z1218" s="28">
        <v>0</v>
      </c>
      <c r="AA1218" s="28">
        <v>41.052202209999997</v>
      </c>
      <c r="AB1218" s="28">
        <v>18.17492858</v>
      </c>
      <c r="AC1218" s="28">
        <v>0</v>
      </c>
      <c r="AD1218" s="28">
        <v>0</v>
      </c>
      <c r="AE1218" s="28">
        <v>0</v>
      </c>
      <c r="AF1218" s="28">
        <v>0</v>
      </c>
      <c r="AG1218" s="28">
        <v>0</v>
      </c>
      <c r="AH1218" s="28">
        <v>0</v>
      </c>
      <c r="AI1218" s="28">
        <v>0</v>
      </c>
      <c r="AJ1218" s="28">
        <v>0</v>
      </c>
      <c r="AK1218" s="28">
        <v>0</v>
      </c>
      <c r="AL1218" s="28">
        <v>8.9766031599999998</v>
      </c>
      <c r="AM1218" s="28">
        <v>8.9766031599999998</v>
      </c>
      <c r="AN1218" s="28">
        <v>0</v>
      </c>
      <c r="AO1218" s="28">
        <v>0</v>
      </c>
      <c r="AP1218" s="28">
        <v>0</v>
      </c>
      <c r="AQ1218" s="28">
        <v>0</v>
      </c>
      <c r="AR1218" s="28">
        <v>0</v>
      </c>
      <c r="AS1218" s="28">
        <v>0</v>
      </c>
      <c r="AT1218" s="28">
        <v>8.9766031599999998</v>
      </c>
      <c r="AU1218" s="28">
        <v>9.1983254199999998</v>
      </c>
      <c r="AV1218" s="28">
        <v>13.751459970000001</v>
      </c>
      <c r="AW1218" s="28">
        <v>22.949785390000002</v>
      </c>
      <c r="AX1218" s="28">
        <v>0.96507707999999992</v>
      </c>
      <c r="AY1218" s="28">
        <v>0</v>
      </c>
      <c r="AZ1218" s="27">
        <v>21.984708310000002</v>
      </c>
      <c r="BA1218" s="15"/>
    </row>
    <row r="1219" spans="2:53" x14ac:dyDescent="0.2">
      <c r="B1219" s="18" t="s">
        <v>1183</v>
      </c>
      <c r="C1219" s="28">
        <v>6.828528780000001</v>
      </c>
      <c r="D1219" s="28">
        <v>2.9801539800000003</v>
      </c>
      <c r="E1219" s="28">
        <v>1.0718991200000001</v>
      </c>
      <c r="F1219" s="28">
        <v>1.7969028600000001</v>
      </c>
      <c r="G1219" s="28">
        <v>0.11135200000000001</v>
      </c>
      <c r="H1219" s="28">
        <v>3.8483748000000002</v>
      </c>
      <c r="I1219" s="28">
        <v>1.1612611000000002</v>
      </c>
      <c r="J1219" s="28">
        <v>1.0591958000000001</v>
      </c>
      <c r="K1219" s="28">
        <v>1.5937258999999999</v>
      </c>
      <c r="L1219" s="28">
        <v>3.4192E-2</v>
      </c>
      <c r="M1219" s="28">
        <v>62.275429819999999</v>
      </c>
      <c r="N1219" s="28">
        <v>62.159559000000002</v>
      </c>
      <c r="O1219" s="28">
        <v>0.11587082000000001</v>
      </c>
      <c r="P1219" s="28">
        <v>0</v>
      </c>
      <c r="Q1219" s="28">
        <v>0</v>
      </c>
      <c r="R1219" s="28">
        <v>69.103958599999999</v>
      </c>
      <c r="S1219" s="28">
        <v>38.378435189999998</v>
      </c>
      <c r="T1219" s="28">
        <v>0.39698609000000001</v>
      </c>
      <c r="U1219" s="28">
        <v>4.46124572</v>
      </c>
      <c r="V1219" s="28">
        <v>0</v>
      </c>
      <c r="W1219" s="28">
        <v>0.37435400000000002</v>
      </c>
      <c r="X1219" s="28">
        <v>1.92824244</v>
      </c>
      <c r="Y1219" s="28">
        <v>2.6874432400000003</v>
      </c>
      <c r="Z1219" s="28">
        <v>0</v>
      </c>
      <c r="AA1219" s="28">
        <v>48.226706679999992</v>
      </c>
      <c r="AB1219" s="28">
        <v>20.877251920000006</v>
      </c>
      <c r="AC1219" s="28">
        <v>0</v>
      </c>
      <c r="AD1219" s="28">
        <v>0</v>
      </c>
      <c r="AE1219" s="28">
        <v>0</v>
      </c>
      <c r="AF1219" s="28">
        <v>0</v>
      </c>
      <c r="AG1219" s="28">
        <v>0</v>
      </c>
      <c r="AH1219" s="28">
        <v>0</v>
      </c>
      <c r="AI1219" s="28">
        <v>0</v>
      </c>
      <c r="AJ1219" s="28">
        <v>0</v>
      </c>
      <c r="AK1219" s="28">
        <v>0</v>
      </c>
      <c r="AL1219" s="28">
        <v>8.2006599999999999E-2</v>
      </c>
      <c r="AM1219" s="28">
        <v>8.2006599999999999E-2</v>
      </c>
      <c r="AN1219" s="28">
        <v>0</v>
      </c>
      <c r="AO1219" s="28">
        <v>0</v>
      </c>
      <c r="AP1219" s="28">
        <v>0</v>
      </c>
      <c r="AQ1219" s="28">
        <v>0</v>
      </c>
      <c r="AR1219" s="28">
        <v>0</v>
      </c>
      <c r="AS1219" s="28">
        <v>0</v>
      </c>
      <c r="AT1219" s="28">
        <v>8.2006599999999999E-2</v>
      </c>
      <c r="AU1219" s="28">
        <v>20.795245320000006</v>
      </c>
      <c r="AV1219" s="28">
        <v>37.480624840000004</v>
      </c>
      <c r="AW1219" s="28">
        <v>58.275870160000011</v>
      </c>
      <c r="AX1219" s="28">
        <v>0.30500820000000001</v>
      </c>
      <c r="AY1219" s="28">
        <v>0</v>
      </c>
      <c r="AZ1219" s="27">
        <v>57.970861960000008</v>
      </c>
      <c r="BA1219" s="15"/>
    </row>
    <row r="1220" spans="2:53" x14ac:dyDescent="0.2">
      <c r="B1220" s="18" t="s">
        <v>1184</v>
      </c>
      <c r="C1220" s="28">
        <v>5.8329323300000002</v>
      </c>
      <c r="D1220" s="28">
        <v>0.94997982000000003</v>
      </c>
      <c r="E1220" s="28">
        <v>0.34209352000000004</v>
      </c>
      <c r="F1220" s="28">
        <v>0.53697421000000001</v>
      </c>
      <c r="G1220" s="28">
        <v>7.0912089999999997E-2</v>
      </c>
      <c r="H1220" s="28">
        <v>4.88295251</v>
      </c>
      <c r="I1220" s="28">
        <v>0.20593690000000001</v>
      </c>
      <c r="J1220" s="28">
        <v>4.4080560000000002</v>
      </c>
      <c r="K1220" s="28">
        <v>0.15321199999999999</v>
      </c>
      <c r="L1220" s="28">
        <v>0.11574761</v>
      </c>
      <c r="M1220" s="28">
        <v>49.527801849999996</v>
      </c>
      <c r="N1220" s="28">
        <v>49.469538999999997</v>
      </c>
      <c r="O1220" s="28">
        <v>5.8262849999999998E-2</v>
      </c>
      <c r="P1220" s="28">
        <v>0</v>
      </c>
      <c r="Q1220" s="28">
        <v>0</v>
      </c>
      <c r="R1220" s="28">
        <v>55.360734179999994</v>
      </c>
      <c r="S1220" s="28">
        <v>26.69447379</v>
      </c>
      <c r="T1220" s="28">
        <v>0.35200053999999997</v>
      </c>
      <c r="U1220" s="28">
        <v>2.9834319100000002</v>
      </c>
      <c r="V1220" s="28">
        <v>0</v>
      </c>
      <c r="W1220" s="28">
        <v>0</v>
      </c>
      <c r="X1220" s="28">
        <v>1.7481578799999999</v>
      </c>
      <c r="Y1220" s="28">
        <v>4.4379837899999997</v>
      </c>
      <c r="Z1220" s="28">
        <v>0.42802828000000004</v>
      </c>
      <c r="AA1220" s="28">
        <v>36.64407619</v>
      </c>
      <c r="AB1220" s="28">
        <v>18.716657989999995</v>
      </c>
      <c r="AC1220" s="28">
        <v>0</v>
      </c>
      <c r="AD1220" s="28">
        <v>0</v>
      </c>
      <c r="AE1220" s="28">
        <v>0</v>
      </c>
      <c r="AF1220" s="28">
        <v>0</v>
      </c>
      <c r="AG1220" s="28">
        <v>0</v>
      </c>
      <c r="AH1220" s="28">
        <v>0</v>
      </c>
      <c r="AI1220" s="28">
        <v>0</v>
      </c>
      <c r="AJ1220" s="28">
        <v>0</v>
      </c>
      <c r="AK1220" s="28">
        <v>0</v>
      </c>
      <c r="AL1220" s="28">
        <v>2.3767299999999998</v>
      </c>
      <c r="AM1220" s="28">
        <v>2.3767299999999998</v>
      </c>
      <c r="AN1220" s="28">
        <v>0</v>
      </c>
      <c r="AO1220" s="28">
        <v>0</v>
      </c>
      <c r="AP1220" s="28">
        <v>1.075</v>
      </c>
      <c r="AQ1220" s="28">
        <v>1.075</v>
      </c>
      <c r="AR1220" s="28">
        <v>0</v>
      </c>
      <c r="AS1220" s="28">
        <v>0</v>
      </c>
      <c r="AT1220" s="28">
        <v>3.4517299999999995</v>
      </c>
      <c r="AU1220" s="28">
        <v>15.264927989999995</v>
      </c>
      <c r="AV1220" s="28">
        <v>18.90320638</v>
      </c>
      <c r="AW1220" s="28">
        <v>34.168134369999997</v>
      </c>
      <c r="AX1220" s="28">
        <v>4.8979999999999996E-3</v>
      </c>
      <c r="AY1220" s="28">
        <v>1.2405230700000001</v>
      </c>
      <c r="AZ1220" s="27">
        <v>32.922713299999998</v>
      </c>
      <c r="BA1220" s="15"/>
    </row>
    <row r="1221" spans="2:53" x14ac:dyDescent="0.2">
      <c r="B1221" s="18" t="s">
        <v>1185</v>
      </c>
      <c r="C1221" s="28">
        <v>0.41071375999999998</v>
      </c>
      <c r="D1221" s="28">
        <v>0.11897870000000001</v>
      </c>
      <c r="E1221" s="28">
        <v>0.1050932</v>
      </c>
      <c r="F1221" s="28">
        <v>5.4850000000000003E-3</v>
      </c>
      <c r="G1221" s="28">
        <v>8.4005E-3</v>
      </c>
      <c r="H1221" s="28">
        <v>0.29173505999999999</v>
      </c>
      <c r="I1221" s="28">
        <v>3.0131000000000002E-2</v>
      </c>
      <c r="J1221" s="28">
        <v>0.15438199999999999</v>
      </c>
      <c r="K1221" s="28">
        <v>6.0824999999999997E-2</v>
      </c>
      <c r="L1221" s="28">
        <v>4.6397059999999997E-2</v>
      </c>
      <c r="M1221" s="28">
        <v>18.970621000000001</v>
      </c>
      <c r="N1221" s="28">
        <v>18.970621000000001</v>
      </c>
      <c r="O1221" s="28">
        <v>0</v>
      </c>
      <c r="P1221" s="28">
        <v>0</v>
      </c>
      <c r="Q1221" s="28">
        <v>0</v>
      </c>
      <c r="R1221" s="28">
        <v>19.381334760000001</v>
      </c>
      <c r="S1221" s="28">
        <v>10.95833244</v>
      </c>
      <c r="T1221" s="28">
        <v>0.13792592000000001</v>
      </c>
      <c r="U1221" s="28">
        <v>1.8940629600000001</v>
      </c>
      <c r="V1221" s="28">
        <v>0</v>
      </c>
      <c r="W1221" s="28">
        <v>0</v>
      </c>
      <c r="X1221" s="28">
        <v>0.95185421999999997</v>
      </c>
      <c r="Y1221" s="28">
        <v>2.59160199</v>
      </c>
      <c r="Z1221" s="28">
        <v>0</v>
      </c>
      <c r="AA1221" s="28">
        <v>16.533777529999998</v>
      </c>
      <c r="AB1221" s="28">
        <v>2.8475572300000032</v>
      </c>
      <c r="AC1221" s="28">
        <v>0</v>
      </c>
      <c r="AD1221" s="28">
        <v>0</v>
      </c>
      <c r="AE1221" s="28">
        <v>0</v>
      </c>
      <c r="AF1221" s="28">
        <v>0</v>
      </c>
      <c r="AG1221" s="28">
        <v>0</v>
      </c>
      <c r="AH1221" s="28">
        <v>0</v>
      </c>
      <c r="AI1221" s="28">
        <v>0</v>
      </c>
      <c r="AJ1221" s="28">
        <v>0</v>
      </c>
      <c r="AK1221" s="28">
        <v>0</v>
      </c>
      <c r="AL1221" s="28">
        <v>0.03</v>
      </c>
      <c r="AM1221" s="28">
        <v>0.03</v>
      </c>
      <c r="AN1221" s="28">
        <v>0</v>
      </c>
      <c r="AO1221" s="28">
        <v>0</v>
      </c>
      <c r="AP1221" s="28">
        <v>0</v>
      </c>
      <c r="AQ1221" s="28">
        <v>0</v>
      </c>
      <c r="AR1221" s="28">
        <v>0</v>
      </c>
      <c r="AS1221" s="28">
        <v>0</v>
      </c>
      <c r="AT1221" s="28">
        <v>0.03</v>
      </c>
      <c r="AU1221" s="28">
        <v>2.8175572300000034</v>
      </c>
      <c r="AV1221" s="28">
        <v>0</v>
      </c>
      <c r="AW1221" s="28">
        <v>2.8175572300000034</v>
      </c>
      <c r="AX1221" s="28">
        <v>0</v>
      </c>
      <c r="AY1221" s="28">
        <v>1.60393528</v>
      </c>
      <c r="AZ1221" s="27">
        <v>1.2136219500000034</v>
      </c>
      <c r="BA1221" s="15"/>
    </row>
    <row r="1222" spans="2:53" x14ac:dyDescent="0.2">
      <c r="B1222" s="18" t="s">
        <v>1070</v>
      </c>
      <c r="C1222" s="28">
        <v>32.975694959999998</v>
      </c>
      <c r="D1222" s="28">
        <v>15.429085069999999</v>
      </c>
      <c r="E1222" s="28">
        <v>3.2602737999999998</v>
      </c>
      <c r="F1222" s="28">
        <v>11.194733189999999</v>
      </c>
      <c r="G1222" s="28">
        <v>0.97407807999999996</v>
      </c>
      <c r="H1222" s="28">
        <v>17.546609889999999</v>
      </c>
      <c r="I1222" s="28">
        <v>2.79196109</v>
      </c>
      <c r="J1222" s="28">
        <v>3.9648680600000001</v>
      </c>
      <c r="K1222" s="28">
        <v>10.789780739999999</v>
      </c>
      <c r="L1222" s="28">
        <v>0</v>
      </c>
      <c r="M1222" s="28">
        <v>117.29920300000001</v>
      </c>
      <c r="N1222" s="28">
        <v>117.29920300000001</v>
      </c>
      <c r="O1222" s="28">
        <v>0</v>
      </c>
      <c r="P1222" s="28">
        <v>0</v>
      </c>
      <c r="Q1222" s="28">
        <v>0</v>
      </c>
      <c r="R1222" s="28">
        <v>150.27489796</v>
      </c>
      <c r="S1222" s="28">
        <v>89.795723069999994</v>
      </c>
      <c r="T1222" s="28">
        <v>0.99445932999999997</v>
      </c>
      <c r="U1222" s="28">
        <v>10.586399949999999</v>
      </c>
      <c r="V1222" s="28">
        <v>0</v>
      </c>
      <c r="W1222" s="28">
        <v>0</v>
      </c>
      <c r="X1222" s="28">
        <v>8.4622263599999989</v>
      </c>
      <c r="Y1222" s="28">
        <v>6.6470601199999999</v>
      </c>
      <c r="Z1222" s="28">
        <v>3.7332744199999999</v>
      </c>
      <c r="AA1222" s="28">
        <v>120.21914325</v>
      </c>
      <c r="AB1222" s="28">
        <v>30.055754710000002</v>
      </c>
      <c r="AC1222" s="28">
        <v>0</v>
      </c>
      <c r="AD1222" s="28">
        <v>0</v>
      </c>
      <c r="AE1222" s="28">
        <v>0</v>
      </c>
      <c r="AF1222" s="28">
        <v>0</v>
      </c>
      <c r="AG1222" s="28">
        <v>0</v>
      </c>
      <c r="AH1222" s="28">
        <v>0</v>
      </c>
      <c r="AI1222" s="28">
        <v>0</v>
      </c>
      <c r="AJ1222" s="28">
        <v>0</v>
      </c>
      <c r="AK1222" s="28">
        <v>0</v>
      </c>
      <c r="AL1222" s="28">
        <v>8.3829865399999992</v>
      </c>
      <c r="AM1222" s="28">
        <v>8.3829865399999992</v>
      </c>
      <c r="AN1222" s="28">
        <v>0</v>
      </c>
      <c r="AO1222" s="28">
        <v>0</v>
      </c>
      <c r="AP1222" s="28">
        <v>9.3674440000000008</v>
      </c>
      <c r="AQ1222" s="28">
        <v>9.3674440000000008</v>
      </c>
      <c r="AR1222" s="28">
        <v>0</v>
      </c>
      <c r="AS1222" s="28">
        <v>0</v>
      </c>
      <c r="AT1222" s="28">
        <v>17.75043054</v>
      </c>
      <c r="AU1222" s="28">
        <v>12.305324170000002</v>
      </c>
      <c r="AV1222" s="28">
        <v>2.6037763200000001</v>
      </c>
      <c r="AW1222" s="28">
        <v>14.909100490000002</v>
      </c>
      <c r="AX1222" s="28">
        <v>0</v>
      </c>
      <c r="AY1222" s="28">
        <v>0</v>
      </c>
      <c r="AZ1222" s="27">
        <v>14.909100490000002</v>
      </c>
      <c r="BA1222" s="15"/>
    </row>
    <row r="1223" spans="2:53" x14ac:dyDescent="0.2">
      <c r="B1223" s="18" t="s">
        <v>1186</v>
      </c>
      <c r="C1223" s="28">
        <v>3.5790551000000002</v>
      </c>
      <c r="D1223" s="28">
        <v>1.41326917</v>
      </c>
      <c r="E1223" s="28">
        <v>0.53831742999999999</v>
      </c>
      <c r="F1223" s="28">
        <v>0.77282983999999999</v>
      </c>
      <c r="G1223" s="28">
        <v>0.10212189999999999</v>
      </c>
      <c r="H1223" s="28">
        <v>2.1657859300000002</v>
      </c>
      <c r="I1223" s="28">
        <v>0.22034971</v>
      </c>
      <c r="J1223" s="28">
        <v>0.36876921999999995</v>
      </c>
      <c r="K1223" s="28">
        <v>1.576667</v>
      </c>
      <c r="L1223" s="28">
        <v>0</v>
      </c>
      <c r="M1223" s="28">
        <v>59.399735999999997</v>
      </c>
      <c r="N1223" s="28">
        <v>59.399735999999997</v>
      </c>
      <c r="O1223" s="28">
        <v>0</v>
      </c>
      <c r="P1223" s="28">
        <v>0</v>
      </c>
      <c r="Q1223" s="28">
        <v>0</v>
      </c>
      <c r="R1223" s="28">
        <v>62.978791099999995</v>
      </c>
      <c r="S1223" s="28">
        <v>36.652582170000002</v>
      </c>
      <c r="T1223" s="28">
        <v>0.30951793999999999</v>
      </c>
      <c r="U1223" s="28">
        <v>6.3369642800000001</v>
      </c>
      <c r="V1223" s="28">
        <v>0</v>
      </c>
      <c r="W1223" s="28">
        <v>0</v>
      </c>
      <c r="X1223" s="28">
        <v>2.4533971000000001</v>
      </c>
      <c r="Y1223" s="28">
        <v>2.4685300899999998</v>
      </c>
      <c r="Z1223" s="28">
        <v>1.76551926</v>
      </c>
      <c r="AA1223" s="28">
        <v>49.986510840000001</v>
      </c>
      <c r="AB1223" s="28">
        <v>12.992280259999994</v>
      </c>
      <c r="AC1223" s="28">
        <v>0</v>
      </c>
      <c r="AD1223" s="28">
        <v>0</v>
      </c>
      <c r="AE1223" s="28">
        <v>0</v>
      </c>
      <c r="AF1223" s="28">
        <v>0</v>
      </c>
      <c r="AG1223" s="28">
        <v>0</v>
      </c>
      <c r="AH1223" s="28">
        <v>0</v>
      </c>
      <c r="AI1223" s="28">
        <v>0</v>
      </c>
      <c r="AJ1223" s="28">
        <v>0</v>
      </c>
      <c r="AK1223" s="28">
        <v>0</v>
      </c>
      <c r="AL1223" s="28">
        <v>1.6059568</v>
      </c>
      <c r="AM1223" s="28">
        <v>1.6059568</v>
      </c>
      <c r="AN1223" s="28">
        <v>0</v>
      </c>
      <c r="AO1223" s="28">
        <v>0</v>
      </c>
      <c r="AP1223" s="28">
        <v>2.6068022599999998</v>
      </c>
      <c r="AQ1223" s="28">
        <v>2.6068022599999998</v>
      </c>
      <c r="AR1223" s="28">
        <v>0</v>
      </c>
      <c r="AS1223" s="28">
        <v>0</v>
      </c>
      <c r="AT1223" s="28">
        <v>4.2127590599999998</v>
      </c>
      <c r="AU1223" s="28">
        <v>8.7795211999999943</v>
      </c>
      <c r="AV1223" s="28">
        <v>21.161260299999999</v>
      </c>
      <c r="AW1223" s="28">
        <v>29.940781499999993</v>
      </c>
      <c r="AX1223" s="28">
        <v>0</v>
      </c>
      <c r="AY1223" s="28">
        <v>0</v>
      </c>
      <c r="AZ1223" s="27">
        <v>29.940781499999993</v>
      </c>
      <c r="BA1223" s="15"/>
    </row>
    <row r="1224" spans="2:53" x14ac:dyDescent="0.2">
      <c r="B1224" s="19" t="s">
        <v>1568</v>
      </c>
      <c r="C1224" s="25">
        <v>150.37760759000003</v>
      </c>
      <c r="D1224" s="25">
        <v>49.466674650000002</v>
      </c>
      <c r="E1224" s="25">
        <v>16.965778029999999</v>
      </c>
      <c r="F1224" s="25">
        <v>29.281250890000003</v>
      </c>
      <c r="G1224" s="25">
        <v>3.2196457300000008</v>
      </c>
      <c r="H1224" s="25">
        <v>100.91093294</v>
      </c>
      <c r="I1224" s="25">
        <v>12.240414100000002</v>
      </c>
      <c r="J1224" s="25">
        <v>21.175803339999998</v>
      </c>
      <c r="K1224" s="25">
        <v>63.106741520000007</v>
      </c>
      <c r="L1224" s="25">
        <v>4.3879739799999999</v>
      </c>
      <c r="M1224" s="25">
        <v>1150.97451007</v>
      </c>
      <c r="N1224" s="25">
        <v>1140.70159167</v>
      </c>
      <c r="O1224" s="25">
        <v>1.5886764</v>
      </c>
      <c r="P1224" s="25">
        <v>8.6392419999999994</v>
      </c>
      <c r="Q1224" s="25">
        <v>4.4999999999999998E-2</v>
      </c>
      <c r="R1224" s="25">
        <v>1301.3521176600002</v>
      </c>
      <c r="S1224" s="25">
        <v>626.97096664999992</v>
      </c>
      <c r="T1224" s="25">
        <v>6.8795846399999991</v>
      </c>
      <c r="U1224" s="25">
        <v>89.331786330000014</v>
      </c>
      <c r="V1224" s="25">
        <v>6.5680000000000002E-2</v>
      </c>
      <c r="W1224" s="25">
        <v>2.0315898400000001</v>
      </c>
      <c r="X1224" s="25">
        <v>54.091219010000003</v>
      </c>
      <c r="Y1224" s="25">
        <v>93.506308850000011</v>
      </c>
      <c r="Z1224" s="25">
        <v>21.415518270000003</v>
      </c>
      <c r="AA1224" s="25">
        <v>894.29265358999999</v>
      </c>
      <c r="AB1224" s="25">
        <v>407.05946406999993</v>
      </c>
      <c r="AC1224" s="25">
        <v>0</v>
      </c>
      <c r="AD1224" s="25">
        <v>0</v>
      </c>
      <c r="AE1224" s="25">
        <v>0</v>
      </c>
      <c r="AF1224" s="25">
        <v>0</v>
      </c>
      <c r="AG1224" s="25">
        <v>28</v>
      </c>
      <c r="AH1224" s="25">
        <v>28</v>
      </c>
      <c r="AI1224" s="25">
        <v>0</v>
      </c>
      <c r="AJ1224" s="25">
        <v>39.860940479999996</v>
      </c>
      <c r="AK1224" s="25">
        <v>67.860940479999996</v>
      </c>
      <c r="AL1224" s="25">
        <v>136.18734653999999</v>
      </c>
      <c r="AM1224" s="25">
        <v>134.35294191999998</v>
      </c>
      <c r="AN1224" s="25">
        <v>1.8344046200000002</v>
      </c>
      <c r="AO1224" s="25">
        <v>0</v>
      </c>
      <c r="AP1224" s="25">
        <v>47.748402100000007</v>
      </c>
      <c r="AQ1224" s="25">
        <v>47.748402100000007</v>
      </c>
      <c r="AR1224" s="25">
        <v>0</v>
      </c>
      <c r="AS1224" s="25">
        <v>57.964818270000002</v>
      </c>
      <c r="AT1224" s="25">
        <v>241.90056691000001</v>
      </c>
      <c r="AU1224" s="25">
        <v>233.01983764000005</v>
      </c>
      <c r="AV1224" s="25">
        <v>365.84453353999999</v>
      </c>
      <c r="AW1224" s="25">
        <v>598.86437118000003</v>
      </c>
      <c r="AX1224" s="25">
        <v>9.7042634000000021</v>
      </c>
      <c r="AY1224" s="25">
        <v>17.810541600000001</v>
      </c>
      <c r="AZ1224" s="25">
        <v>571.34956618000001</v>
      </c>
      <c r="BA1224" s="15"/>
    </row>
    <row r="1225" spans="2:53" x14ac:dyDescent="0.2">
      <c r="B1225" s="57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55"/>
      <c r="AV1225" s="55"/>
      <c r="AW1225" s="30"/>
      <c r="AX1225" s="30"/>
      <c r="AY1225" s="30"/>
      <c r="AZ1225" s="30"/>
      <c r="BA1225" s="15"/>
    </row>
    <row r="1226" spans="2:53" x14ac:dyDescent="0.2">
      <c r="B1226" s="59" t="s">
        <v>122</v>
      </c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15"/>
    </row>
    <row r="1227" spans="2:53" x14ac:dyDescent="0.2">
      <c r="B1227" s="18" t="s">
        <v>1187</v>
      </c>
      <c r="C1227" s="28">
        <v>0.66851949999999993</v>
      </c>
      <c r="D1227" s="28">
        <v>0.26604949999999999</v>
      </c>
      <c r="E1227" s="28">
        <v>0.14765887</v>
      </c>
      <c r="F1227" s="28">
        <v>7.0235000000000006E-2</v>
      </c>
      <c r="G1227" s="28">
        <v>4.8155629999999998E-2</v>
      </c>
      <c r="H1227" s="28">
        <v>0.40246999999999999</v>
      </c>
      <c r="I1227" s="28">
        <v>0.30275000000000002</v>
      </c>
      <c r="J1227" s="28">
        <v>3.678E-2</v>
      </c>
      <c r="K1227" s="28">
        <v>0</v>
      </c>
      <c r="L1227" s="28">
        <v>6.2939999999999996E-2</v>
      </c>
      <c r="M1227" s="28">
        <v>47.779153999999998</v>
      </c>
      <c r="N1227" s="28">
        <v>47.779153999999998</v>
      </c>
      <c r="O1227" s="28">
        <v>0</v>
      </c>
      <c r="P1227" s="28">
        <v>0</v>
      </c>
      <c r="Q1227" s="28">
        <v>0</v>
      </c>
      <c r="R1227" s="28">
        <v>48.447673500000001</v>
      </c>
      <c r="S1227" s="28">
        <v>25.958682230000001</v>
      </c>
      <c r="T1227" s="28">
        <v>0</v>
      </c>
      <c r="U1227" s="28">
        <v>1.8239561799999999</v>
      </c>
      <c r="V1227" s="28">
        <v>0</v>
      </c>
      <c r="W1227" s="28">
        <v>0</v>
      </c>
      <c r="X1227" s="28">
        <v>0.99222605000000008</v>
      </c>
      <c r="Y1227" s="28">
        <v>1.1809802199999999</v>
      </c>
      <c r="Z1227" s="28">
        <v>8.8400000000000006E-2</v>
      </c>
      <c r="AA1227" s="28">
        <v>30.044244679999998</v>
      </c>
      <c r="AB1227" s="28">
        <v>18.403428820000002</v>
      </c>
      <c r="AC1227" s="28">
        <v>0</v>
      </c>
      <c r="AD1227" s="28">
        <v>0</v>
      </c>
      <c r="AE1227" s="28">
        <v>0</v>
      </c>
      <c r="AF1227" s="28">
        <v>0</v>
      </c>
      <c r="AG1227" s="28">
        <v>0</v>
      </c>
      <c r="AH1227" s="28">
        <v>0</v>
      </c>
      <c r="AI1227" s="28">
        <v>0</v>
      </c>
      <c r="AJ1227" s="28">
        <v>0</v>
      </c>
      <c r="AK1227" s="28">
        <v>0</v>
      </c>
      <c r="AL1227" s="28">
        <v>0</v>
      </c>
      <c r="AM1227" s="28">
        <v>0</v>
      </c>
      <c r="AN1227" s="28">
        <v>0</v>
      </c>
      <c r="AO1227" s="28">
        <v>0</v>
      </c>
      <c r="AP1227" s="28">
        <v>1.36</v>
      </c>
      <c r="AQ1227" s="28">
        <v>1.36</v>
      </c>
      <c r="AR1227" s="28">
        <v>0</v>
      </c>
      <c r="AS1227" s="28">
        <v>0</v>
      </c>
      <c r="AT1227" s="28">
        <v>1.36</v>
      </c>
      <c r="AU1227" s="28">
        <v>17.043428820000003</v>
      </c>
      <c r="AV1227" s="28">
        <v>24.324320710000002</v>
      </c>
      <c r="AW1227" s="28">
        <v>41.367749530000005</v>
      </c>
      <c r="AX1227" s="28">
        <v>0</v>
      </c>
      <c r="AY1227" s="28">
        <v>0</v>
      </c>
      <c r="AZ1227" s="27">
        <v>41.367749530000005</v>
      </c>
      <c r="BA1227" s="15"/>
    </row>
    <row r="1228" spans="2:53" x14ac:dyDescent="0.2">
      <c r="B1228" s="18" t="s">
        <v>1188</v>
      </c>
      <c r="C1228" s="28">
        <v>6.6931606300000004</v>
      </c>
      <c r="D1228" s="28">
        <v>2.6413210899999999</v>
      </c>
      <c r="E1228" s="28">
        <v>1.3455196599999999</v>
      </c>
      <c r="F1228" s="28">
        <v>0.81022719999999993</v>
      </c>
      <c r="G1228" s="28">
        <v>0.48557423</v>
      </c>
      <c r="H1228" s="28">
        <v>4.0518395400000005</v>
      </c>
      <c r="I1228" s="28">
        <v>1.8817096499999999</v>
      </c>
      <c r="J1228" s="28">
        <v>0.95486649999999995</v>
      </c>
      <c r="K1228" s="28">
        <v>1.0559400000000001</v>
      </c>
      <c r="L1228" s="28">
        <v>0.15932339000000001</v>
      </c>
      <c r="M1228" s="28">
        <v>176.20759088</v>
      </c>
      <c r="N1228" s="28">
        <v>175.96577500000001</v>
      </c>
      <c r="O1228" s="28">
        <v>0.24181588000000001</v>
      </c>
      <c r="P1228" s="28">
        <v>0</v>
      </c>
      <c r="Q1228" s="28">
        <v>0</v>
      </c>
      <c r="R1228" s="28">
        <v>182.90075150999999</v>
      </c>
      <c r="S1228" s="28">
        <v>82.258838749999995</v>
      </c>
      <c r="T1228" s="28">
        <v>0.2168146</v>
      </c>
      <c r="U1228" s="28">
        <v>14.62962123</v>
      </c>
      <c r="V1228" s="28">
        <v>0</v>
      </c>
      <c r="W1228" s="28">
        <v>0</v>
      </c>
      <c r="X1228" s="28">
        <v>9.9715781799999998</v>
      </c>
      <c r="Y1228" s="28">
        <v>12.99678235</v>
      </c>
      <c r="Z1228" s="28">
        <v>5.1181839099999999</v>
      </c>
      <c r="AA1228" s="28">
        <v>125.19181902</v>
      </c>
      <c r="AB1228" s="28">
        <v>57.708932489999995</v>
      </c>
      <c r="AC1228" s="28">
        <v>0.21575</v>
      </c>
      <c r="AD1228" s="28">
        <v>0.21575</v>
      </c>
      <c r="AE1228" s="28">
        <v>0</v>
      </c>
      <c r="AF1228" s="28">
        <v>0</v>
      </c>
      <c r="AG1228" s="28">
        <v>0</v>
      </c>
      <c r="AH1228" s="28">
        <v>0</v>
      </c>
      <c r="AI1228" s="28">
        <v>0</v>
      </c>
      <c r="AJ1228" s="28">
        <v>16.68686598</v>
      </c>
      <c r="AK1228" s="28">
        <v>16.90261598</v>
      </c>
      <c r="AL1228" s="28">
        <v>20.03224419</v>
      </c>
      <c r="AM1228" s="28">
        <v>20.03224419</v>
      </c>
      <c r="AN1228" s="28">
        <v>0</v>
      </c>
      <c r="AO1228" s="28">
        <v>0</v>
      </c>
      <c r="AP1228" s="28">
        <v>15.331435359999999</v>
      </c>
      <c r="AQ1228" s="28">
        <v>15.331435359999999</v>
      </c>
      <c r="AR1228" s="28">
        <v>0</v>
      </c>
      <c r="AS1228" s="28">
        <v>16.494439789999998</v>
      </c>
      <c r="AT1228" s="28">
        <v>51.858119340000002</v>
      </c>
      <c r="AU1228" s="28">
        <v>22.753429130000001</v>
      </c>
      <c r="AV1228" s="28">
        <v>66.797476130000007</v>
      </c>
      <c r="AW1228" s="28">
        <v>89.550905260000008</v>
      </c>
      <c r="AX1228" s="28">
        <v>2.0321940299999999</v>
      </c>
      <c r="AY1228" s="28">
        <v>0</v>
      </c>
      <c r="AZ1228" s="27">
        <v>87.518711230000008</v>
      </c>
      <c r="BA1228" s="15"/>
    </row>
    <row r="1229" spans="2:53" x14ac:dyDescent="0.2">
      <c r="B1229" s="18" t="s">
        <v>1189</v>
      </c>
      <c r="C1229" s="28">
        <v>4.6368122899999999</v>
      </c>
      <c r="D1229" s="28">
        <v>1.8645174900000001</v>
      </c>
      <c r="E1229" s="28">
        <v>0.72377599000000004</v>
      </c>
      <c r="F1229" s="28">
        <v>0.95699900000000004</v>
      </c>
      <c r="G1229" s="28">
        <v>0.1837425</v>
      </c>
      <c r="H1229" s="28">
        <v>2.7722948000000001</v>
      </c>
      <c r="I1229" s="28">
        <v>1.2388009799999999</v>
      </c>
      <c r="J1229" s="28">
        <v>0.51304000000000005</v>
      </c>
      <c r="K1229" s="28">
        <v>0.99863749999999996</v>
      </c>
      <c r="L1229" s="28">
        <v>2.181632E-2</v>
      </c>
      <c r="M1229" s="28">
        <v>99.512675999999999</v>
      </c>
      <c r="N1229" s="28">
        <v>99.512675999999999</v>
      </c>
      <c r="O1229" s="28">
        <v>0</v>
      </c>
      <c r="P1229" s="28">
        <v>0</v>
      </c>
      <c r="Q1229" s="28">
        <v>0</v>
      </c>
      <c r="R1229" s="28">
        <v>104.14948828999999</v>
      </c>
      <c r="S1229" s="28">
        <v>50.432834149999998</v>
      </c>
      <c r="T1229" s="28">
        <v>0.29449999999999998</v>
      </c>
      <c r="U1229" s="28">
        <v>9.8869146400000005</v>
      </c>
      <c r="V1229" s="28">
        <v>0</v>
      </c>
      <c r="W1229" s="28">
        <v>0</v>
      </c>
      <c r="X1229" s="28">
        <v>11.551108259999999</v>
      </c>
      <c r="Y1229" s="28">
        <v>8.7991418100000001</v>
      </c>
      <c r="Z1229" s="28">
        <v>1.38987521</v>
      </c>
      <c r="AA1229" s="28">
        <v>82.354374069999992</v>
      </c>
      <c r="AB1229" s="28">
        <v>21.795114220000002</v>
      </c>
      <c r="AC1229" s="28">
        <v>1.3299999999999999E-2</v>
      </c>
      <c r="AD1229" s="28">
        <v>1.3299999999999999E-2</v>
      </c>
      <c r="AE1229" s="28">
        <v>0</v>
      </c>
      <c r="AF1229" s="28">
        <v>0</v>
      </c>
      <c r="AG1229" s="28">
        <v>0</v>
      </c>
      <c r="AH1229" s="28">
        <v>0</v>
      </c>
      <c r="AI1229" s="28">
        <v>0</v>
      </c>
      <c r="AJ1229" s="28">
        <v>0.21333884</v>
      </c>
      <c r="AK1229" s="28">
        <v>0.22663884000000001</v>
      </c>
      <c r="AL1229" s="28">
        <v>11.25061086</v>
      </c>
      <c r="AM1229" s="28">
        <v>11.25061086</v>
      </c>
      <c r="AN1229" s="28">
        <v>0</v>
      </c>
      <c r="AO1229" s="28">
        <v>0</v>
      </c>
      <c r="AP1229" s="28">
        <v>3.07516094</v>
      </c>
      <c r="AQ1229" s="28">
        <v>3.07516094</v>
      </c>
      <c r="AR1229" s="28">
        <v>0</v>
      </c>
      <c r="AS1229" s="28">
        <v>0</v>
      </c>
      <c r="AT1229" s="28">
        <v>14.3257718</v>
      </c>
      <c r="AU1229" s="28">
        <v>7.6959812600000017</v>
      </c>
      <c r="AV1229" s="28">
        <v>8.2856079699999992</v>
      </c>
      <c r="AW1229" s="28">
        <v>15.981589230000001</v>
      </c>
      <c r="AX1229" s="28">
        <v>0</v>
      </c>
      <c r="AY1229" s="28">
        <v>0</v>
      </c>
      <c r="AZ1229" s="27">
        <v>15.981589230000001</v>
      </c>
      <c r="BA1229" s="15"/>
    </row>
    <row r="1230" spans="2:53" x14ac:dyDescent="0.2">
      <c r="B1230" s="18" t="s">
        <v>1190</v>
      </c>
      <c r="C1230" s="28">
        <v>3.1573189099999999</v>
      </c>
      <c r="D1230" s="28">
        <v>1.08377616</v>
      </c>
      <c r="E1230" s="28">
        <v>0.29378790000000005</v>
      </c>
      <c r="F1230" s="28">
        <v>0.63214230000000005</v>
      </c>
      <c r="G1230" s="28">
        <v>0.15784595999999998</v>
      </c>
      <c r="H1230" s="28">
        <v>2.0735427500000001</v>
      </c>
      <c r="I1230" s="28">
        <v>0.260156</v>
      </c>
      <c r="J1230" s="28">
        <v>0.76239221999999995</v>
      </c>
      <c r="K1230" s="28">
        <v>0.92045863999999999</v>
      </c>
      <c r="L1230" s="28">
        <v>0.13053588999999999</v>
      </c>
      <c r="M1230" s="28">
        <v>107.47810800000001</v>
      </c>
      <c r="N1230" s="28">
        <v>107.47810800000001</v>
      </c>
      <c r="O1230" s="28">
        <v>0</v>
      </c>
      <c r="P1230" s="28">
        <v>0</v>
      </c>
      <c r="Q1230" s="28">
        <v>0</v>
      </c>
      <c r="R1230" s="28">
        <v>110.63542691000001</v>
      </c>
      <c r="S1230" s="28">
        <v>47.190492890000002</v>
      </c>
      <c r="T1230" s="28">
        <v>0</v>
      </c>
      <c r="U1230" s="28">
        <v>22.186668789999999</v>
      </c>
      <c r="V1230" s="28">
        <v>0</v>
      </c>
      <c r="W1230" s="28">
        <v>0</v>
      </c>
      <c r="X1230" s="28">
        <v>3.8111049000000001</v>
      </c>
      <c r="Y1230" s="28">
        <v>16.51635997</v>
      </c>
      <c r="Z1230" s="28">
        <v>1.2575192099999999</v>
      </c>
      <c r="AA1230" s="28">
        <v>90.962145759999999</v>
      </c>
      <c r="AB1230" s="28">
        <v>19.673281150000008</v>
      </c>
      <c r="AC1230" s="28">
        <v>0</v>
      </c>
      <c r="AD1230" s="28">
        <v>0</v>
      </c>
      <c r="AE1230" s="28">
        <v>0</v>
      </c>
      <c r="AF1230" s="28">
        <v>0</v>
      </c>
      <c r="AG1230" s="28">
        <v>0</v>
      </c>
      <c r="AH1230" s="28">
        <v>0</v>
      </c>
      <c r="AI1230" s="28">
        <v>0</v>
      </c>
      <c r="AJ1230" s="28">
        <v>0</v>
      </c>
      <c r="AK1230" s="28">
        <v>0</v>
      </c>
      <c r="AL1230" s="28">
        <v>0.72544074999999997</v>
      </c>
      <c r="AM1230" s="28">
        <v>0.72544074999999997</v>
      </c>
      <c r="AN1230" s="28">
        <v>0</v>
      </c>
      <c r="AO1230" s="28">
        <v>0</v>
      </c>
      <c r="AP1230" s="28">
        <v>5.7803874899999999</v>
      </c>
      <c r="AQ1230" s="28">
        <v>5.7803874899999999</v>
      </c>
      <c r="AR1230" s="28">
        <v>0</v>
      </c>
      <c r="AS1230" s="28">
        <v>0</v>
      </c>
      <c r="AT1230" s="28">
        <v>6.5058282399999996</v>
      </c>
      <c r="AU1230" s="28">
        <v>13.167452910000009</v>
      </c>
      <c r="AV1230" s="28">
        <v>22.216653040000001</v>
      </c>
      <c r="AW1230" s="28">
        <v>35.384105950000006</v>
      </c>
      <c r="AX1230" s="28">
        <v>0</v>
      </c>
      <c r="AY1230" s="28">
        <v>1.7800560400000001</v>
      </c>
      <c r="AZ1230" s="27">
        <v>33.604049910000008</v>
      </c>
      <c r="BA1230" s="15"/>
    </row>
    <row r="1231" spans="2:53" x14ac:dyDescent="0.2">
      <c r="B1231" s="18" t="s">
        <v>1191</v>
      </c>
      <c r="C1231" s="28">
        <v>3.2262602300000003</v>
      </c>
      <c r="D1231" s="28">
        <v>1.57168419</v>
      </c>
      <c r="E1231" s="28">
        <v>0.80677278000000008</v>
      </c>
      <c r="F1231" s="28">
        <v>0.46882088999999999</v>
      </c>
      <c r="G1231" s="28">
        <v>0.29609052000000002</v>
      </c>
      <c r="H1231" s="28">
        <v>1.6545760400000002</v>
      </c>
      <c r="I1231" s="28">
        <v>0.4183307</v>
      </c>
      <c r="J1231" s="28">
        <v>0.27385900000000002</v>
      </c>
      <c r="K1231" s="28">
        <v>0.79877500000000001</v>
      </c>
      <c r="L1231" s="28">
        <v>0.16361133999999999</v>
      </c>
      <c r="M1231" s="28">
        <v>155.56994255999999</v>
      </c>
      <c r="N1231" s="28">
        <v>155.310204</v>
      </c>
      <c r="O1231" s="28">
        <v>0.25973856000000001</v>
      </c>
      <c r="P1231" s="28">
        <v>0</v>
      </c>
      <c r="Q1231" s="28">
        <v>0</v>
      </c>
      <c r="R1231" s="28">
        <v>158.79620279</v>
      </c>
      <c r="S1231" s="28">
        <v>91.034218849999988</v>
      </c>
      <c r="T1231" s="28">
        <v>0.13862168</v>
      </c>
      <c r="U1231" s="28">
        <v>10.23480442</v>
      </c>
      <c r="V1231" s="28">
        <v>0</v>
      </c>
      <c r="W1231" s="28">
        <v>0</v>
      </c>
      <c r="X1231" s="28">
        <v>11.286046800000001</v>
      </c>
      <c r="Y1231" s="28">
        <v>9.0056039999999999</v>
      </c>
      <c r="Z1231" s="28">
        <v>0</v>
      </c>
      <c r="AA1231" s="28">
        <v>121.69929575</v>
      </c>
      <c r="AB1231" s="28">
        <v>37.096907039999991</v>
      </c>
      <c r="AC1231" s="28">
        <v>0</v>
      </c>
      <c r="AD1231" s="28">
        <v>0</v>
      </c>
      <c r="AE1231" s="28">
        <v>0</v>
      </c>
      <c r="AF1231" s="28">
        <v>0</v>
      </c>
      <c r="AG1231" s="28">
        <v>0</v>
      </c>
      <c r="AH1231" s="28">
        <v>0</v>
      </c>
      <c r="AI1231" s="28">
        <v>0</v>
      </c>
      <c r="AJ1231" s="28">
        <v>0</v>
      </c>
      <c r="AK1231" s="28">
        <v>0</v>
      </c>
      <c r="AL1231" s="28">
        <v>26.025194710000001</v>
      </c>
      <c r="AM1231" s="28">
        <v>26.025194710000001</v>
      </c>
      <c r="AN1231" s="28">
        <v>0</v>
      </c>
      <c r="AO1231" s="28">
        <v>0</v>
      </c>
      <c r="AP1231" s="28">
        <v>0</v>
      </c>
      <c r="AQ1231" s="28">
        <v>0</v>
      </c>
      <c r="AR1231" s="28">
        <v>0</v>
      </c>
      <c r="AS1231" s="28">
        <v>0</v>
      </c>
      <c r="AT1231" s="28">
        <v>26.025194710000001</v>
      </c>
      <c r="AU1231" s="28">
        <v>11.07171232999999</v>
      </c>
      <c r="AV1231" s="28">
        <v>10.413202170000002</v>
      </c>
      <c r="AW1231" s="28">
        <v>21.484914499999991</v>
      </c>
      <c r="AX1231" s="28">
        <v>12.731355950000001</v>
      </c>
      <c r="AY1231" s="28">
        <v>0</v>
      </c>
      <c r="AZ1231" s="27">
        <v>8.7535585499999904</v>
      </c>
      <c r="BA1231" s="15"/>
    </row>
    <row r="1232" spans="2:53" x14ac:dyDescent="0.2">
      <c r="B1232" s="22" t="s">
        <v>1192</v>
      </c>
      <c r="C1232" s="28">
        <v>1.89478569</v>
      </c>
      <c r="D1232" s="28">
        <v>0.51450319</v>
      </c>
      <c r="E1232" s="28">
        <v>0.35215076000000001</v>
      </c>
      <c r="F1232" s="28">
        <v>7.8365600000000007E-2</v>
      </c>
      <c r="G1232" s="28">
        <v>8.3986829999999998E-2</v>
      </c>
      <c r="H1232" s="28">
        <v>1.3802825000000001</v>
      </c>
      <c r="I1232" s="28">
        <v>0.64421521999999998</v>
      </c>
      <c r="J1232" s="28">
        <v>0.38523962</v>
      </c>
      <c r="K1232" s="28">
        <v>0.17459260000000001</v>
      </c>
      <c r="L1232" s="28">
        <v>0.17623506</v>
      </c>
      <c r="M1232" s="28">
        <v>110.73344999999999</v>
      </c>
      <c r="N1232" s="28">
        <v>110.64402</v>
      </c>
      <c r="O1232" s="28">
        <v>0</v>
      </c>
      <c r="P1232" s="28">
        <v>0</v>
      </c>
      <c r="Q1232" s="28">
        <v>8.9429999999999996E-2</v>
      </c>
      <c r="R1232" s="28">
        <v>112.62823569</v>
      </c>
      <c r="S1232" s="28">
        <v>52.215471610000002</v>
      </c>
      <c r="T1232" s="28">
        <v>0</v>
      </c>
      <c r="U1232" s="28">
        <v>5.6911955700000005</v>
      </c>
      <c r="V1232" s="28">
        <v>0</v>
      </c>
      <c r="W1232" s="28">
        <v>0</v>
      </c>
      <c r="X1232" s="28">
        <v>3.9634401699999997</v>
      </c>
      <c r="Y1232" s="28">
        <v>3.4332463</v>
      </c>
      <c r="Z1232" s="28">
        <v>0</v>
      </c>
      <c r="AA1232" s="28">
        <v>65.303353649999991</v>
      </c>
      <c r="AB1232" s="28">
        <v>47.324882040000006</v>
      </c>
      <c r="AC1232" s="28">
        <v>0</v>
      </c>
      <c r="AD1232" s="28">
        <v>0</v>
      </c>
      <c r="AE1232" s="28">
        <v>0</v>
      </c>
      <c r="AF1232" s="28">
        <v>0</v>
      </c>
      <c r="AG1232" s="28">
        <v>0</v>
      </c>
      <c r="AH1232" s="28">
        <v>0</v>
      </c>
      <c r="AI1232" s="28">
        <v>0</v>
      </c>
      <c r="AJ1232" s="28">
        <v>0.19857411999999999</v>
      </c>
      <c r="AK1232" s="28">
        <v>0.19857411999999999</v>
      </c>
      <c r="AL1232" s="28">
        <v>3.7625984300000002</v>
      </c>
      <c r="AM1232" s="28">
        <v>3.7625984300000002</v>
      </c>
      <c r="AN1232" s="28">
        <v>0</v>
      </c>
      <c r="AO1232" s="28">
        <v>0</v>
      </c>
      <c r="AP1232" s="28">
        <v>0</v>
      </c>
      <c r="AQ1232" s="28">
        <v>0</v>
      </c>
      <c r="AR1232" s="28">
        <v>0</v>
      </c>
      <c r="AS1232" s="28">
        <v>0</v>
      </c>
      <c r="AT1232" s="28">
        <v>3.7625984300000002</v>
      </c>
      <c r="AU1232" s="28">
        <v>43.760857730000012</v>
      </c>
      <c r="AV1232" s="28">
        <v>16.671215309999997</v>
      </c>
      <c r="AW1232" s="28">
        <v>60.432073040000006</v>
      </c>
      <c r="AX1232" s="28">
        <v>0</v>
      </c>
      <c r="AY1232" s="28">
        <v>0</v>
      </c>
      <c r="AZ1232" s="27">
        <v>60.432073040000006</v>
      </c>
      <c r="BA1232" s="15"/>
    </row>
    <row r="1233" spans="2:53" x14ac:dyDescent="0.2">
      <c r="B1233" s="18" t="s">
        <v>1193</v>
      </c>
      <c r="C1233" s="28">
        <v>1.43869873</v>
      </c>
      <c r="D1233" s="28">
        <v>0.83247951000000009</v>
      </c>
      <c r="E1233" s="28">
        <v>0.60711131000000007</v>
      </c>
      <c r="F1233" s="28">
        <v>0.14214220000000002</v>
      </c>
      <c r="G1233" s="28">
        <v>8.3225999999999994E-2</v>
      </c>
      <c r="H1233" s="28">
        <v>0.60621921999999995</v>
      </c>
      <c r="I1233" s="28">
        <v>0.165552</v>
      </c>
      <c r="J1233" s="28">
        <v>0.275445</v>
      </c>
      <c r="K1233" s="28">
        <v>0.14877222000000001</v>
      </c>
      <c r="L1233" s="28">
        <v>1.6449999999999999E-2</v>
      </c>
      <c r="M1233" s="28">
        <v>63.586728000000001</v>
      </c>
      <c r="N1233" s="28">
        <v>63.586728000000001</v>
      </c>
      <c r="O1233" s="28">
        <v>0</v>
      </c>
      <c r="P1233" s="28">
        <v>0</v>
      </c>
      <c r="Q1233" s="28">
        <v>0</v>
      </c>
      <c r="R1233" s="28">
        <v>65.025426730000007</v>
      </c>
      <c r="S1233" s="28">
        <v>37.777442380000004</v>
      </c>
      <c r="T1233" s="28">
        <v>8.073176E-2</v>
      </c>
      <c r="U1233" s="28">
        <v>3.2007453300000002</v>
      </c>
      <c r="V1233" s="28">
        <v>0</v>
      </c>
      <c r="W1233" s="28">
        <v>0</v>
      </c>
      <c r="X1233" s="28">
        <v>2.9233023300000003</v>
      </c>
      <c r="Y1233" s="28">
        <v>10.40539001</v>
      </c>
      <c r="Z1233" s="28">
        <v>0</v>
      </c>
      <c r="AA1233" s="28">
        <v>54.387611810000003</v>
      </c>
      <c r="AB1233" s="28">
        <v>10.637814920000004</v>
      </c>
      <c r="AC1233" s="28">
        <v>0</v>
      </c>
      <c r="AD1233" s="28">
        <v>0</v>
      </c>
      <c r="AE1233" s="28">
        <v>0</v>
      </c>
      <c r="AF1233" s="28">
        <v>0</v>
      </c>
      <c r="AG1233" s="28">
        <v>1.4919450000000001E-2</v>
      </c>
      <c r="AH1233" s="28">
        <v>1.4919450000000001E-2</v>
      </c>
      <c r="AI1233" s="28">
        <v>0</v>
      </c>
      <c r="AJ1233" s="28">
        <v>2.3683580000000003E-2</v>
      </c>
      <c r="AK1233" s="28">
        <v>3.8603030000000003E-2</v>
      </c>
      <c r="AL1233" s="28">
        <v>10.842161040000001</v>
      </c>
      <c r="AM1233" s="28">
        <v>10.842161040000001</v>
      </c>
      <c r="AN1233" s="28">
        <v>0</v>
      </c>
      <c r="AO1233" s="28">
        <v>0</v>
      </c>
      <c r="AP1233" s="28">
        <v>0</v>
      </c>
      <c r="AQ1233" s="28">
        <v>0</v>
      </c>
      <c r="AR1233" s="28">
        <v>0</v>
      </c>
      <c r="AS1233" s="28">
        <v>0</v>
      </c>
      <c r="AT1233" s="28">
        <v>10.842161040000001</v>
      </c>
      <c r="AU1233" s="28">
        <v>-0.16574308999999587</v>
      </c>
      <c r="AV1233" s="28">
        <v>21.02784407</v>
      </c>
      <c r="AW1233" s="28">
        <v>20.862100980000005</v>
      </c>
      <c r="AX1233" s="28">
        <v>0</v>
      </c>
      <c r="AY1233" s="28">
        <v>0</v>
      </c>
      <c r="AZ1233" s="27">
        <v>20.862100980000005</v>
      </c>
      <c r="BA1233" s="15"/>
    </row>
    <row r="1234" spans="2:53" x14ac:dyDescent="0.2">
      <c r="B1234" s="18" t="s">
        <v>1194</v>
      </c>
      <c r="C1234" s="28">
        <v>1.53844995</v>
      </c>
      <c r="D1234" s="28">
        <v>0.80597250999999992</v>
      </c>
      <c r="E1234" s="28">
        <v>0.29977090000000001</v>
      </c>
      <c r="F1234" s="28">
        <v>0.31806431000000002</v>
      </c>
      <c r="G1234" s="28">
        <v>0.18813729999999998</v>
      </c>
      <c r="H1234" s="28">
        <v>0.73247744000000004</v>
      </c>
      <c r="I1234" s="28">
        <v>0.56646697000000001</v>
      </c>
      <c r="J1234" s="28">
        <v>0.16601046999999999</v>
      </c>
      <c r="K1234" s="28">
        <v>0</v>
      </c>
      <c r="L1234" s="28">
        <v>0</v>
      </c>
      <c r="M1234" s="28">
        <v>71.653368999999998</v>
      </c>
      <c r="N1234" s="28">
        <v>71.653368999999998</v>
      </c>
      <c r="O1234" s="28">
        <v>0</v>
      </c>
      <c r="P1234" s="28">
        <v>0</v>
      </c>
      <c r="Q1234" s="28">
        <v>0</v>
      </c>
      <c r="R1234" s="28">
        <v>73.191818949999998</v>
      </c>
      <c r="S1234" s="28">
        <v>36.105599600000005</v>
      </c>
      <c r="T1234" s="28">
        <v>2.9996950000000001E-2</v>
      </c>
      <c r="U1234" s="28">
        <v>6.3555170999999993</v>
      </c>
      <c r="V1234" s="28">
        <v>0</v>
      </c>
      <c r="W1234" s="28">
        <v>0</v>
      </c>
      <c r="X1234" s="28">
        <v>1.4998628000000001</v>
      </c>
      <c r="Y1234" s="28">
        <v>3.9165923500000002</v>
      </c>
      <c r="Z1234" s="28">
        <v>0.8405196800000001</v>
      </c>
      <c r="AA1234" s="28">
        <v>48.748088480000007</v>
      </c>
      <c r="AB1234" s="28">
        <v>24.443730469999991</v>
      </c>
      <c r="AC1234" s="28">
        <v>0</v>
      </c>
      <c r="AD1234" s="28">
        <v>0</v>
      </c>
      <c r="AE1234" s="28">
        <v>0</v>
      </c>
      <c r="AF1234" s="28">
        <v>0</v>
      </c>
      <c r="AG1234" s="28">
        <v>0</v>
      </c>
      <c r="AH1234" s="28">
        <v>0</v>
      </c>
      <c r="AI1234" s="28">
        <v>0</v>
      </c>
      <c r="AJ1234" s="28">
        <v>0</v>
      </c>
      <c r="AK1234" s="28">
        <v>0</v>
      </c>
      <c r="AL1234" s="28">
        <v>12.10924307</v>
      </c>
      <c r="AM1234" s="28">
        <v>12.10924307</v>
      </c>
      <c r="AN1234" s="28">
        <v>0</v>
      </c>
      <c r="AO1234" s="28">
        <v>0</v>
      </c>
      <c r="AP1234" s="28">
        <v>2.63907179</v>
      </c>
      <c r="AQ1234" s="28">
        <v>2.63907179</v>
      </c>
      <c r="AR1234" s="28">
        <v>0</v>
      </c>
      <c r="AS1234" s="28">
        <v>0</v>
      </c>
      <c r="AT1234" s="28">
        <v>14.748314860000001</v>
      </c>
      <c r="AU1234" s="28">
        <v>9.6954156099999906</v>
      </c>
      <c r="AV1234" s="28">
        <v>14.65477407</v>
      </c>
      <c r="AW1234" s="28">
        <v>24.350189679999993</v>
      </c>
      <c r="AX1234" s="28">
        <v>1.61555252</v>
      </c>
      <c r="AY1234" s="28">
        <v>0.68214569999999997</v>
      </c>
      <c r="AZ1234" s="27">
        <v>22.052491459999992</v>
      </c>
      <c r="BA1234" s="15"/>
    </row>
    <row r="1235" spans="2:53" x14ac:dyDescent="0.2">
      <c r="B1235" s="18" t="s">
        <v>1195</v>
      </c>
      <c r="C1235" s="28">
        <v>0.42193881</v>
      </c>
      <c r="D1235" s="28">
        <v>0.17578469999999999</v>
      </c>
      <c r="E1235" s="28">
        <v>7.5321860000000004E-2</v>
      </c>
      <c r="F1235" s="28">
        <v>5.407E-2</v>
      </c>
      <c r="G1235" s="28">
        <v>4.6392839999999998E-2</v>
      </c>
      <c r="H1235" s="28">
        <v>0.24615411000000004</v>
      </c>
      <c r="I1235" s="28">
        <v>0.14881800000000001</v>
      </c>
      <c r="J1235" s="28">
        <v>6.764160000000001E-2</v>
      </c>
      <c r="K1235" s="28">
        <v>2.9010000000000001E-2</v>
      </c>
      <c r="L1235" s="28">
        <v>6.8451000000000004E-4</v>
      </c>
      <c r="M1235" s="28">
        <v>62.331929000000002</v>
      </c>
      <c r="N1235" s="28">
        <v>62.230144000000003</v>
      </c>
      <c r="O1235" s="28">
        <v>0</v>
      </c>
      <c r="P1235" s="28">
        <v>0.101785</v>
      </c>
      <c r="Q1235" s="28">
        <v>0</v>
      </c>
      <c r="R1235" s="28">
        <v>62.753867810000003</v>
      </c>
      <c r="S1235" s="28">
        <v>36.555824780000002</v>
      </c>
      <c r="T1235" s="28">
        <v>0.1</v>
      </c>
      <c r="U1235" s="28">
        <v>2.8912272000000003</v>
      </c>
      <c r="V1235" s="28">
        <v>0</v>
      </c>
      <c r="W1235" s="28">
        <v>0</v>
      </c>
      <c r="X1235" s="28">
        <v>4.8980385000000002</v>
      </c>
      <c r="Y1235" s="28">
        <v>2.6149681600000001</v>
      </c>
      <c r="Z1235" s="28">
        <v>0</v>
      </c>
      <c r="AA1235" s="28">
        <v>47.060058640000008</v>
      </c>
      <c r="AB1235" s="28">
        <v>15.693809169999994</v>
      </c>
      <c r="AC1235" s="28">
        <v>0</v>
      </c>
      <c r="AD1235" s="28">
        <v>0</v>
      </c>
      <c r="AE1235" s="28">
        <v>0</v>
      </c>
      <c r="AF1235" s="28">
        <v>0</v>
      </c>
      <c r="AG1235" s="28">
        <v>0</v>
      </c>
      <c r="AH1235" s="28">
        <v>0</v>
      </c>
      <c r="AI1235" s="28">
        <v>0</v>
      </c>
      <c r="AJ1235" s="28">
        <v>5.5999999999999999E-3</v>
      </c>
      <c r="AK1235" s="28">
        <v>5.5999999999999999E-3</v>
      </c>
      <c r="AL1235" s="28">
        <v>5.3891613099999995</v>
      </c>
      <c r="AM1235" s="28">
        <v>5.3891613099999995</v>
      </c>
      <c r="AN1235" s="28">
        <v>0</v>
      </c>
      <c r="AO1235" s="28">
        <v>0</v>
      </c>
      <c r="AP1235" s="28">
        <v>0</v>
      </c>
      <c r="AQ1235" s="28">
        <v>0</v>
      </c>
      <c r="AR1235" s="28">
        <v>0</v>
      </c>
      <c r="AS1235" s="28">
        <v>0</v>
      </c>
      <c r="AT1235" s="28">
        <v>5.3891613099999995</v>
      </c>
      <c r="AU1235" s="28">
        <v>10.310247859999993</v>
      </c>
      <c r="AV1235" s="28">
        <v>24.692502789999999</v>
      </c>
      <c r="AW1235" s="28">
        <v>35.002750649999996</v>
      </c>
      <c r="AX1235" s="28">
        <v>0</v>
      </c>
      <c r="AY1235" s="28">
        <v>0</v>
      </c>
      <c r="AZ1235" s="27">
        <v>35.002750649999996</v>
      </c>
      <c r="BA1235" s="15"/>
    </row>
    <row r="1236" spans="2:53" x14ac:dyDescent="0.2">
      <c r="B1236" s="18" t="s">
        <v>1196</v>
      </c>
      <c r="C1236" s="28">
        <v>3.4477451299999995</v>
      </c>
      <c r="D1236" s="28">
        <v>1.0687109499999998</v>
      </c>
      <c r="E1236" s="28">
        <v>0.32072884999999995</v>
      </c>
      <c r="F1236" s="28">
        <v>0.67417044999999998</v>
      </c>
      <c r="G1236" s="28">
        <v>7.3811649999999993E-2</v>
      </c>
      <c r="H1236" s="28">
        <v>2.3790341799999997</v>
      </c>
      <c r="I1236" s="28">
        <v>0.13565050000000001</v>
      </c>
      <c r="J1236" s="28">
        <v>0.74380888000000001</v>
      </c>
      <c r="K1236" s="28">
        <v>1.4729140199999999</v>
      </c>
      <c r="L1236" s="28">
        <v>2.6660779999999999E-2</v>
      </c>
      <c r="M1236" s="28">
        <v>83.252643070000019</v>
      </c>
      <c r="N1236" s="28">
        <v>73.640960000000007</v>
      </c>
      <c r="O1236" s="28">
        <v>0</v>
      </c>
      <c r="P1236" s="28">
        <v>0.34568306999999998</v>
      </c>
      <c r="Q1236" s="28">
        <v>9.266</v>
      </c>
      <c r="R1236" s="28">
        <v>86.70038820000002</v>
      </c>
      <c r="S1236" s="28">
        <v>64.583186069999996</v>
      </c>
      <c r="T1236" s="28">
        <v>0.15427438000000002</v>
      </c>
      <c r="U1236" s="28">
        <v>5.4227999999999996</v>
      </c>
      <c r="V1236" s="28">
        <v>0</v>
      </c>
      <c r="W1236" s="28">
        <v>0</v>
      </c>
      <c r="X1236" s="28">
        <v>1.99489856</v>
      </c>
      <c r="Y1236" s="28">
        <v>6.13073333</v>
      </c>
      <c r="Z1236" s="28">
        <v>1.2356256399999999</v>
      </c>
      <c r="AA1236" s="28">
        <v>79.521517979999985</v>
      </c>
      <c r="AB1236" s="28">
        <v>7.1788702200000358</v>
      </c>
      <c r="AC1236" s="28">
        <v>0</v>
      </c>
      <c r="AD1236" s="28">
        <v>0</v>
      </c>
      <c r="AE1236" s="28">
        <v>0</v>
      </c>
      <c r="AF1236" s="28">
        <v>0</v>
      </c>
      <c r="AG1236" s="28">
        <v>0</v>
      </c>
      <c r="AH1236" s="28">
        <v>0</v>
      </c>
      <c r="AI1236" s="28">
        <v>0</v>
      </c>
      <c r="AJ1236" s="28">
        <v>0</v>
      </c>
      <c r="AK1236" s="28">
        <v>0</v>
      </c>
      <c r="AL1236" s="28">
        <v>0</v>
      </c>
      <c r="AM1236" s="28">
        <v>0</v>
      </c>
      <c r="AN1236" s="28">
        <v>0</v>
      </c>
      <c r="AO1236" s="28">
        <v>0</v>
      </c>
      <c r="AP1236" s="28">
        <v>3.9343097599999997</v>
      </c>
      <c r="AQ1236" s="28">
        <v>3.9343097599999997</v>
      </c>
      <c r="AR1236" s="28">
        <v>0</v>
      </c>
      <c r="AS1236" s="28">
        <v>0</v>
      </c>
      <c r="AT1236" s="28">
        <v>3.9343097599999997</v>
      </c>
      <c r="AU1236" s="28">
        <v>3.2445604600000362</v>
      </c>
      <c r="AV1236" s="28">
        <v>4.5135641900000003</v>
      </c>
      <c r="AW1236" s="28">
        <v>7.7581246500000365</v>
      </c>
      <c r="AX1236" s="28">
        <v>0</v>
      </c>
      <c r="AY1236" s="28">
        <v>0</v>
      </c>
      <c r="AZ1236" s="27">
        <v>7.7581246500000365</v>
      </c>
      <c r="BA1236" s="15"/>
    </row>
    <row r="1237" spans="2:53" x14ac:dyDescent="0.2">
      <c r="B1237" s="18" t="s">
        <v>1197</v>
      </c>
      <c r="C1237" s="28">
        <v>1.04136294</v>
      </c>
      <c r="D1237" s="28">
        <v>0.70452393999999996</v>
      </c>
      <c r="E1237" s="28">
        <v>0.35538320999999995</v>
      </c>
      <c r="F1237" s="28">
        <v>0.28395548999999998</v>
      </c>
      <c r="G1237" s="28">
        <v>6.5185239999999992E-2</v>
      </c>
      <c r="H1237" s="28">
        <v>0.336839</v>
      </c>
      <c r="I1237" s="28">
        <v>0.14157400000000001</v>
      </c>
      <c r="J1237" s="28">
        <v>0.13918</v>
      </c>
      <c r="K1237" s="28">
        <v>3.9815000000000003E-2</v>
      </c>
      <c r="L1237" s="28">
        <v>1.627E-2</v>
      </c>
      <c r="M1237" s="28">
        <v>43.696835999999998</v>
      </c>
      <c r="N1237" s="28">
        <v>43.696835999999998</v>
      </c>
      <c r="O1237" s="28">
        <v>0</v>
      </c>
      <c r="P1237" s="28">
        <v>0</v>
      </c>
      <c r="Q1237" s="28">
        <v>0</v>
      </c>
      <c r="R1237" s="28">
        <v>44.738198939999997</v>
      </c>
      <c r="S1237" s="28">
        <v>26.531516829999997</v>
      </c>
      <c r="T1237" s="28">
        <v>0.13</v>
      </c>
      <c r="U1237" s="28">
        <v>1.98069227</v>
      </c>
      <c r="V1237" s="28">
        <v>0</v>
      </c>
      <c r="W1237" s="28">
        <v>0</v>
      </c>
      <c r="X1237" s="28">
        <v>2.52591733</v>
      </c>
      <c r="Y1237" s="28">
        <v>2.0096650199999999</v>
      </c>
      <c r="Z1237" s="28">
        <v>0.334038</v>
      </c>
      <c r="AA1237" s="28">
        <v>33.511829449999993</v>
      </c>
      <c r="AB1237" s="28">
        <v>11.226369490000003</v>
      </c>
      <c r="AC1237" s="28">
        <v>0</v>
      </c>
      <c r="AD1237" s="28">
        <v>0</v>
      </c>
      <c r="AE1237" s="28">
        <v>0</v>
      </c>
      <c r="AF1237" s="28">
        <v>0</v>
      </c>
      <c r="AG1237" s="28">
        <v>0</v>
      </c>
      <c r="AH1237" s="28">
        <v>0</v>
      </c>
      <c r="AI1237" s="28">
        <v>0</v>
      </c>
      <c r="AJ1237" s="28">
        <v>0.37795797999999997</v>
      </c>
      <c r="AK1237" s="28">
        <v>0.37795797999999997</v>
      </c>
      <c r="AL1237" s="28">
        <v>6.8565161699999999</v>
      </c>
      <c r="AM1237" s="28">
        <v>6.8565161699999999</v>
      </c>
      <c r="AN1237" s="28">
        <v>0</v>
      </c>
      <c r="AO1237" s="28">
        <v>0</v>
      </c>
      <c r="AP1237" s="28">
        <v>0.78762192000000009</v>
      </c>
      <c r="AQ1237" s="28">
        <v>0.78762192000000009</v>
      </c>
      <c r="AR1237" s="28">
        <v>0</v>
      </c>
      <c r="AS1237" s="28">
        <v>0</v>
      </c>
      <c r="AT1237" s="28">
        <v>7.6441380900000002</v>
      </c>
      <c r="AU1237" s="28">
        <v>3.9601893800000028</v>
      </c>
      <c r="AV1237" s="28">
        <v>11.381403190000002</v>
      </c>
      <c r="AW1237" s="28">
        <v>15.341592570000005</v>
      </c>
      <c r="AX1237" s="28">
        <v>0</v>
      </c>
      <c r="AY1237" s="28">
        <v>0.81820000000000004</v>
      </c>
      <c r="AZ1237" s="27">
        <v>14.523392570000006</v>
      </c>
      <c r="BA1237" s="15"/>
    </row>
    <row r="1238" spans="2:53" x14ac:dyDescent="0.2">
      <c r="B1238" s="18" t="s">
        <v>1198</v>
      </c>
      <c r="C1238" s="28">
        <v>5.29520854</v>
      </c>
      <c r="D1238" s="28">
        <v>1.7127867999999999</v>
      </c>
      <c r="E1238" s="28">
        <v>0.97481430000000002</v>
      </c>
      <c r="F1238" s="28">
        <v>0.47914434</v>
      </c>
      <c r="G1238" s="28">
        <v>0.25882816000000003</v>
      </c>
      <c r="H1238" s="28">
        <v>3.58242174</v>
      </c>
      <c r="I1238" s="28">
        <v>1.0942531899999999</v>
      </c>
      <c r="J1238" s="28">
        <v>0.36369499999999999</v>
      </c>
      <c r="K1238" s="28">
        <v>2.1015606600000001</v>
      </c>
      <c r="L1238" s="28">
        <v>2.2912889999999998E-2</v>
      </c>
      <c r="M1238" s="28">
        <v>147.90453129999997</v>
      </c>
      <c r="N1238" s="28">
        <v>147.47761499999999</v>
      </c>
      <c r="O1238" s="28">
        <v>9.174916000000001E-2</v>
      </c>
      <c r="P1238" s="28">
        <v>0.16937319000000001</v>
      </c>
      <c r="Q1238" s="28">
        <v>0.16579395000000002</v>
      </c>
      <c r="R1238" s="28">
        <v>153.19973983999998</v>
      </c>
      <c r="S1238" s="28">
        <v>83.551090500000001</v>
      </c>
      <c r="T1238" s="28">
        <v>0.21456</v>
      </c>
      <c r="U1238" s="28">
        <v>8.985033679999999</v>
      </c>
      <c r="V1238" s="28">
        <v>0</v>
      </c>
      <c r="W1238" s="28">
        <v>0</v>
      </c>
      <c r="X1238" s="28">
        <v>8.3614380999999991</v>
      </c>
      <c r="Y1238" s="28">
        <v>4.9065279899999998</v>
      </c>
      <c r="Z1238" s="28">
        <v>0</v>
      </c>
      <c r="AA1238" s="28">
        <v>106.01865027000001</v>
      </c>
      <c r="AB1238" s="28">
        <v>47.181089569999969</v>
      </c>
      <c r="AC1238" s="28">
        <v>0</v>
      </c>
      <c r="AD1238" s="28">
        <v>0</v>
      </c>
      <c r="AE1238" s="28">
        <v>0</v>
      </c>
      <c r="AF1238" s="28">
        <v>0</v>
      </c>
      <c r="AG1238" s="28">
        <v>0</v>
      </c>
      <c r="AH1238" s="28">
        <v>0</v>
      </c>
      <c r="AI1238" s="28">
        <v>0</v>
      </c>
      <c r="AJ1238" s="28">
        <v>1.16339598</v>
      </c>
      <c r="AK1238" s="28">
        <v>1.16339598</v>
      </c>
      <c r="AL1238" s="28">
        <v>31.256537000000002</v>
      </c>
      <c r="AM1238" s="28">
        <v>31.256537000000002</v>
      </c>
      <c r="AN1238" s="28">
        <v>0</v>
      </c>
      <c r="AO1238" s="28">
        <v>0</v>
      </c>
      <c r="AP1238" s="28">
        <v>0</v>
      </c>
      <c r="AQ1238" s="28">
        <v>0</v>
      </c>
      <c r="AR1238" s="28">
        <v>0</v>
      </c>
      <c r="AS1238" s="28">
        <v>0</v>
      </c>
      <c r="AT1238" s="28">
        <v>31.256537000000002</v>
      </c>
      <c r="AU1238" s="28">
        <v>17.087948549999965</v>
      </c>
      <c r="AV1238" s="28">
        <v>21.258130550000001</v>
      </c>
      <c r="AW1238" s="28">
        <v>38.346079099999969</v>
      </c>
      <c r="AX1238" s="28">
        <v>0</v>
      </c>
      <c r="AY1238" s="28">
        <v>0</v>
      </c>
      <c r="AZ1238" s="27">
        <v>38.346079099999969</v>
      </c>
      <c r="BA1238" s="15"/>
    </row>
    <row r="1239" spans="2:53" x14ac:dyDescent="0.2">
      <c r="B1239" s="18" t="s">
        <v>1199</v>
      </c>
      <c r="C1239" s="28">
        <v>2.6628258200000001</v>
      </c>
      <c r="D1239" s="28">
        <v>1.2388188200000001</v>
      </c>
      <c r="E1239" s="28">
        <v>0.39443752000000004</v>
      </c>
      <c r="F1239" s="28">
        <v>0.23374629999999999</v>
      </c>
      <c r="G1239" s="28">
        <v>0.61063500000000004</v>
      </c>
      <c r="H1239" s="28">
        <v>1.424007</v>
      </c>
      <c r="I1239" s="28">
        <v>0.31045925000000002</v>
      </c>
      <c r="J1239" s="28">
        <v>0.86671889000000002</v>
      </c>
      <c r="K1239" s="28">
        <v>0</v>
      </c>
      <c r="L1239" s="28">
        <v>0.24682885999999998</v>
      </c>
      <c r="M1239" s="28">
        <v>79.135858079999991</v>
      </c>
      <c r="N1239" s="28">
        <v>79.117763999999994</v>
      </c>
      <c r="O1239" s="28">
        <v>1.8094080000000002E-2</v>
      </c>
      <c r="P1239" s="28">
        <v>0</v>
      </c>
      <c r="Q1239" s="28">
        <v>0</v>
      </c>
      <c r="R1239" s="28">
        <v>81.798683899999986</v>
      </c>
      <c r="S1239" s="28">
        <v>50.333526970000001</v>
      </c>
      <c r="T1239" s="28">
        <v>9.4527810000000004E-2</v>
      </c>
      <c r="U1239" s="28">
        <v>3.6059080800000003</v>
      </c>
      <c r="V1239" s="28">
        <v>0</v>
      </c>
      <c r="W1239" s="28">
        <v>0</v>
      </c>
      <c r="X1239" s="28">
        <v>9.5963374600000009</v>
      </c>
      <c r="Y1239" s="28">
        <v>4.71484448</v>
      </c>
      <c r="Z1239" s="28">
        <v>0.41198521000000005</v>
      </c>
      <c r="AA1239" s="28">
        <v>68.757130009999997</v>
      </c>
      <c r="AB1239" s="28">
        <v>13.041553889999989</v>
      </c>
      <c r="AC1239" s="28">
        <v>0</v>
      </c>
      <c r="AD1239" s="28">
        <v>0</v>
      </c>
      <c r="AE1239" s="28">
        <v>0</v>
      </c>
      <c r="AF1239" s="28">
        <v>0</v>
      </c>
      <c r="AG1239" s="28">
        <v>0</v>
      </c>
      <c r="AH1239" s="28">
        <v>0</v>
      </c>
      <c r="AI1239" s="28">
        <v>0</v>
      </c>
      <c r="AJ1239" s="28">
        <v>0</v>
      </c>
      <c r="AK1239" s="28">
        <v>0</v>
      </c>
      <c r="AL1239" s="28">
        <v>4.5736689100000003</v>
      </c>
      <c r="AM1239" s="28">
        <v>4.5736689100000003</v>
      </c>
      <c r="AN1239" s="28">
        <v>0</v>
      </c>
      <c r="AO1239" s="28">
        <v>0</v>
      </c>
      <c r="AP1239" s="28">
        <v>2.15844134</v>
      </c>
      <c r="AQ1239" s="28">
        <v>2.15844134</v>
      </c>
      <c r="AR1239" s="28">
        <v>0</v>
      </c>
      <c r="AS1239" s="28">
        <v>0</v>
      </c>
      <c r="AT1239" s="28">
        <v>6.7321102499999999</v>
      </c>
      <c r="AU1239" s="28">
        <v>6.3094436399999889</v>
      </c>
      <c r="AV1239" s="28">
        <v>16.578242270000001</v>
      </c>
      <c r="AW1239" s="28">
        <v>22.887685909999988</v>
      </c>
      <c r="AX1239" s="28">
        <v>0</v>
      </c>
      <c r="AY1239" s="28">
        <v>0</v>
      </c>
      <c r="AZ1239" s="27">
        <v>22.887685909999988</v>
      </c>
      <c r="BA1239" s="15"/>
    </row>
    <row r="1240" spans="2:53" x14ac:dyDescent="0.2">
      <c r="B1240" s="18" t="s">
        <v>1200</v>
      </c>
      <c r="C1240" s="28">
        <v>1.8375352999999999</v>
      </c>
      <c r="D1240" s="28">
        <v>1.2651631899999998</v>
      </c>
      <c r="E1240" s="28">
        <v>0.67267141999999991</v>
      </c>
      <c r="F1240" s="28">
        <v>0.39618750000000003</v>
      </c>
      <c r="G1240" s="28">
        <v>0.19630427</v>
      </c>
      <c r="H1240" s="28">
        <v>0.57237210999999999</v>
      </c>
      <c r="I1240" s="28">
        <v>0.15725820000000001</v>
      </c>
      <c r="J1240" s="28">
        <v>0.27044899999999999</v>
      </c>
      <c r="K1240" s="28">
        <v>9.7805000000000003E-2</v>
      </c>
      <c r="L1240" s="28">
        <v>4.6859909999999998E-2</v>
      </c>
      <c r="M1240" s="28">
        <v>85.577878999999996</v>
      </c>
      <c r="N1240" s="28">
        <v>85.577878999999996</v>
      </c>
      <c r="O1240" s="28">
        <v>0</v>
      </c>
      <c r="P1240" s="28">
        <v>0</v>
      </c>
      <c r="Q1240" s="28">
        <v>0</v>
      </c>
      <c r="R1240" s="28">
        <v>87.415414299999995</v>
      </c>
      <c r="S1240" s="28">
        <v>55.940980580000002</v>
      </c>
      <c r="T1240" s="28">
        <v>0.20352192999999999</v>
      </c>
      <c r="U1240" s="28">
        <v>3.1755984700000002</v>
      </c>
      <c r="V1240" s="28">
        <v>0</v>
      </c>
      <c r="W1240" s="28">
        <v>0</v>
      </c>
      <c r="X1240" s="28">
        <v>5.0699520800000002</v>
      </c>
      <c r="Y1240" s="28">
        <v>4.9396300599999998</v>
      </c>
      <c r="Z1240" s="28">
        <v>0.71331573000000004</v>
      </c>
      <c r="AA1240" s="28">
        <v>70.042998850000004</v>
      </c>
      <c r="AB1240" s="28">
        <v>17.372415449999991</v>
      </c>
      <c r="AC1240" s="28">
        <v>0</v>
      </c>
      <c r="AD1240" s="28">
        <v>0</v>
      </c>
      <c r="AE1240" s="28">
        <v>0</v>
      </c>
      <c r="AF1240" s="28">
        <v>0</v>
      </c>
      <c r="AG1240" s="28">
        <v>0</v>
      </c>
      <c r="AH1240" s="28">
        <v>0</v>
      </c>
      <c r="AI1240" s="28">
        <v>0</v>
      </c>
      <c r="AJ1240" s="28">
        <v>0</v>
      </c>
      <c r="AK1240" s="28">
        <v>0</v>
      </c>
      <c r="AL1240" s="28">
        <v>2.55702125</v>
      </c>
      <c r="AM1240" s="28">
        <v>2.55702125</v>
      </c>
      <c r="AN1240" s="28">
        <v>0</v>
      </c>
      <c r="AO1240" s="28">
        <v>0</v>
      </c>
      <c r="AP1240" s="28">
        <v>1.394247</v>
      </c>
      <c r="AQ1240" s="28">
        <v>1.394247</v>
      </c>
      <c r="AR1240" s="28">
        <v>0</v>
      </c>
      <c r="AS1240" s="28">
        <v>0</v>
      </c>
      <c r="AT1240" s="28">
        <v>3.95126825</v>
      </c>
      <c r="AU1240" s="28">
        <v>13.421147199999991</v>
      </c>
      <c r="AV1240" s="28">
        <v>7.5031161700000002</v>
      </c>
      <c r="AW1240" s="28">
        <v>20.924263369999991</v>
      </c>
      <c r="AX1240" s="28">
        <v>0</v>
      </c>
      <c r="AY1240" s="28">
        <v>0</v>
      </c>
      <c r="AZ1240" s="27">
        <v>20.924263369999991</v>
      </c>
      <c r="BA1240" s="15"/>
    </row>
    <row r="1241" spans="2:53" x14ac:dyDescent="0.2">
      <c r="B1241" s="18" t="s">
        <v>1201</v>
      </c>
      <c r="C1241" s="28">
        <v>0.30145358999999999</v>
      </c>
      <c r="D1241" s="28">
        <v>0.15438015999999999</v>
      </c>
      <c r="E1241" s="28">
        <v>4.6615770000000001E-2</v>
      </c>
      <c r="F1241" s="28">
        <v>4.4554999999999997E-2</v>
      </c>
      <c r="G1241" s="28">
        <v>6.3209390000000004E-2</v>
      </c>
      <c r="H1241" s="28">
        <v>0.14707343</v>
      </c>
      <c r="I1241" s="28">
        <v>4.3691000000000001E-2</v>
      </c>
      <c r="J1241" s="28">
        <v>5.2780000000000001E-2</v>
      </c>
      <c r="K1241" s="28">
        <v>1.243E-2</v>
      </c>
      <c r="L1241" s="28">
        <v>3.817243E-2</v>
      </c>
      <c r="M1241" s="28">
        <v>89.171040000000005</v>
      </c>
      <c r="N1241" s="28">
        <v>89.171040000000005</v>
      </c>
      <c r="O1241" s="28">
        <v>0</v>
      </c>
      <c r="P1241" s="28">
        <v>0</v>
      </c>
      <c r="Q1241" s="28">
        <v>0</v>
      </c>
      <c r="R1241" s="28">
        <v>89.472493589999999</v>
      </c>
      <c r="S1241" s="28">
        <v>43.456830840000002</v>
      </c>
      <c r="T1241" s="28">
        <v>0</v>
      </c>
      <c r="U1241" s="28">
        <v>4.9469884400000002</v>
      </c>
      <c r="V1241" s="28">
        <v>0</v>
      </c>
      <c r="W1241" s="28">
        <v>0</v>
      </c>
      <c r="X1241" s="28">
        <v>3.3131770899999999</v>
      </c>
      <c r="Y1241" s="28">
        <v>5.0586734400000006</v>
      </c>
      <c r="Z1241" s="28">
        <v>0</v>
      </c>
      <c r="AA1241" s="28">
        <v>56.775669810000004</v>
      </c>
      <c r="AB1241" s="28">
        <v>32.696823779999995</v>
      </c>
      <c r="AC1241" s="28">
        <v>0</v>
      </c>
      <c r="AD1241" s="28">
        <v>0</v>
      </c>
      <c r="AE1241" s="28">
        <v>0</v>
      </c>
      <c r="AF1241" s="28">
        <v>0</v>
      </c>
      <c r="AG1241" s="28">
        <v>0</v>
      </c>
      <c r="AH1241" s="28">
        <v>0</v>
      </c>
      <c r="AI1241" s="28">
        <v>0</v>
      </c>
      <c r="AJ1241" s="28">
        <v>0</v>
      </c>
      <c r="AK1241" s="28">
        <v>0</v>
      </c>
      <c r="AL1241" s="28">
        <v>2.6012046299999998</v>
      </c>
      <c r="AM1241" s="28">
        <v>2.6012046299999998</v>
      </c>
      <c r="AN1241" s="28">
        <v>0</v>
      </c>
      <c r="AO1241" s="28">
        <v>0</v>
      </c>
      <c r="AP1241" s="28">
        <v>0</v>
      </c>
      <c r="AQ1241" s="28">
        <v>0</v>
      </c>
      <c r="AR1241" s="28">
        <v>0</v>
      </c>
      <c r="AS1241" s="28">
        <v>0</v>
      </c>
      <c r="AT1241" s="28">
        <v>2.6012046299999998</v>
      </c>
      <c r="AU1241" s="28">
        <v>30.095619149999997</v>
      </c>
      <c r="AV1241" s="28">
        <v>28.74578571</v>
      </c>
      <c r="AW1241" s="28">
        <v>58.841404859999997</v>
      </c>
      <c r="AX1241" s="28">
        <v>0</v>
      </c>
      <c r="AY1241" s="28">
        <v>0</v>
      </c>
      <c r="AZ1241" s="27">
        <v>58.841404859999997</v>
      </c>
      <c r="BA1241" s="15"/>
    </row>
    <row r="1242" spans="2:53" x14ac:dyDescent="0.2">
      <c r="B1242" s="18" t="s">
        <v>1202</v>
      </c>
      <c r="C1242" s="28">
        <v>0.58012786000000005</v>
      </c>
      <c r="D1242" s="28">
        <v>0.33555588000000003</v>
      </c>
      <c r="E1242" s="28">
        <v>0.27416832000000002</v>
      </c>
      <c r="F1242" s="28">
        <v>2.8954000000000001E-2</v>
      </c>
      <c r="G1242" s="28">
        <v>3.243356E-2</v>
      </c>
      <c r="H1242" s="28">
        <v>0.24457197999999999</v>
      </c>
      <c r="I1242" s="28">
        <v>0.15562999999999999</v>
      </c>
      <c r="J1242" s="28">
        <v>2.4930000000000001E-2</v>
      </c>
      <c r="K1242" s="28">
        <v>2.6367999999999999E-2</v>
      </c>
      <c r="L1242" s="28">
        <v>3.764398E-2</v>
      </c>
      <c r="M1242" s="28">
        <v>44.993220000000001</v>
      </c>
      <c r="N1242" s="28">
        <v>44.993220000000001</v>
      </c>
      <c r="O1242" s="28">
        <v>0</v>
      </c>
      <c r="P1242" s="28">
        <v>0</v>
      </c>
      <c r="Q1242" s="28">
        <v>0</v>
      </c>
      <c r="R1242" s="28">
        <v>45.573347859999998</v>
      </c>
      <c r="S1242" s="28">
        <v>22.395096410000001</v>
      </c>
      <c r="T1242" s="28">
        <v>0.123048</v>
      </c>
      <c r="U1242" s="28">
        <v>2.3686472000000003</v>
      </c>
      <c r="V1242" s="28">
        <v>0</v>
      </c>
      <c r="W1242" s="28">
        <v>0</v>
      </c>
      <c r="X1242" s="28">
        <v>3.4530608700000003</v>
      </c>
      <c r="Y1242" s="28">
        <v>2.7137104900000004</v>
      </c>
      <c r="Z1242" s="28">
        <v>0.46235765999999995</v>
      </c>
      <c r="AA1242" s="28">
        <v>31.515920630000004</v>
      </c>
      <c r="AB1242" s="28">
        <v>14.057427229999995</v>
      </c>
      <c r="AC1242" s="28">
        <v>0</v>
      </c>
      <c r="AD1242" s="28">
        <v>0</v>
      </c>
      <c r="AE1242" s="28">
        <v>0</v>
      </c>
      <c r="AF1242" s="28">
        <v>0</v>
      </c>
      <c r="AG1242" s="28">
        <v>0</v>
      </c>
      <c r="AH1242" s="28">
        <v>0</v>
      </c>
      <c r="AI1242" s="28">
        <v>0</v>
      </c>
      <c r="AJ1242" s="28">
        <v>14.95811033</v>
      </c>
      <c r="AK1242" s="28">
        <v>14.95811033</v>
      </c>
      <c r="AL1242" s="28">
        <v>3.7468462000000002</v>
      </c>
      <c r="AM1242" s="28">
        <v>3.7468462000000002</v>
      </c>
      <c r="AN1242" s="28">
        <v>0</v>
      </c>
      <c r="AO1242" s="28">
        <v>0</v>
      </c>
      <c r="AP1242" s="28">
        <v>1.2086519899999999</v>
      </c>
      <c r="AQ1242" s="28">
        <v>1.2086519899999999</v>
      </c>
      <c r="AR1242" s="28">
        <v>0</v>
      </c>
      <c r="AS1242" s="28">
        <v>2.0696937200000001</v>
      </c>
      <c r="AT1242" s="28">
        <v>7.0251919100000002</v>
      </c>
      <c r="AU1242" s="28">
        <v>21.990345649999995</v>
      </c>
      <c r="AV1242" s="28">
        <v>35.217161900000001</v>
      </c>
      <c r="AW1242" s="28">
        <v>57.207507549999995</v>
      </c>
      <c r="AX1242" s="28">
        <v>0</v>
      </c>
      <c r="AY1242" s="28">
        <v>0</v>
      </c>
      <c r="AZ1242" s="27">
        <v>57.207507549999995</v>
      </c>
      <c r="BA1242" s="15"/>
    </row>
    <row r="1243" spans="2:53" x14ac:dyDescent="0.2">
      <c r="B1243" s="18" t="s">
        <v>1203</v>
      </c>
      <c r="C1243" s="28">
        <v>2.7321534700000001</v>
      </c>
      <c r="D1243" s="28">
        <v>2.0118532199999999</v>
      </c>
      <c r="E1243" s="28">
        <v>0.88114636999999996</v>
      </c>
      <c r="F1243" s="28">
        <v>0.77691787999999995</v>
      </c>
      <c r="G1243" s="28">
        <v>0.35378896999999998</v>
      </c>
      <c r="H1243" s="28">
        <v>0.72030024999999998</v>
      </c>
      <c r="I1243" s="28">
        <v>0.58931725000000001</v>
      </c>
      <c r="J1243" s="28">
        <v>0</v>
      </c>
      <c r="K1243" s="28">
        <v>2.2000000000000001E-3</v>
      </c>
      <c r="L1243" s="28">
        <v>0.12878300000000001</v>
      </c>
      <c r="M1243" s="28">
        <v>82.891712530000007</v>
      </c>
      <c r="N1243" s="28">
        <v>82.757579000000007</v>
      </c>
      <c r="O1243" s="28">
        <v>0.13413353</v>
      </c>
      <c r="P1243" s="28">
        <v>0</v>
      </c>
      <c r="Q1243" s="28">
        <v>0</v>
      </c>
      <c r="R1243" s="28">
        <v>85.623866000000007</v>
      </c>
      <c r="S1243" s="28">
        <v>47.37093986</v>
      </c>
      <c r="T1243" s="28">
        <v>0.42433382000000003</v>
      </c>
      <c r="U1243" s="28">
        <v>5.2028126200000004</v>
      </c>
      <c r="V1243" s="28">
        <v>0</v>
      </c>
      <c r="W1243" s="28">
        <v>0</v>
      </c>
      <c r="X1243" s="28">
        <v>9.2546207899999988</v>
      </c>
      <c r="Y1243" s="28">
        <v>3.3305269599999998</v>
      </c>
      <c r="Z1243" s="28">
        <v>0.83116798000000003</v>
      </c>
      <c r="AA1243" s="28">
        <v>66.414402030000005</v>
      </c>
      <c r="AB1243" s="28">
        <v>19.209463970000002</v>
      </c>
      <c r="AC1243" s="28">
        <v>0</v>
      </c>
      <c r="AD1243" s="28">
        <v>0</v>
      </c>
      <c r="AE1243" s="28">
        <v>0</v>
      </c>
      <c r="AF1243" s="28">
        <v>0</v>
      </c>
      <c r="AG1243" s="28">
        <v>0</v>
      </c>
      <c r="AH1243" s="28">
        <v>0</v>
      </c>
      <c r="AI1243" s="28">
        <v>0</v>
      </c>
      <c r="AJ1243" s="28">
        <v>0</v>
      </c>
      <c r="AK1243" s="28">
        <v>0</v>
      </c>
      <c r="AL1243" s="28">
        <v>5.7568581399999994</v>
      </c>
      <c r="AM1243" s="28">
        <v>5.7568581399999994</v>
      </c>
      <c r="AN1243" s="28">
        <v>0</v>
      </c>
      <c r="AO1243" s="28">
        <v>0</v>
      </c>
      <c r="AP1243" s="28">
        <v>2.6600290099999997</v>
      </c>
      <c r="AQ1243" s="28">
        <v>2.6600290099999997</v>
      </c>
      <c r="AR1243" s="28">
        <v>0</v>
      </c>
      <c r="AS1243" s="28">
        <v>0</v>
      </c>
      <c r="AT1243" s="28">
        <v>8.4168871499999991</v>
      </c>
      <c r="AU1243" s="28">
        <v>10.792576820000003</v>
      </c>
      <c r="AV1243" s="28">
        <v>17.86161924</v>
      </c>
      <c r="AW1243" s="28">
        <v>28.654196060000004</v>
      </c>
      <c r="AX1243" s="28">
        <v>0</v>
      </c>
      <c r="AY1243" s="28">
        <v>0</v>
      </c>
      <c r="AZ1243" s="27">
        <v>28.654196060000004</v>
      </c>
      <c r="BA1243" s="15"/>
    </row>
    <row r="1244" spans="2:53" x14ac:dyDescent="0.2">
      <c r="B1244" s="18" t="s">
        <v>624</v>
      </c>
      <c r="C1244" s="28">
        <v>4.5957329399999995</v>
      </c>
      <c r="D1244" s="28">
        <v>1.4805738599999998</v>
      </c>
      <c r="E1244" s="28">
        <v>0.81096086000000001</v>
      </c>
      <c r="F1244" s="28">
        <v>0.48361913000000001</v>
      </c>
      <c r="G1244" s="28">
        <v>0.18599387000000001</v>
      </c>
      <c r="H1244" s="28">
        <v>3.1151590799999997</v>
      </c>
      <c r="I1244" s="28">
        <v>0.79712198000000001</v>
      </c>
      <c r="J1244" s="28">
        <v>0.44900319999999999</v>
      </c>
      <c r="K1244" s="28">
        <v>0.80308959999999996</v>
      </c>
      <c r="L1244" s="28">
        <v>1.0659443</v>
      </c>
      <c r="M1244" s="28">
        <v>142.59213391</v>
      </c>
      <c r="N1244" s="28">
        <v>142.50214800000001</v>
      </c>
      <c r="O1244" s="28">
        <v>8.9985910000000002E-2</v>
      </c>
      <c r="P1244" s="28">
        <v>0</v>
      </c>
      <c r="Q1244" s="28">
        <v>0</v>
      </c>
      <c r="R1244" s="28">
        <v>147.18786685000001</v>
      </c>
      <c r="S1244" s="28">
        <v>65.20818177000001</v>
      </c>
      <c r="T1244" s="28">
        <v>0.27156722</v>
      </c>
      <c r="U1244" s="28">
        <v>11.781708999999999</v>
      </c>
      <c r="V1244" s="28">
        <v>0</v>
      </c>
      <c r="W1244" s="28">
        <v>0</v>
      </c>
      <c r="X1244" s="28">
        <v>6.0034679999999998</v>
      </c>
      <c r="Y1244" s="28">
        <v>16.874490079999998</v>
      </c>
      <c r="Z1244" s="28">
        <v>7.89213173</v>
      </c>
      <c r="AA1244" s="28">
        <v>108.0315478</v>
      </c>
      <c r="AB1244" s="28">
        <v>39.156319050000008</v>
      </c>
      <c r="AC1244" s="28">
        <v>0</v>
      </c>
      <c r="AD1244" s="28">
        <v>0</v>
      </c>
      <c r="AE1244" s="28">
        <v>0</v>
      </c>
      <c r="AF1244" s="28">
        <v>0</v>
      </c>
      <c r="AG1244" s="28">
        <v>0</v>
      </c>
      <c r="AH1244" s="28">
        <v>0</v>
      </c>
      <c r="AI1244" s="28">
        <v>0</v>
      </c>
      <c r="AJ1244" s="28">
        <v>0.22706232000000001</v>
      </c>
      <c r="AK1244" s="28">
        <v>0.22706232000000001</v>
      </c>
      <c r="AL1244" s="28">
        <v>16.946098760000002</v>
      </c>
      <c r="AM1244" s="28">
        <v>16.946098760000002</v>
      </c>
      <c r="AN1244" s="28">
        <v>0</v>
      </c>
      <c r="AO1244" s="28">
        <v>0</v>
      </c>
      <c r="AP1244" s="28">
        <v>9.9775439600000002</v>
      </c>
      <c r="AQ1244" s="28">
        <v>9.9775439600000002</v>
      </c>
      <c r="AR1244" s="28">
        <v>0</v>
      </c>
      <c r="AS1244" s="28">
        <v>0</v>
      </c>
      <c r="AT1244" s="28">
        <v>26.923642720000004</v>
      </c>
      <c r="AU1244" s="28">
        <v>12.459738650000006</v>
      </c>
      <c r="AV1244" s="28">
        <v>33.171913519999997</v>
      </c>
      <c r="AW1244" s="28">
        <v>45.631652170000002</v>
      </c>
      <c r="AX1244" s="28">
        <v>0</v>
      </c>
      <c r="AY1244" s="28">
        <v>0</v>
      </c>
      <c r="AZ1244" s="27">
        <v>45.631652170000002</v>
      </c>
      <c r="BA1244" s="15"/>
    </row>
    <row r="1245" spans="2:53" x14ac:dyDescent="0.2">
      <c r="B1245" s="18" t="s">
        <v>1204</v>
      </c>
      <c r="C1245" s="28">
        <v>1.08634651</v>
      </c>
      <c r="D1245" s="28">
        <v>0.42614958999999997</v>
      </c>
      <c r="E1245" s="28">
        <v>0.23979813</v>
      </c>
      <c r="F1245" s="28">
        <v>0.11524541000000001</v>
      </c>
      <c r="G1245" s="28">
        <v>7.1106050000000004E-2</v>
      </c>
      <c r="H1245" s="28">
        <v>0.66019692000000008</v>
      </c>
      <c r="I1245" s="28">
        <v>0.39846532000000001</v>
      </c>
      <c r="J1245" s="28">
        <v>0.18353127</v>
      </c>
      <c r="K1245" s="28">
        <v>0</v>
      </c>
      <c r="L1245" s="28">
        <v>7.8200329999999998E-2</v>
      </c>
      <c r="M1245" s="28">
        <v>50.286084000000002</v>
      </c>
      <c r="N1245" s="28">
        <v>50.286084000000002</v>
      </c>
      <c r="O1245" s="28">
        <v>0</v>
      </c>
      <c r="P1245" s="28">
        <v>0</v>
      </c>
      <c r="Q1245" s="28">
        <v>0</v>
      </c>
      <c r="R1245" s="28">
        <v>51.372430510000001</v>
      </c>
      <c r="S1245" s="28">
        <v>21.2861841</v>
      </c>
      <c r="T1245" s="28">
        <v>8.8698240000000012E-2</v>
      </c>
      <c r="U1245" s="28">
        <v>2.6140783999999999</v>
      </c>
      <c r="V1245" s="28">
        <v>0</v>
      </c>
      <c r="W1245" s="28">
        <v>0</v>
      </c>
      <c r="X1245" s="28">
        <v>5.8326039199999995</v>
      </c>
      <c r="Y1245" s="28">
        <v>3.29541985</v>
      </c>
      <c r="Z1245" s="28">
        <v>0.39578147999999996</v>
      </c>
      <c r="AA1245" s="28">
        <v>33.512765989999998</v>
      </c>
      <c r="AB1245" s="28">
        <v>17.859664520000003</v>
      </c>
      <c r="AC1245" s="28">
        <v>0</v>
      </c>
      <c r="AD1245" s="28">
        <v>0</v>
      </c>
      <c r="AE1245" s="28">
        <v>0</v>
      </c>
      <c r="AF1245" s="28">
        <v>0</v>
      </c>
      <c r="AG1245" s="28">
        <v>0</v>
      </c>
      <c r="AH1245" s="28">
        <v>0</v>
      </c>
      <c r="AI1245" s="28">
        <v>0</v>
      </c>
      <c r="AJ1245" s="28">
        <v>0</v>
      </c>
      <c r="AK1245" s="28">
        <v>0</v>
      </c>
      <c r="AL1245" s="28">
        <v>0.93212899999999999</v>
      </c>
      <c r="AM1245" s="28">
        <v>0</v>
      </c>
      <c r="AN1245" s="28">
        <v>0.93212899999999999</v>
      </c>
      <c r="AO1245" s="28">
        <v>0</v>
      </c>
      <c r="AP1245" s="28">
        <v>1.9314285600000001</v>
      </c>
      <c r="AQ1245" s="28">
        <v>1.9314285600000001</v>
      </c>
      <c r="AR1245" s="28">
        <v>0</v>
      </c>
      <c r="AS1245" s="28">
        <v>0</v>
      </c>
      <c r="AT1245" s="28">
        <v>2.8635575600000003</v>
      </c>
      <c r="AU1245" s="28">
        <v>14.996106960000002</v>
      </c>
      <c r="AV1245" s="28">
        <v>19.89042061</v>
      </c>
      <c r="AW1245" s="28">
        <v>34.886527569999998</v>
      </c>
      <c r="AX1245" s="28">
        <v>0</v>
      </c>
      <c r="AY1245" s="28">
        <v>0</v>
      </c>
      <c r="AZ1245" s="27">
        <v>34.886527569999998</v>
      </c>
      <c r="BA1245" s="15"/>
    </row>
    <row r="1246" spans="2:53" x14ac:dyDescent="0.2">
      <c r="B1246" s="18" t="s">
        <v>1205</v>
      </c>
      <c r="C1246" s="28">
        <v>1.1884437800000001</v>
      </c>
      <c r="D1246" s="28">
        <v>0.72139658000000006</v>
      </c>
      <c r="E1246" s="28">
        <v>0.51066538000000006</v>
      </c>
      <c r="F1246" s="28">
        <v>8.3892999999999995E-2</v>
      </c>
      <c r="G1246" s="28">
        <v>0.12683819999999998</v>
      </c>
      <c r="H1246" s="28">
        <v>0.4670472</v>
      </c>
      <c r="I1246" s="28">
        <v>0.40207120000000002</v>
      </c>
      <c r="J1246" s="28">
        <v>6.4855999999999997E-2</v>
      </c>
      <c r="K1246" s="28">
        <v>0</v>
      </c>
      <c r="L1246" s="28">
        <v>1.2E-4</v>
      </c>
      <c r="M1246" s="28">
        <v>44.479841479999997</v>
      </c>
      <c r="N1246" s="28">
        <v>44.336872</v>
      </c>
      <c r="O1246" s="28">
        <v>0</v>
      </c>
      <c r="P1246" s="28">
        <v>0.14296948000000001</v>
      </c>
      <c r="Q1246" s="28">
        <v>0</v>
      </c>
      <c r="R1246" s="28">
        <v>45.668285259999998</v>
      </c>
      <c r="S1246" s="28">
        <v>23.591912170000001</v>
      </c>
      <c r="T1246" s="28">
        <v>8.407937E-2</v>
      </c>
      <c r="U1246" s="28">
        <v>2.9949891699999998</v>
      </c>
      <c r="V1246" s="28">
        <v>0</v>
      </c>
      <c r="W1246" s="28">
        <v>0</v>
      </c>
      <c r="X1246" s="28">
        <v>5.56182248</v>
      </c>
      <c r="Y1246" s="28">
        <v>10.742268970000001</v>
      </c>
      <c r="Z1246" s="28">
        <v>0</v>
      </c>
      <c r="AA1246" s="28">
        <v>42.975072159999996</v>
      </c>
      <c r="AB1246" s="28">
        <v>2.6932131000000012</v>
      </c>
      <c r="AC1246" s="28">
        <v>0</v>
      </c>
      <c r="AD1246" s="28">
        <v>0</v>
      </c>
      <c r="AE1246" s="28">
        <v>0</v>
      </c>
      <c r="AF1246" s="28">
        <v>0</v>
      </c>
      <c r="AG1246" s="28">
        <v>0</v>
      </c>
      <c r="AH1246" s="28">
        <v>0</v>
      </c>
      <c r="AI1246" s="28">
        <v>0</v>
      </c>
      <c r="AJ1246" s="28">
        <v>1.4489500000000001E-2</v>
      </c>
      <c r="AK1246" s="28">
        <v>1.4489500000000001E-2</v>
      </c>
      <c r="AL1246" s="28">
        <v>0.35</v>
      </c>
      <c r="AM1246" s="28">
        <v>0.35</v>
      </c>
      <c r="AN1246" s="28">
        <v>0</v>
      </c>
      <c r="AO1246" s="28">
        <v>0</v>
      </c>
      <c r="AP1246" s="28">
        <v>0</v>
      </c>
      <c r="AQ1246" s="28">
        <v>0</v>
      </c>
      <c r="AR1246" s="28">
        <v>0</v>
      </c>
      <c r="AS1246" s="28">
        <v>0</v>
      </c>
      <c r="AT1246" s="28">
        <v>0.35</v>
      </c>
      <c r="AU1246" s="28">
        <v>2.357702600000001</v>
      </c>
      <c r="AV1246" s="28">
        <v>4.8213697299999998</v>
      </c>
      <c r="AW1246" s="28">
        <v>7.1790723300000003</v>
      </c>
      <c r="AX1246" s="28">
        <v>0</v>
      </c>
      <c r="AY1246" s="28">
        <v>0</v>
      </c>
      <c r="AZ1246" s="27">
        <v>7.1790723300000003</v>
      </c>
      <c r="BA1246" s="15"/>
    </row>
    <row r="1247" spans="2:53" x14ac:dyDescent="0.2">
      <c r="B1247" s="18" t="s">
        <v>1206</v>
      </c>
      <c r="C1247" s="28">
        <v>0.68959437000000001</v>
      </c>
      <c r="D1247" s="28">
        <v>0.39246837000000001</v>
      </c>
      <c r="E1247" s="28">
        <v>0.19361732000000001</v>
      </c>
      <c r="F1247" s="28">
        <v>0.11706996</v>
      </c>
      <c r="G1247" s="28">
        <v>8.1781090000000001E-2</v>
      </c>
      <c r="H1247" s="28">
        <v>0.297126</v>
      </c>
      <c r="I1247" s="28">
        <v>6.6400000000000001E-2</v>
      </c>
      <c r="J1247" s="28">
        <v>0.12027</v>
      </c>
      <c r="K1247" s="28">
        <v>1.553E-2</v>
      </c>
      <c r="L1247" s="28">
        <v>9.4925999999999996E-2</v>
      </c>
      <c r="M1247" s="28">
        <v>43.464182999999998</v>
      </c>
      <c r="N1247" s="28">
        <v>43.464182999999998</v>
      </c>
      <c r="O1247" s="28">
        <v>0</v>
      </c>
      <c r="P1247" s="28">
        <v>0</v>
      </c>
      <c r="Q1247" s="28">
        <v>0</v>
      </c>
      <c r="R1247" s="28">
        <v>44.15377737</v>
      </c>
      <c r="S1247" s="28">
        <v>22.794284409999999</v>
      </c>
      <c r="T1247" s="28">
        <v>0</v>
      </c>
      <c r="U1247" s="28">
        <v>3.3337956099999997</v>
      </c>
      <c r="V1247" s="28">
        <v>0</v>
      </c>
      <c r="W1247" s="28">
        <v>0</v>
      </c>
      <c r="X1247" s="28">
        <v>1.7836112</v>
      </c>
      <c r="Y1247" s="28">
        <v>3.4100707099999998</v>
      </c>
      <c r="Z1247" s="28">
        <v>0</v>
      </c>
      <c r="AA1247" s="28">
        <v>31.321761929999997</v>
      </c>
      <c r="AB1247" s="28">
        <v>12.832015440000003</v>
      </c>
      <c r="AC1247" s="28">
        <v>0</v>
      </c>
      <c r="AD1247" s="28">
        <v>0</v>
      </c>
      <c r="AE1247" s="28">
        <v>0</v>
      </c>
      <c r="AF1247" s="28">
        <v>0</v>
      </c>
      <c r="AG1247" s="28">
        <v>0</v>
      </c>
      <c r="AH1247" s="28">
        <v>0</v>
      </c>
      <c r="AI1247" s="28">
        <v>0</v>
      </c>
      <c r="AJ1247" s="28">
        <v>0</v>
      </c>
      <c r="AK1247" s="28">
        <v>0</v>
      </c>
      <c r="AL1247" s="28">
        <v>7.8981651699999995</v>
      </c>
      <c r="AM1247" s="28">
        <v>7.8981651699999995</v>
      </c>
      <c r="AN1247" s="28">
        <v>0</v>
      </c>
      <c r="AO1247" s="28">
        <v>0</v>
      </c>
      <c r="AP1247" s="28">
        <v>3</v>
      </c>
      <c r="AQ1247" s="28">
        <v>3</v>
      </c>
      <c r="AR1247" s="28">
        <v>0</v>
      </c>
      <c r="AS1247" s="28">
        <v>0</v>
      </c>
      <c r="AT1247" s="28">
        <v>10.898165169999999</v>
      </c>
      <c r="AU1247" s="28">
        <v>1.9338502700000042</v>
      </c>
      <c r="AV1247" s="28">
        <v>25.220271</v>
      </c>
      <c r="AW1247" s="28">
        <v>27.154121270000005</v>
      </c>
      <c r="AX1247" s="28">
        <v>0</v>
      </c>
      <c r="AY1247" s="28">
        <v>0</v>
      </c>
      <c r="AZ1247" s="27">
        <v>27.154121270000005</v>
      </c>
      <c r="BA1247" s="15"/>
    </row>
    <row r="1248" spans="2:53" x14ac:dyDescent="0.2">
      <c r="B1248" s="18" t="s">
        <v>1207</v>
      </c>
      <c r="C1248" s="28">
        <v>1.4825016000000002</v>
      </c>
      <c r="D1248" s="28">
        <v>0.7505254400000001</v>
      </c>
      <c r="E1248" s="28">
        <v>0.50999204000000009</v>
      </c>
      <c r="F1248" s="28">
        <v>0.14405379999999998</v>
      </c>
      <c r="G1248" s="28">
        <v>9.6479600000000013E-2</v>
      </c>
      <c r="H1248" s="28">
        <v>0.7319761600000001</v>
      </c>
      <c r="I1248" s="28">
        <v>0.40956324</v>
      </c>
      <c r="J1248" s="28">
        <v>0.26328400000000002</v>
      </c>
      <c r="K1248" s="28">
        <v>2.3089999999999999E-2</v>
      </c>
      <c r="L1248" s="28">
        <v>3.6038919999999995E-2</v>
      </c>
      <c r="M1248" s="28">
        <v>81.38915329999999</v>
      </c>
      <c r="N1248" s="28">
        <v>81.376667999999995</v>
      </c>
      <c r="O1248" s="28">
        <v>1.24853E-2</v>
      </c>
      <c r="P1248" s="28">
        <v>0</v>
      </c>
      <c r="Q1248" s="28">
        <v>0</v>
      </c>
      <c r="R1248" s="28">
        <v>82.871654899999996</v>
      </c>
      <c r="S1248" s="28">
        <v>36.400868670000001</v>
      </c>
      <c r="T1248" s="28">
        <v>0.14314591000000002</v>
      </c>
      <c r="U1248" s="28">
        <v>7.6195581399999996</v>
      </c>
      <c r="V1248" s="28">
        <v>0</v>
      </c>
      <c r="W1248" s="28">
        <v>0</v>
      </c>
      <c r="X1248" s="28">
        <v>10.692840179999999</v>
      </c>
      <c r="Y1248" s="28">
        <v>7.9974482800000004</v>
      </c>
      <c r="Z1248" s="28">
        <v>0</v>
      </c>
      <c r="AA1248" s="28">
        <v>62.853861180000003</v>
      </c>
      <c r="AB1248" s="28">
        <v>20.017793719999993</v>
      </c>
      <c r="AC1248" s="28">
        <v>0</v>
      </c>
      <c r="AD1248" s="28">
        <v>0</v>
      </c>
      <c r="AE1248" s="28">
        <v>0</v>
      </c>
      <c r="AF1248" s="28">
        <v>0</v>
      </c>
      <c r="AG1248" s="28">
        <v>0</v>
      </c>
      <c r="AH1248" s="28">
        <v>0</v>
      </c>
      <c r="AI1248" s="28">
        <v>0</v>
      </c>
      <c r="AJ1248" s="28">
        <v>0</v>
      </c>
      <c r="AK1248" s="28">
        <v>0</v>
      </c>
      <c r="AL1248" s="28">
        <v>9.609009630000001</v>
      </c>
      <c r="AM1248" s="28">
        <v>9.609009630000001</v>
      </c>
      <c r="AN1248" s="28">
        <v>0</v>
      </c>
      <c r="AO1248" s="28">
        <v>0</v>
      </c>
      <c r="AP1248" s="28">
        <v>0</v>
      </c>
      <c r="AQ1248" s="28">
        <v>0</v>
      </c>
      <c r="AR1248" s="28">
        <v>0</v>
      </c>
      <c r="AS1248" s="28">
        <v>0</v>
      </c>
      <c r="AT1248" s="28">
        <v>9.609009630000001</v>
      </c>
      <c r="AU1248" s="28">
        <v>10.408784089999992</v>
      </c>
      <c r="AV1248" s="28">
        <v>14.66319051</v>
      </c>
      <c r="AW1248" s="28">
        <v>25.07197459999999</v>
      </c>
      <c r="AX1248" s="28">
        <v>0</v>
      </c>
      <c r="AY1248" s="28">
        <v>0</v>
      </c>
      <c r="AZ1248" s="27">
        <v>25.07197459999999</v>
      </c>
      <c r="BA1248" s="15"/>
    </row>
    <row r="1249" spans="2:53" x14ac:dyDescent="0.2">
      <c r="B1249" s="18" t="s">
        <v>1208</v>
      </c>
      <c r="C1249" s="28">
        <v>1.8344575399999998</v>
      </c>
      <c r="D1249" s="28">
        <v>0.91712897999999998</v>
      </c>
      <c r="E1249" s="28">
        <v>0.56360865999999998</v>
      </c>
      <c r="F1249" s="28">
        <v>0.20652626999999998</v>
      </c>
      <c r="G1249" s="28">
        <v>0.14699404999999999</v>
      </c>
      <c r="H1249" s="28">
        <v>0.91732855999999996</v>
      </c>
      <c r="I1249" s="28">
        <v>0.34705699000000001</v>
      </c>
      <c r="J1249" s="28">
        <v>0.47169424999999998</v>
      </c>
      <c r="K1249" s="28">
        <v>5.6520000000000001E-2</v>
      </c>
      <c r="L1249" s="28">
        <v>4.2057320000000002E-2</v>
      </c>
      <c r="M1249" s="28">
        <v>91.56631797</v>
      </c>
      <c r="N1249" s="28">
        <v>81.435957000000002</v>
      </c>
      <c r="O1249" s="28">
        <v>4.536097E-2</v>
      </c>
      <c r="P1249" s="28">
        <v>0</v>
      </c>
      <c r="Q1249" s="28">
        <v>10.085000000000001</v>
      </c>
      <c r="R1249" s="28">
        <v>93.400775510000003</v>
      </c>
      <c r="S1249" s="28">
        <v>41.534556280000004</v>
      </c>
      <c r="T1249" s="28">
        <v>0.17321500000000001</v>
      </c>
      <c r="U1249" s="28">
        <v>6.9853215300000002</v>
      </c>
      <c r="V1249" s="28">
        <v>0</v>
      </c>
      <c r="W1249" s="28">
        <v>0</v>
      </c>
      <c r="X1249" s="28">
        <v>6.07113397</v>
      </c>
      <c r="Y1249" s="28">
        <v>2.7961767900000001</v>
      </c>
      <c r="Z1249" s="28">
        <v>0</v>
      </c>
      <c r="AA1249" s="28">
        <v>57.560403569999998</v>
      </c>
      <c r="AB1249" s="28">
        <v>35.840371940000004</v>
      </c>
      <c r="AC1249" s="28">
        <v>0</v>
      </c>
      <c r="AD1249" s="28">
        <v>0</v>
      </c>
      <c r="AE1249" s="28">
        <v>0</v>
      </c>
      <c r="AF1249" s="28">
        <v>0</v>
      </c>
      <c r="AG1249" s="28">
        <v>0</v>
      </c>
      <c r="AH1249" s="28">
        <v>0</v>
      </c>
      <c r="AI1249" s="28">
        <v>0</v>
      </c>
      <c r="AJ1249" s="28">
        <v>7.9531710000000005E-2</v>
      </c>
      <c r="AK1249" s="28">
        <v>7.9531710000000005E-2</v>
      </c>
      <c r="AL1249" s="28">
        <v>18.02967761</v>
      </c>
      <c r="AM1249" s="28">
        <v>18.02967761</v>
      </c>
      <c r="AN1249" s="28">
        <v>0</v>
      </c>
      <c r="AO1249" s="28">
        <v>0</v>
      </c>
      <c r="AP1249" s="28">
        <v>0</v>
      </c>
      <c r="AQ1249" s="28">
        <v>0</v>
      </c>
      <c r="AR1249" s="28">
        <v>0</v>
      </c>
      <c r="AS1249" s="28">
        <v>0.21513601999999998</v>
      </c>
      <c r="AT1249" s="28">
        <v>18.244813629999999</v>
      </c>
      <c r="AU1249" s="28">
        <v>17.675090020000003</v>
      </c>
      <c r="AV1249" s="28">
        <v>10.20053004</v>
      </c>
      <c r="AW1249" s="28">
        <v>27.875620060000003</v>
      </c>
      <c r="AX1249" s="28">
        <v>4.99081683</v>
      </c>
      <c r="AY1249" s="28">
        <v>0</v>
      </c>
      <c r="AZ1249" s="27">
        <v>22.884803230000003</v>
      </c>
      <c r="BA1249" s="15"/>
    </row>
    <row r="1250" spans="2:53" x14ac:dyDescent="0.2">
      <c r="B1250" s="18" t="s">
        <v>1209</v>
      </c>
      <c r="C1250" s="28">
        <v>0.84530124000000006</v>
      </c>
      <c r="D1250" s="28">
        <v>0.52610924000000003</v>
      </c>
      <c r="E1250" s="28">
        <v>0.44695029000000003</v>
      </c>
      <c r="F1250" s="28">
        <v>4.8265000000000001E-3</v>
      </c>
      <c r="G1250" s="28">
        <v>7.4332449999999994E-2</v>
      </c>
      <c r="H1250" s="28">
        <v>0.31919200000000003</v>
      </c>
      <c r="I1250" s="28">
        <v>0.132192</v>
      </c>
      <c r="J1250" s="28">
        <v>0.187</v>
      </c>
      <c r="K1250" s="28">
        <v>0</v>
      </c>
      <c r="L1250" s="28">
        <v>0</v>
      </c>
      <c r="M1250" s="28">
        <v>56.655852000000003</v>
      </c>
      <c r="N1250" s="28">
        <v>56.655852000000003</v>
      </c>
      <c r="O1250" s="28">
        <v>0</v>
      </c>
      <c r="P1250" s="28">
        <v>0</v>
      </c>
      <c r="Q1250" s="28">
        <v>0</v>
      </c>
      <c r="R1250" s="28">
        <v>57.501153240000001</v>
      </c>
      <c r="S1250" s="28">
        <v>34.021160630000004</v>
      </c>
      <c r="T1250" s="28">
        <v>0.31921581999999998</v>
      </c>
      <c r="U1250" s="28">
        <v>4.5271033599999999</v>
      </c>
      <c r="V1250" s="28">
        <v>0</v>
      </c>
      <c r="W1250" s="28">
        <v>0</v>
      </c>
      <c r="X1250" s="28">
        <v>2.4200826000000002</v>
      </c>
      <c r="Y1250" s="28">
        <v>3.7488942000000001</v>
      </c>
      <c r="Z1250" s="28">
        <v>0</v>
      </c>
      <c r="AA1250" s="28">
        <v>45.036456610000002</v>
      </c>
      <c r="AB1250" s="28">
        <v>12.464696629999999</v>
      </c>
      <c r="AC1250" s="28">
        <v>0</v>
      </c>
      <c r="AD1250" s="28">
        <v>0</v>
      </c>
      <c r="AE1250" s="28">
        <v>0</v>
      </c>
      <c r="AF1250" s="28">
        <v>0</v>
      </c>
      <c r="AG1250" s="28">
        <v>0</v>
      </c>
      <c r="AH1250" s="28">
        <v>0</v>
      </c>
      <c r="AI1250" s="28">
        <v>0</v>
      </c>
      <c r="AJ1250" s="28">
        <v>0</v>
      </c>
      <c r="AK1250" s="28">
        <v>0</v>
      </c>
      <c r="AL1250" s="28">
        <v>0.95303077000000003</v>
      </c>
      <c r="AM1250" s="28">
        <v>0.95303077000000003</v>
      </c>
      <c r="AN1250" s="28">
        <v>0</v>
      </c>
      <c r="AO1250" s="28">
        <v>0</v>
      </c>
      <c r="AP1250" s="28">
        <v>0</v>
      </c>
      <c r="AQ1250" s="28">
        <v>0</v>
      </c>
      <c r="AR1250" s="28">
        <v>0</v>
      </c>
      <c r="AS1250" s="28">
        <v>3.8102402400000002</v>
      </c>
      <c r="AT1250" s="28">
        <v>4.7632710100000004</v>
      </c>
      <c r="AU1250" s="28">
        <v>7.7014256199999984</v>
      </c>
      <c r="AV1250" s="28">
        <v>7.0567996399999995</v>
      </c>
      <c r="AW1250" s="28">
        <v>14.758225259999998</v>
      </c>
      <c r="AX1250" s="28">
        <v>0</v>
      </c>
      <c r="AY1250" s="28">
        <v>0</v>
      </c>
      <c r="AZ1250" s="27">
        <v>14.758225259999998</v>
      </c>
      <c r="BA1250" s="15"/>
    </row>
    <row r="1251" spans="2:53" x14ac:dyDescent="0.2">
      <c r="B1251" s="19" t="s">
        <v>1568</v>
      </c>
      <c r="C1251" s="25">
        <v>53.296735369999993</v>
      </c>
      <c r="D1251" s="25">
        <v>23.462233360000003</v>
      </c>
      <c r="E1251" s="25">
        <v>11.847428470000002</v>
      </c>
      <c r="F1251" s="25">
        <v>7.6039315300000005</v>
      </c>
      <c r="G1251" s="25">
        <v>4.0108733599999997</v>
      </c>
      <c r="H1251" s="25">
        <v>29.834502010000005</v>
      </c>
      <c r="I1251" s="25">
        <v>10.807503640000002</v>
      </c>
      <c r="J1251" s="25">
        <v>7.6364748999999978</v>
      </c>
      <c r="K1251" s="25">
        <v>8.7775082400000031</v>
      </c>
      <c r="L1251" s="25">
        <v>2.6130152300000002</v>
      </c>
      <c r="M1251" s="25">
        <v>2061.9102330800001</v>
      </c>
      <c r="N1251" s="25">
        <v>2040.6508350000004</v>
      </c>
      <c r="O1251" s="25">
        <v>0.89336338999999998</v>
      </c>
      <c r="P1251" s="25">
        <v>0.75981073999999993</v>
      </c>
      <c r="Q1251" s="25">
        <v>19.60622395</v>
      </c>
      <c r="R1251" s="25">
        <v>2115.2069684499997</v>
      </c>
      <c r="S1251" s="25">
        <v>1098.5297213299998</v>
      </c>
      <c r="T1251" s="25">
        <v>3.28485249</v>
      </c>
      <c r="U1251" s="25">
        <v>152.44568643000005</v>
      </c>
      <c r="V1251" s="25">
        <v>0</v>
      </c>
      <c r="W1251" s="25">
        <v>0</v>
      </c>
      <c r="X1251" s="25">
        <v>132.83167262000001</v>
      </c>
      <c r="Y1251" s="25">
        <v>151.53814582000001</v>
      </c>
      <c r="Z1251" s="25">
        <v>20.970901439999999</v>
      </c>
      <c r="AA1251" s="25">
        <v>1559.6009801299999</v>
      </c>
      <c r="AB1251" s="25">
        <v>555.60598832000005</v>
      </c>
      <c r="AC1251" s="25">
        <v>0.22905</v>
      </c>
      <c r="AD1251" s="25">
        <v>0.22905</v>
      </c>
      <c r="AE1251" s="25">
        <v>0</v>
      </c>
      <c r="AF1251" s="25">
        <v>0</v>
      </c>
      <c r="AG1251" s="25">
        <v>1.4919450000000001E-2</v>
      </c>
      <c r="AH1251" s="25">
        <v>1.4919450000000001E-2</v>
      </c>
      <c r="AI1251" s="25">
        <v>0</v>
      </c>
      <c r="AJ1251" s="25">
        <v>33.948610340000009</v>
      </c>
      <c r="AK1251" s="25">
        <v>34.192579790000003</v>
      </c>
      <c r="AL1251" s="25">
        <v>202.20341760000002</v>
      </c>
      <c r="AM1251" s="25">
        <v>201.27128860000002</v>
      </c>
      <c r="AN1251" s="25">
        <v>0.93212899999999999</v>
      </c>
      <c r="AO1251" s="25">
        <v>0</v>
      </c>
      <c r="AP1251" s="25">
        <v>55.238329120000003</v>
      </c>
      <c r="AQ1251" s="25">
        <v>55.238329120000003</v>
      </c>
      <c r="AR1251" s="25">
        <v>0</v>
      </c>
      <c r="AS1251" s="25">
        <v>22.589509769999996</v>
      </c>
      <c r="AT1251" s="25">
        <v>280.03125648999998</v>
      </c>
      <c r="AU1251" s="25">
        <v>309.76731161999999</v>
      </c>
      <c r="AV1251" s="25">
        <v>467.16711452999999</v>
      </c>
      <c r="AW1251" s="25">
        <v>776.93442615000004</v>
      </c>
      <c r="AX1251" s="25">
        <v>21.369919330000002</v>
      </c>
      <c r="AY1251" s="25">
        <v>3.2804017400000003</v>
      </c>
      <c r="AZ1251" s="25">
        <v>752.28410508000002</v>
      </c>
      <c r="BA1251" s="15"/>
    </row>
    <row r="1252" spans="2:53" x14ac:dyDescent="0.2">
      <c r="B1252" s="57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  <c r="BA1252" s="15"/>
    </row>
    <row r="1253" spans="2:53" x14ac:dyDescent="0.2">
      <c r="B1253" s="58" t="s">
        <v>123</v>
      </c>
      <c r="C1253" s="29">
        <v>940.9022755499999</v>
      </c>
      <c r="D1253" s="29">
        <v>319.49929753999999</v>
      </c>
      <c r="E1253" s="29">
        <v>135.82091068</v>
      </c>
      <c r="F1253" s="29">
        <v>155.50742711999999</v>
      </c>
      <c r="G1253" s="29">
        <v>28.170959739999994</v>
      </c>
      <c r="H1253" s="29">
        <v>621.40297800999997</v>
      </c>
      <c r="I1253" s="29">
        <v>64.650944679999995</v>
      </c>
      <c r="J1253" s="29">
        <v>113.48189866000001</v>
      </c>
      <c r="K1253" s="29">
        <v>390.92163720000008</v>
      </c>
      <c r="L1253" s="29">
        <v>52.348497469999998</v>
      </c>
      <c r="M1253" s="29">
        <v>7173.6362564300016</v>
      </c>
      <c r="N1253" s="29">
        <v>7013.5933327700013</v>
      </c>
      <c r="O1253" s="29">
        <v>19.161391430000002</v>
      </c>
      <c r="P1253" s="29">
        <v>44.895437670000007</v>
      </c>
      <c r="Q1253" s="29">
        <v>95.986094559999998</v>
      </c>
      <c r="R1253" s="29">
        <v>8114.5385319800007</v>
      </c>
      <c r="S1253" s="29">
        <v>3778.20990476</v>
      </c>
      <c r="T1253" s="29">
        <v>72.760498609999999</v>
      </c>
      <c r="U1253" s="29">
        <v>471.30333825000002</v>
      </c>
      <c r="V1253" s="29">
        <v>0.14918400000000001</v>
      </c>
      <c r="W1253" s="29">
        <v>23.803855199999997</v>
      </c>
      <c r="X1253" s="29">
        <v>346.21795771000001</v>
      </c>
      <c r="Y1253" s="29">
        <v>989.46897620000004</v>
      </c>
      <c r="Z1253" s="29">
        <v>89.174020889999994</v>
      </c>
      <c r="AA1253" s="29">
        <v>5771.0877356200008</v>
      </c>
      <c r="AB1253" s="29">
        <v>2343.4507963599999</v>
      </c>
      <c r="AC1253" s="29">
        <v>4.3010661800000003</v>
      </c>
      <c r="AD1253" s="29">
        <v>0.99544049999999995</v>
      </c>
      <c r="AE1253" s="29">
        <v>0</v>
      </c>
      <c r="AF1253" s="29">
        <v>3.3056256800000003</v>
      </c>
      <c r="AG1253" s="29">
        <v>207.04177251999999</v>
      </c>
      <c r="AH1253" s="29">
        <v>207.04177251999999</v>
      </c>
      <c r="AI1253" s="29">
        <v>0</v>
      </c>
      <c r="AJ1253" s="29">
        <v>506.54637678999995</v>
      </c>
      <c r="AK1253" s="29">
        <v>717.88921548999997</v>
      </c>
      <c r="AL1253" s="29">
        <v>602.89011862999996</v>
      </c>
      <c r="AM1253" s="29">
        <v>602.74816830999998</v>
      </c>
      <c r="AN1253" s="29">
        <v>0.14195032000000002</v>
      </c>
      <c r="AO1253" s="29">
        <v>0</v>
      </c>
      <c r="AP1253" s="29">
        <v>216.26268499000003</v>
      </c>
      <c r="AQ1253" s="29">
        <v>216.26268499000003</v>
      </c>
      <c r="AR1253" s="29">
        <v>0</v>
      </c>
      <c r="AS1253" s="29">
        <v>530.01816632999999</v>
      </c>
      <c r="AT1253" s="29">
        <v>1349.17096995</v>
      </c>
      <c r="AU1253" s="29">
        <v>1712.1690418999999</v>
      </c>
      <c r="AV1253" s="29">
        <v>2707.8381803699999</v>
      </c>
      <c r="AW1253" s="29">
        <v>4420.0072222700001</v>
      </c>
      <c r="AX1253" s="29">
        <v>480.77376999000001</v>
      </c>
      <c r="AY1253" s="29">
        <v>459.03803515999999</v>
      </c>
      <c r="AZ1253" s="29">
        <v>3480.1954171200005</v>
      </c>
      <c r="BA1253" s="15"/>
    </row>
    <row r="1254" spans="2:53" x14ac:dyDescent="0.2">
      <c r="B1254" s="59" t="s">
        <v>124</v>
      </c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  <c r="BA1254" s="15"/>
    </row>
    <row r="1255" spans="2:53" x14ac:dyDescent="0.2">
      <c r="B1255" s="18" t="s">
        <v>1210</v>
      </c>
      <c r="C1255" s="28">
        <v>7.5268999400000016</v>
      </c>
      <c r="D1255" s="28">
        <v>1.1493669100000001</v>
      </c>
      <c r="E1255" s="28">
        <v>0.5954203400000001</v>
      </c>
      <c r="F1255" s="28">
        <v>0.32493396000000002</v>
      </c>
      <c r="G1255" s="28">
        <v>0.22901260999999998</v>
      </c>
      <c r="H1255" s="28">
        <v>6.3775330300000013</v>
      </c>
      <c r="I1255" s="28">
        <v>0.77279791000000009</v>
      </c>
      <c r="J1255" s="28">
        <v>5.2998170700000005</v>
      </c>
      <c r="K1255" s="28">
        <v>0</v>
      </c>
      <c r="L1255" s="28">
        <v>0.30491805</v>
      </c>
      <c r="M1255" s="28">
        <v>99.649558630000001</v>
      </c>
      <c r="N1255" s="28">
        <v>99.637461999999999</v>
      </c>
      <c r="O1255" s="28">
        <v>1.2096629999999999E-2</v>
      </c>
      <c r="P1255" s="28">
        <v>0</v>
      </c>
      <c r="Q1255" s="28">
        <v>0</v>
      </c>
      <c r="R1255" s="28">
        <v>107.17645857000001</v>
      </c>
      <c r="S1255" s="28">
        <v>46.37836034</v>
      </c>
      <c r="T1255" s="28">
        <v>7.6149929999999991E-2</v>
      </c>
      <c r="U1255" s="28">
        <v>6.4931546600000001</v>
      </c>
      <c r="V1255" s="28">
        <v>0</v>
      </c>
      <c r="W1255" s="28">
        <v>1.0634320500000001</v>
      </c>
      <c r="X1255" s="28">
        <v>5.0584655500000002</v>
      </c>
      <c r="Y1255" s="28">
        <v>20.962719870000001</v>
      </c>
      <c r="Z1255" s="28">
        <v>0.78488526000000003</v>
      </c>
      <c r="AA1255" s="28">
        <v>80.81716766000001</v>
      </c>
      <c r="AB1255" s="28">
        <v>26.359290909999999</v>
      </c>
      <c r="AC1255" s="28">
        <v>0</v>
      </c>
      <c r="AD1255" s="28">
        <v>0</v>
      </c>
      <c r="AE1255" s="28">
        <v>0</v>
      </c>
      <c r="AF1255" s="28">
        <v>0</v>
      </c>
      <c r="AG1255" s="28">
        <v>0</v>
      </c>
      <c r="AH1255" s="28">
        <v>0</v>
      </c>
      <c r="AI1255" s="28">
        <v>0</v>
      </c>
      <c r="AJ1255" s="28">
        <v>12.00221148</v>
      </c>
      <c r="AK1255" s="28">
        <v>12.00221148</v>
      </c>
      <c r="AL1255" s="28">
        <v>1.49172255</v>
      </c>
      <c r="AM1255" s="28">
        <v>1.49172255</v>
      </c>
      <c r="AN1255" s="28">
        <v>0</v>
      </c>
      <c r="AO1255" s="28">
        <v>0</v>
      </c>
      <c r="AP1255" s="28">
        <v>3.37655226</v>
      </c>
      <c r="AQ1255" s="28">
        <v>3.37655226</v>
      </c>
      <c r="AR1255" s="28">
        <v>0</v>
      </c>
      <c r="AS1255" s="28">
        <v>11.24007106</v>
      </c>
      <c r="AT1255" s="28">
        <v>16.108345870000001</v>
      </c>
      <c r="AU1255" s="28">
        <v>22.253156519999997</v>
      </c>
      <c r="AV1255" s="28">
        <v>28.59774277</v>
      </c>
      <c r="AW1255" s="28">
        <v>50.850899290000001</v>
      </c>
      <c r="AX1255" s="28">
        <v>1.0263892400000001</v>
      </c>
      <c r="AY1255" s="28">
        <v>1.4865274399999999</v>
      </c>
      <c r="AZ1255" s="27">
        <v>48.337982609999997</v>
      </c>
      <c r="BA1255" s="15"/>
    </row>
    <row r="1256" spans="2:53" x14ac:dyDescent="0.2">
      <c r="B1256" s="22" t="s">
        <v>1211</v>
      </c>
      <c r="C1256" s="28">
        <v>0.71851767</v>
      </c>
      <c r="D1256" s="28">
        <v>0.39263092000000005</v>
      </c>
      <c r="E1256" s="28">
        <v>0.18601959000000001</v>
      </c>
      <c r="F1256" s="28">
        <v>0.1192845</v>
      </c>
      <c r="G1256" s="28">
        <v>8.7326830000000008E-2</v>
      </c>
      <c r="H1256" s="28">
        <v>0.32588675</v>
      </c>
      <c r="I1256" s="28">
        <v>6.717614999999999E-2</v>
      </c>
      <c r="J1256" s="28">
        <v>5.7370999999999998E-2</v>
      </c>
      <c r="K1256" s="28">
        <v>0.197074</v>
      </c>
      <c r="L1256" s="28">
        <v>4.2656000000000005E-3</v>
      </c>
      <c r="M1256" s="28">
        <v>119.98482</v>
      </c>
      <c r="N1256" s="28">
        <v>119.98482</v>
      </c>
      <c r="O1256" s="28">
        <v>0</v>
      </c>
      <c r="P1256" s="28">
        <v>0</v>
      </c>
      <c r="Q1256" s="28">
        <v>0</v>
      </c>
      <c r="R1256" s="28">
        <v>120.70333767</v>
      </c>
      <c r="S1256" s="28">
        <v>79.372796809999997</v>
      </c>
      <c r="T1256" s="28">
        <v>1.7999999999999999E-2</v>
      </c>
      <c r="U1256" s="28">
        <v>7.1622883399999999</v>
      </c>
      <c r="V1256" s="28">
        <v>0</v>
      </c>
      <c r="W1256" s="28">
        <v>0</v>
      </c>
      <c r="X1256" s="28">
        <v>2.5554823500000001</v>
      </c>
      <c r="Y1256" s="28">
        <v>8.0322803700000005</v>
      </c>
      <c r="Z1256" s="28">
        <v>0</v>
      </c>
      <c r="AA1256" s="28">
        <v>97.140847870000002</v>
      </c>
      <c r="AB1256" s="28">
        <v>23.562489799999994</v>
      </c>
      <c r="AC1256" s="28">
        <v>0</v>
      </c>
      <c r="AD1256" s="28">
        <v>0</v>
      </c>
      <c r="AE1256" s="28">
        <v>0</v>
      </c>
      <c r="AF1256" s="28">
        <v>0</v>
      </c>
      <c r="AG1256" s="28">
        <v>0</v>
      </c>
      <c r="AH1256" s="28">
        <v>0</v>
      </c>
      <c r="AI1256" s="28">
        <v>0</v>
      </c>
      <c r="AJ1256" s="28">
        <v>0</v>
      </c>
      <c r="AK1256" s="28">
        <v>0</v>
      </c>
      <c r="AL1256" s="28">
        <v>0</v>
      </c>
      <c r="AM1256" s="28">
        <v>0</v>
      </c>
      <c r="AN1256" s="28">
        <v>0</v>
      </c>
      <c r="AO1256" s="28">
        <v>0</v>
      </c>
      <c r="AP1256" s="28">
        <v>0</v>
      </c>
      <c r="AQ1256" s="28">
        <v>0</v>
      </c>
      <c r="AR1256" s="28">
        <v>0</v>
      </c>
      <c r="AS1256" s="28">
        <v>0.12287988000000001</v>
      </c>
      <c r="AT1256" s="28">
        <v>0.12287988000000001</v>
      </c>
      <c r="AU1256" s="28">
        <v>23.439609919999995</v>
      </c>
      <c r="AV1256" s="28">
        <v>4.0248356000000003</v>
      </c>
      <c r="AW1256" s="28">
        <v>27.464445519999995</v>
      </c>
      <c r="AX1256" s="28">
        <v>1.1074466200000002</v>
      </c>
      <c r="AY1256" s="28">
        <v>1.72648778</v>
      </c>
      <c r="AZ1256" s="27">
        <v>24.630511119999994</v>
      </c>
      <c r="BA1256" s="15"/>
    </row>
    <row r="1257" spans="2:53" x14ac:dyDescent="0.2">
      <c r="B1257" s="18" t="s">
        <v>1212</v>
      </c>
      <c r="C1257" s="28">
        <v>1.9041528599999999</v>
      </c>
      <c r="D1257" s="28">
        <v>1.38256052</v>
      </c>
      <c r="E1257" s="28">
        <v>0.89612866999999996</v>
      </c>
      <c r="F1257" s="28">
        <v>0.23973949999999999</v>
      </c>
      <c r="G1257" s="28">
        <v>0.24669235</v>
      </c>
      <c r="H1257" s="28">
        <v>0.52159233999999999</v>
      </c>
      <c r="I1257" s="28">
        <v>0.12464256</v>
      </c>
      <c r="J1257" s="28">
        <v>0.35730000000000001</v>
      </c>
      <c r="K1257" s="28">
        <v>0</v>
      </c>
      <c r="L1257" s="28">
        <v>3.9649779999999996E-2</v>
      </c>
      <c r="M1257" s="28">
        <v>78.776154609999992</v>
      </c>
      <c r="N1257" s="28">
        <v>78.503709999999998</v>
      </c>
      <c r="O1257" s="28">
        <v>2.244461E-2</v>
      </c>
      <c r="P1257" s="28">
        <v>0.25</v>
      </c>
      <c r="Q1257" s="28">
        <v>0</v>
      </c>
      <c r="R1257" s="28">
        <v>80.680307469999988</v>
      </c>
      <c r="S1257" s="28">
        <v>41.166107140000001</v>
      </c>
      <c r="T1257" s="28">
        <v>0.68954974999999996</v>
      </c>
      <c r="U1257" s="28">
        <v>5.0841417999999994</v>
      </c>
      <c r="V1257" s="28">
        <v>0</v>
      </c>
      <c r="W1257" s="28">
        <v>0.71944501999999999</v>
      </c>
      <c r="X1257" s="28">
        <v>2.7526986299999998</v>
      </c>
      <c r="Y1257" s="28">
        <v>8.0628360600000004</v>
      </c>
      <c r="Z1257" s="28">
        <v>0</v>
      </c>
      <c r="AA1257" s="28">
        <v>58.474778399999998</v>
      </c>
      <c r="AB1257" s="28">
        <v>22.20552906999999</v>
      </c>
      <c r="AC1257" s="28">
        <v>0</v>
      </c>
      <c r="AD1257" s="28">
        <v>0</v>
      </c>
      <c r="AE1257" s="28">
        <v>0</v>
      </c>
      <c r="AF1257" s="28">
        <v>0</v>
      </c>
      <c r="AG1257" s="28">
        <v>0</v>
      </c>
      <c r="AH1257" s="28">
        <v>0</v>
      </c>
      <c r="AI1257" s="28">
        <v>0</v>
      </c>
      <c r="AJ1257" s="28">
        <v>0.58639748999999997</v>
      </c>
      <c r="AK1257" s="28">
        <v>0.58639748999999997</v>
      </c>
      <c r="AL1257" s="28">
        <v>13.342025130000001</v>
      </c>
      <c r="AM1257" s="28">
        <v>13.342025130000001</v>
      </c>
      <c r="AN1257" s="28">
        <v>0</v>
      </c>
      <c r="AO1257" s="28">
        <v>0</v>
      </c>
      <c r="AP1257" s="28">
        <v>0</v>
      </c>
      <c r="AQ1257" s="28">
        <v>0</v>
      </c>
      <c r="AR1257" s="28">
        <v>0</v>
      </c>
      <c r="AS1257" s="28">
        <v>0.44988093000000001</v>
      </c>
      <c r="AT1257" s="28">
        <v>13.791906060000002</v>
      </c>
      <c r="AU1257" s="28">
        <v>9.0000204999999873</v>
      </c>
      <c r="AV1257" s="28">
        <v>29.110525800000001</v>
      </c>
      <c r="AW1257" s="28">
        <v>38.110546299999989</v>
      </c>
      <c r="AX1257" s="28">
        <v>3.6051146899999997</v>
      </c>
      <c r="AY1257" s="28">
        <v>11.160500539999999</v>
      </c>
      <c r="AZ1257" s="27">
        <v>23.344931069999987</v>
      </c>
      <c r="BA1257" s="15"/>
    </row>
    <row r="1258" spans="2:53" x14ac:dyDescent="0.2">
      <c r="B1258" s="18" t="s">
        <v>1213</v>
      </c>
      <c r="C1258" s="28">
        <v>4.1848442499999994</v>
      </c>
      <c r="D1258" s="28">
        <v>1.8646988499999999</v>
      </c>
      <c r="E1258" s="28">
        <v>1.4239172099999999</v>
      </c>
      <c r="F1258" s="28">
        <v>0.168432</v>
      </c>
      <c r="G1258" s="28">
        <v>0.27234964</v>
      </c>
      <c r="H1258" s="28">
        <v>2.3201453999999999</v>
      </c>
      <c r="I1258" s="28">
        <v>1.2467093999999999</v>
      </c>
      <c r="J1258" s="28">
        <v>0.20353599999999999</v>
      </c>
      <c r="K1258" s="28">
        <v>0.80593000000000004</v>
      </c>
      <c r="L1258" s="28">
        <v>6.3969999999999999E-2</v>
      </c>
      <c r="M1258" s="28">
        <v>143.80456899999999</v>
      </c>
      <c r="N1258" s="28">
        <v>143.80456899999999</v>
      </c>
      <c r="O1258" s="28">
        <v>0</v>
      </c>
      <c r="P1258" s="28">
        <v>0</v>
      </c>
      <c r="Q1258" s="28">
        <v>0</v>
      </c>
      <c r="R1258" s="28">
        <v>147.98941324999998</v>
      </c>
      <c r="S1258" s="28">
        <v>101.97168010999999</v>
      </c>
      <c r="T1258" s="28">
        <v>0.33277171999999999</v>
      </c>
      <c r="U1258" s="28">
        <v>7.3571557800000003</v>
      </c>
      <c r="V1258" s="28">
        <v>0</v>
      </c>
      <c r="W1258" s="28">
        <v>0</v>
      </c>
      <c r="X1258" s="28">
        <v>3.4991538199999996</v>
      </c>
      <c r="Y1258" s="28">
        <v>8.0696834200000005</v>
      </c>
      <c r="Z1258" s="28">
        <v>1.27885084</v>
      </c>
      <c r="AA1258" s="28">
        <v>122.50929569</v>
      </c>
      <c r="AB1258" s="28">
        <v>25.480117559999982</v>
      </c>
      <c r="AC1258" s="28">
        <v>0</v>
      </c>
      <c r="AD1258" s="28">
        <v>0</v>
      </c>
      <c r="AE1258" s="28">
        <v>0</v>
      </c>
      <c r="AF1258" s="28">
        <v>0</v>
      </c>
      <c r="AG1258" s="28">
        <v>0</v>
      </c>
      <c r="AH1258" s="28">
        <v>0</v>
      </c>
      <c r="AI1258" s="28">
        <v>0</v>
      </c>
      <c r="AJ1258" s="28">
        <v>0.64436668000000008</v>
      </c>
      <c r="AK1258" s="28">
        <v>0.64436668000000008</v>
      </c>
      <c r="AL1258" s="28">
        <v>3.7711610200000001</v>
      </c>
      <c r="AM1258" s="28">
        <v>3.7711610200000001</v>
      </c>
      <c r="AN1258" s="28">
        <v>0</v>
      </c>
      <c r="AO1258" s="28">
        <v>0</v>
      </c>
      <c r="AP1258" s="28">
        <v>4.5108625199999999</v>
      </c>
      <c r="AQ1258" s="28">
        <v>4.5108625199999999</v>
      </c>
      <c r="AR1258" s="28">
        <v>0</v>
      </c>
      <c r="AS1258" s="28">
        <v>0.95347015000000002</v>
      </c>
      <c r="AT1258" s="28">
        <v>9.2354936900000002</v>
      </c>
      <c r="AU1258" s="28">
        <v>16.888990549999981</v>
      </c>
      <c r="AV1258" s="28">
        <v>8.2909768899999996</v>
      </c>
      <c r="AW1258" s="28">
        <v>25.179967439999981</v>
      </c>
      <c r="AX1258" s="28">
        <v>9.3909691099999986</v>
      </c>
      <c r="AY1258" s="28">
        <v>0.34248000000000001</v>
      </c>
      <c r="AZ1258" s="27">
        <v>15.446518329999982</v>
      </c>
      <c r="BA1258" s="15"/>
    </row>
    <row r="1259" spans="2:53" x14ac:dyDescent="0.2">
      <c r="B1259" s="18" t="s">
        <v>1214</v>
      </c>
      <c r="C1259" s="28">
        <v>4.04840073</v>
      </c>
      <c r="D1259" s="28">
        <v>1.4592374100000001</v>
      </c>
      <c r="E1259" s="28">
        <v>0.85579165000000001</v>
      </c>
      <c r="F1259" s="28">
        <v>0.40732531</v>
      </c>
      <c r="G1259" s="28">
        <v>0.19612045</v>
      </c>
      <c r="H1259" s="28">
        <v>2.5891633199999999</v>
      </c>
      <c r="I1259" s="28">
        <v>0.42397879999999999</v>
      </c>
      <c r="J1259" s="28">
        <v>0.45686955000000001</v>
      </c>
      <c r="K1259" s="28">
        <v>1.6673806599999998</v>
      </c>
      <c r="L1259" s="28">
        <v>4.0934309999999995E-2</v>
      </c>
      <c r="M1259" s="28">
        <v>85.159873189999999</v>
      </c>
      <c r="N1259" s="28">
        <v>85.024304000000001</v>
      </c>
      <c r="O1259" s="28">
        <v>0.13556919000000001</v>
      </c>
      <c r="P1259" s="28">
        <v>0</v>
      </c>
      <c r="Q1259" s="28">
        <v>0</v>
      </c>
      <c r="R1259" s="28">
        <v>89.208273919999996</v>
      </c>
      <c r="S1259" s="28">
        <v>48.15796959</v>
      </c>
      <c r="T1259" s="28">
        <v>0.39920800000000001</v>
      </c>
      <c r="U1259" s="28">
        <v>4.7420723600000008</v>
      </c>
      <c r="V1259" s="28">
        <v>0</v>
      </c>
      <c r="W1259" s="28">
        <v>0</v>
      </c>
      <c r="X1259" s="28">
        <v>7.7790060499999996</v>
      </c>
      <c r="Y1259" s="28">
        <v>5.1759263499999992</v>
      </c>
      <c r="Z1259" s="28">
        <v>0.65380115000000005</v>
      </c>
      <c r="AA1259" s="28">
        <v>66.907983500000014</v>
      </c>
      <c r="AB1259" s="28">
        <v>22.300290419999982</v>
      </c>
      <c r="AC1259" s="28">
        <v>0</v>
      </c>
      <c r="AD1259" s="28">
        <v>0</v>
      </c>
      <c r="AE1259" s="28">
        <v>0</v>
      </c>
      <c r="AF1259" s="28">
        <v>0</v>
      </c>
      <c r="AG1259" s="28">
        <v>0</v>
      </c>
      <c r="AH1259" s="28">
        <v>0</v>
      </c>
      <c r="AI1259" s="28">
        <v>0</v>
      </c>
      <c r="AJ1259" s="28">
        <v>0.61531749000000002</v>
      </c>
      <c r="AK1259" s="28">
        <v>0.61531749000000002</v>
      </c>
      <c r="AL1259" s="28">
        <v>11.893491789999999</v>
      </c>
      <c r="AM1259" s="28">
        <v>11.893491789999999</v>
      </c>
      <c r="AN1259" s="28">
        <v>0</v>
      </c>
      <c r="AO1259" s="28">
        <v>0</v>
      </c>
      <c r="AP1259" s="28">
        <v>3.8767077599999999</v>
      </c>
      <c r="AQ1259" s="28">
        <v>3.8767077599999999</v>
      </c>
      <c r="AR1259" s="28">
        <v>0</v>
      </c>
      <c r="AS1259" s="28">
        <v>0.22477158999999999</v>
      </c>
      <c r="AT1259" s="28">
        <v>15.994971139999999</v>
      </c>
      <c r="AU1259" s="28">
        <v>6.920636769999982</v>
      </c>
      <c r="AV1259" s="28">
        <v>10.41109973</v>
      </c>
      <c r="AW1259" s="28">
        <v>17.331736499999984</v>
      </c>
      <c r="AX1259" s="28">
        <v>3.8901291799999997</v>
      </c>
      <c r="AY1259" s="28">
        <v>0.60897199999999996</v>
      </c>
      <c r="AZ1259" s="27">
        <v>12.832635319999985</v>
      </c>
      <c r="BA1259" s="15"/>
    </row>
    <row r="1260" spans="2:53" x14ac:dyDescent="0.2">
      <c r="B1260" s="18" t="s">
        <v>1215</v>
      </c>
      <c r="C1260" s="28">
        <v>3.2570294100000003</v>
      </c>
      <c r="D1260" s="28">
        <v>1.8666265500000001</v>
      </c>
      <c r="E1260" s="28">
        <v>1.2318121400000002</v>
      </c>
      <c r="F1260" s="28">
        <v>0.29952160999999999</v>
      </c>
      <c r="G1260" s="28">
        <v>0.3352928</v>
      </c>
      <c r="H1260" s="28">
        <v>1.39040286</v>
      </c>
      <c r="I1260" s="28">
        <v>0.4793307</v>
      </c>
      <c r="J1260" s="28">
        <v>0.59435539000000004</v>
      </c>
      <c r="K1260" s="28">
        <v>0</v>
      </c>
      <c r="L1260" s="28">
        <v>0.31671677000000004</v>
      </c>
      <c r="M1260" s="28">
        <v>90.414179000000004</v>
      </c>
      <c r="N1260" s="28">
        <v>90.414179000000004</v>
      </c>
      <c r="O1260" s="28">
        <v>0</v>
      </c>
      <c r="P1260" s="28">
        <v>0</v>
      </c>
      <c r="Q1260" s="28">
        <v>0</v>
      </c>
      <c r="R1260" s="28">
        <v>93.671208410000006</v>
      </c>
      <c r="S1260" s="28">
        <v>49.196934859999999</v>
      </c>
      <c r="T1260" s="28">
        <v>0.78911181999999991</v>
      </c>
      <c r="U1260" s="28">
        <v>5.9111200099999994</v>
      </c>
      <c r="V1260" s="28">
        <v>0</v>
      </c>
      <c r="W1260" s="28">
        <v>0</v>
      </c>
      <c r="X1260" s="28">
        <v>2.1561147599999999</v>
      </c>
      <c r="Y1260" s="28">
        <v>7.9874825500000002</v>
      </c>
      <c r="Z1260" s="28">
        <v>0.27017930000000001</v>
      </c>
      <c r="AA1260" s="28">
        <v>66.310943299999991</v>
      </c>
      <c r="AB1260" s="28">
        <v>27.360265110000014</v>
      </c>
      <c r="AC1260" s="28">
        <v>0</v>
      </c>
      <c r="AD1260" s="28">
        <v>0</v>
      </c>
      <c r="AE1260" s="28">
        <v>0</v>
      </c>
      <c r="AF1260" s="28">
        <v>0</v>
      </c>
      <c r="AG1260" s="28">
        <v>0</v>
      </c>
      <c r="AH1260" s="28">
        <v>0</v>
      </c>
      <c r="AI1260" s="28">
        <v>0</v>
      </c>
      <c r="AJ1260" s="28">
        <v>0.86201762999999998</v>
      </c>
      <c r="AK1260" s="28">
        <v>0.86201762999999998</v>
      </c>
      <c r="AL1260" s="28">
        <v>0.75181555</v>
      </c>
      <c r="AM1260" s="28">
        <v>0.75181555</v>
      </c>
      <c r="AN1260" s="28">
        <v>0</v>
      </c>
      <c r="AO1260" s="28">
        <v>0</v>
      </c>
      <c r="AP1260" s="28">
        <v>3.2496402</v>
      </c>
      <c r="AQ1260" s="28">
        <v>3.2496402</v>
      </c>
      <c r="AR1260" s="28">
        <v>0</v>
      </c>
      <c r="AS1260" s="28">
        <v>0.47975133000000003</v>
      </c>
      <c r="AT1260" s="28">
        <v>4.4812070799999999</v>
      </c>
      <c r="AU1260" s="28">
        <v>23.741075660000014</v>
      </c>
      <c r="AV1260" s="28">
        <v>12.55334948</v>
      </c>
      <c r="AW1260" s="28">
        <v>36.294425140000016</v>
      </c>
      <c r="AX1260" s="28">
        <v>4.2293672100000004</v>
      </c>
      <c r="AY1260" s="28">
        <v>1.8001422199999999</v>
      </c>
      <c r="AZ1260" s="27">
        <v>30.264915710000015</v>
      </c>
      <c r="BA1260" s="15"/>
    </row>
    <row r="1261" spans="2:53" x14ac:dyDescent="0.2">
      <c r="B1261" s="18" t="s">
        <v>1216</v>
      </c>
      <c r="C1261" s="28">
        <v>9.2365789400000011</v>
      </c>
      <c r="D1261" s="28">
        <v>4.0689498099999994</v>
      </c>
      <c r="E1261" s="28">
        <v>1.8283129899999999</v>
      </c>
      <c r="F1261" s="28">
        <v>1.90568045</v>
      </c>
      <c r="G1261" s="28">
        <v>0.33495637</v>
      </c>
      <c r="H1261" s="28">
        <v>5.1676291300000008</v>
      </c>
      <c r="I1261" s="28">
        <v>0.56660968</v>
      </c>
      <c r="J1261" s="28">
        <v>0.42719690000000005</v>
      </c>
      <c r="K1261" s="28">
        <v>4.0950762100000002</v>
      </c>
      <c r="L1261" s="28">
        <v>7.8746339999999998E-2</v>
      </c>
      <c r="M1261" s="28">
        <v>126.20308751</v>
      </c>
      <c r="N1261" s="28">
        <v>125.963424</v>
      </c>
      <c r="O1261" s="28">
        <v>0.23966351</v>
      </c>
      <c r="P1261" s="28">
        <v>0</v>
      </c>
      <c r="Q1261" s="28">
        <v>0</v>
      </c>
      <c r="R1261" s="28">
        <v>135.43966645</v>
      </c>
      <c r="S1261" s="28">
        <v>52.642365399999996</v>
      </c>
      <c r="T1261" s="28">
        <v>0.67709668000000001</v>
      </c>
      <c r="U1261" s="28">
        <v>6.8881111500000003</v>
      </c>
      <c r="V1261" s="28">
        <v>0</v>
      </c>
      <c r="W1261" s="28">
        <v>7.2842495199999995</v>
      </c>
      <c r="X1261" s="28">
        <v>9.1738034600000002</v>
      </c>
      <c r="Y1261" s="28">
        <v>17.02255186</v>
      </c>
      <c r="Z1261" s="28">
        <v>0.20836582999999997</v>
      </c>
      <c r="AA1261" s="28">
        <v>93.896543899999998</v>
      </c>
      <c r="AB1261" s="28">
        <v>41.543122550000007</v>
      </c>
      <c r="AC1261" s="28">
        <v>0</v>
      </c>
      <c r="AD1261" s="28">
        <v>0</v>
      </c>
      <c r="AE1261" s="28">
        <v>0</v>
      </c>
      <c r="AF1261" s="28">
        <v>0</v>
      </c>
      <c r="AG1261" s="28">
        <v>0</v>
      </c>
      <c r="AH1261" s="28">
        <v>0</v>
      </c>
      <c r="AI1261" s="28">
        <v>0</v>
      </c>
      <c r="AJ1261" s="28">
        <v>2.3741525999999999</v>
      </c>
      <c r="AK1261" s="28">
        <v>2.3741525999999999</v>
      </c>
      <c r="AL1261" s="28">
        <v>0.90742900000000004</v>
      </c>
      <c r="AM1261" s="28">
        <v>0.90742900000000004</v>
      </c>
      <c r="AN1261" s="28">
        <v>0</v>
      </c>
      <c r="AO1261" s="28">
        <v>0</v>
      </c>
      <c r="AP1261" s="28">
        <v>1.096875</v>
      </c>
      <c r="AQ1261" s="28">
        <v>1.096875</v>
      </c>
      <c r="AR1261" s="28">
        <v>0</v>
      </c>
      <c r="AS1261" s="28">
        <v>2.1779111699999998</v>
      </c>
      <c r="AT1261" s="28">
        <v>4.1822151700000001</v>
      </c>
      <c r="AU1261" s="28">
        <v>39.73505998000001</v>
      </c>
      <c r="AV1261" s="28">
        <v>72.316084619999998</v>
      </c>
      <c r="AW1261" s="28">
        <v>112.05114460000001</v>
      </c>
      <c r="AX1261" s="28">
        <v>10.1748168</v>
      </c>
      <c r="AY1261" s="28">
        <v>0.9720046</v>
      </c>
      <c r="AZ1261" s="27">
        <v>100.90432320000001</v>
      </c>
      <c r="BA1261" s="15"/>
    </row>
    <row r="1262" spans="2:53" x14ac:dyDescent="0.2">
      <c r="B1262" s="18" t="s">
        <v>1082</v>
      </c>
      <c r="C1262" s="28">
        <v>1.5983763</v>
      </c>
      <c r="D1262" s="28">
        <v>1.1225850399999999</v>
      </c>
      <c r="E1262" s="28">
        <v>0.81074999000000003</v>
      </c>
      <c r="F1262" s="28">
        <v>0.20020095999999998</v>
      </c>
      <c r="G1262" s="28">
        <v>0.11163408999999999</v>
      </c>
      <c r="H1262" s="28">
        <v>0.47579125999999994</v>
      </c>
      <c r="I1262" s="28">
        <v>8.5880460000000006E-2</v>
      </c>
      <c r="J1262" s="28">
        <v>0.26733990999999996</v>
      </c>
      <c r="K1262" s="28">
        <v>0</v>
      </c>
      <c r="L1262" s="28">
        <v>0.12257089</v>
      </c>
      <c r="M1262" s="28">
        <v>50.418612000000003</v>
      </c>
      <c r="N1262" s="28">
        <v>50.418612000000003</v>
      </c>
      <c r="O1262" s="28">
        <v>0</v>
      </c>
      <c r="P1262" s="28">
        <v>0</v>
      </c>
      <c r="Q1262" s="28">
        <v>0</v>
      </c>
      <c r="R1262" s="28">
        <v>52.016988300000001</v>
      </c>
      <c r="S1262" s="28">
        <v>29.359400409999999</v>
      </c>
      <c r="T1262" s="28">
        <v>0.26262004999999999</v>
      </c>
      <c r="U1262" s="28">
        <v>2.8130595299999999</v>
      </c>
      <c r="V1262" s="28">
        <v>0</v>
      </c>
      <c r="W1262" s="28">
        <v>0</v>
      </c>
      <c r="X1262" s="28">
        <v>2.2776778499999999</v>
      </c>
      <c r="Y1262" s="28">
        <v>3.5259026200000001</v>
      </c>
      <c r="Z1262" s="28">
        <v>0</v>
      </c>
      <c r="AA1262" s="28">
        <v>38.238660459999991</v>
      </c>
      <c r="AB1262" s="28">
        <v>13.77832784000001</v>
      </c>
      <c r="AC1262" s="28">
        <v>0</v>
      </c>
      <c r="AD1262" s="28">
        <v>0</v>
      </c>
      <c r="AE1262" s="28">
        <v>0</v>
      </c>
      <c r="AF1262" s="28">
        <v>0</v>
      </c>
      <c r="AG1262" s="28">
        <v>0</v>
      </c>
      <c r="AH1262" s="28">
        <v>0</v>
      </c>
      <c r="AI1262" s="28">
        <v>0</v>
      </c>
      <c r="AJ1262" s="28">
        <v>0.72611521000000001</v>
      </c>
      <c r="AK1262" s="28">
        <v>0.72611521000000001</v>
      </c>
      <c r="AL1262" s="28">
        <v>7.4588569900000001</v>
      </c>
      <c r="AM1262" s="28">
        <v>7.4588569900000001</v>
      </c>
      <c r="AN1262" s="28">
        <v>0</v>
      </c>
      <c r="AO1262" s="28">
        <v>0</v>
      </c>
      <c r="AP1262" s="28">
        <v>0</v>
      </c>
      <c r="AQ1262" s="28">
        <v>0</v>
      </c>
      <c r="AR1262" s="28">
        <v>0</v>
      </c>
      <c r="AS1262" s="28">
        <v>0.37353075000000002</v>
      </c>
      <c r="AT1262" s="28">
        <v>7.8323877399999997</v>
      </c>
      <c r="AU1262" s="28">
        <v>6.67205531000001</v>
      </c>
      <c r="AV1262" s="28">
        <v>23.742585760000001</v>
      </c>
      <c r="AW1262" s="28">
        <v>30.414641070000009</v>
      </c>
      <c r="AX1262" s="28">
        <v>0.94997191000000003</v>
      </c>
      <c r="AY1262" s="28">
        <v>1.3451456499999999</v>
      </c>
      <c r="AZ1262" s="27">
        <v>28.119523510000011</v>
      </c>
      <c r="BA1262" s="15"/>
    </row>
    <row r="1263" spans="2:53" x14ac:dyDescent="0.2">
      <c r="B1263" s="18" t="s">
        <v>1217</v>
      </c>
      <c r="C1263" s="28">
        <v>13.948863490000001</v>
      </c>
      <c r="D1263" s="28">
        <v>6.27140626</v>
      </c>
      <c r="E1263" s="28">
        <v>2.43926949</v>
      </c>
      <c r="F1263" s="28">
        <v>3.12182095</v>
      </c>
      <c r="G1263" s="28">
        <v>0.71031581999999993</v>
      </c>
      <c r="H1263" s="28">
        <v>7.6774572299999999</v>
      </c>
      <c r="I1263" s="28">
        <v>1.4157050500000001</v>
      </c>
      <c r="J1263" s="28">
        <v>5.9601105999999993</v>
      </c>
      <c r="K1263" s="28">
        <v>0</v>
      </c>
      <c r="L1263" s="28">
        <v>0.30164158000000002</v>
      </c>
      <c r="M1263" s="28">
        <v>109.78714308999999</v>
      </c>
      <c r="N1263" s="28">
        <v>109.71041099999999</v>
      </c>
      <c r="O1263" s="28">
        <v>7.6732090000000003E-2</v>
      </c>
      <c r="P1263" s="28">
        <v>0</v>
      </c>
      <c r="Q1263" s="28">
        <v>0</v>
      </c>
      <c r="R1263" s="28">
        <v>123.73600657999998</v>
      </c>
      <c r="S1263" s="28">
        <v>70.431437629999991</v>
      </c>
      <c r="T1263" s="28">
        <v>0.77680201999999998</v>
      </c>
      <c r="U1263" s="28">
        <v>7.0547738099999995</v>
      </c>
      <c r="V1263" s="28">
        <v>0</v>
      </c>
      <c r="W1263" s="28">
        <v>0</v>
      </c>
      <c r="X1263" s="28">
        <v>1.6363935700000001</v>
      </c>
      <c r="Y1263" s="28">
        <v>7.35936828</v>
      </c>
      <c r="Z1263" s="28">
        <v>0</v>
      </c>
      <c r="AA1263" s="28">
        <v>87.25877530999999</v>
      </c>
      <c r="AB1263" s="28">
        <v>36.47723126999999</v>
      </c>
      <c r="AC1263" s="28">
        <v>0</v>
      </c>
      <c r="AD1263" s="28">
        <v>0</v>
      </c>
      <c r="AE1263" s="28">
        <v>0</v>
      </c>
      <c r="AF1263" s="28">
        <v>0</v>
      </c>
      <c r="AG1263" s="28">
        <v>0</v>
      </c>
      <c r="AH1263" s="28">
        <v>0</v>
      </c>
      <c r="AI1263" s="28">
        <v>0</v>
      </c>
      <c r="AJ1263" s="28">
        <v>1.2192434299999999</v>
      </c>
      <c r="AK1263" s="28">
        <v>1.2192434299999999</v>
      </c>
      <c r="AL1263" s="28">
        <v>16.694722930000001</v>
      </c>
      <c r="AM1263" s="28">
        <v>16.694722930000001</v>
      </c>
      <c r="AN1263" s="28">
        <v>0</v>
      </c>
      <c r="AO1263" s="28">
        <v>0</v>
      </c>
      <c r="AP1263" s="28">
        <v>0</v>
      </c>
      <c r="AQ1263" s="28">
        <v>0</v>
      </c>
      <c r="AR1263" s="28">
        <v>0</v>
      </c>
      <c r="AS1263" s="28">
        <v>3.1822038999999998</v>
      </c>
      <c r="AT1263" s="28">
        <v>19.876926830000002</v>
      </c>
      <c r="AU1263" s="28">
        <v>17.819547869999987</v>
      </c>
      <c r="AV1263" s="28">
        <v>41.811721239999997</v>
      </c>
      <c r="AW1263" s="28">
        <v>59.631269109999984</v>
      </c>
      <c r="AX1263" s="28">
        <v>0.61824043999999989</v>
      </c>
      <c r="AY1263" s="28">
        <v>4.7015279999999997</v>
      </c>
      <c r="AZ1263" s="27">
        <v>54.311500669999987</v>
      </c>
      <c r="BA1263" s="15"/>
    </row>
    <row r="1264" spans="2:53" x14ac:dyDescent="0.2">
      <c r="B1264" s="18" t="s">
        <v>1218</v>
      </c>
      <c r="C1264" s="28">
        <v>22.284321089999999</v>
      </c>
      <c r="D1264" s="28">
        <v>8.9418782300000004</v>
      </c>
      <c r="E1264" s="28">
        <v>2.1700160300000002</v>
      </c>
      <c r="F1264" s="28">
        <v>6.2945692699999993</v>
      </c>
      <c r="G1264" s="28">
        <v>0.47729293</v>
      </c>
      <c r="H1264" s="28">
        <v>13.342442859999998</v>
      </c>
      <c r="I1264" s="28">
        <v>2.1860419700000002</v>
      </c>
      <c r="J1264" s="28">
        <v>1.7721703500000001</v>
      </c>
      <c r="K1264" s="28">
        <v>9.0396405399999988</v>
      </c>
      <c r="L1264" s="28">
        <v>0.34459000000000001</v>
      </c>
      <c r="M1264" s="28">
        <v>102.22954003</v>
      </c>
      <c r="N1264" s="28">
        <v>101.936796</v>
      </c>
      <c r="O1264" s="28">
        <v>0.29274403000000004</v>
      </c>
      <c r="P1264" s="28">
        <v>0</v>
      </c>
      <c r="Q1264" s="28">
        <v>0</v>
      </c>
      <c r="R1264" s="28">
        <v>124.51386112</v>
      </c>
      <c r="S1264" s="28">
        <v>64.769606890000006</v>
      </c>
      <c r="T1264" s="28">
        <v>0.84592000000000001</v>
      </c>
      <c r="U1264" s="28">
        <v>8.0840302199999989</v>
      </c>
      <c r="V1264" s="28">
        <v>0</v>
      </c>
      <c r="W1264" s="28">
        <v>0</v>
      </c>
      <c r="X1264" s="28">
        <v>2.8569076899999999</v>
      </c>
      <c r="Y1264" s="28">
        <v>11.96482423</v>
      </c>
      <c r="Z1264" s="28">
        <v>0.54014624</v>
      </c>
      <c r="AA1264" s="28">
        <v>89.061435270000018</v>
      </c>
      <c r="AB1264" s="28">
        <v>35.452425849999983</v>
      </c>
      <c r="AC1264" s="28">
        <v>0</v>
      </c>
      <c r="AD1264" s="28">
        <v>0</v>
      </c>
      <c r="AE1264" s="28">
        <v>0</v>
      </c>
      <c r="AF1264" s="28">
        <v>0</v>
      </c>
      <c r="AG1264" s="28">
        <v>0</v>
      </c>
      <c r="AH1264" s="28">
        <v>0</v>
      </c>
      <c r="AI1264" s="28">
        <v>0</v>
      </c>
      <c r="AJ1264" s="28">
        <v>0.12470431</v>
      </c>
      <c r="AK1264" s="28">
        <v>0.12470431</v>
      </c>
      <c r="AL1264" s="28">
        <v>32.449870220000001</v>
      </c>
      <c r="AM1264" s="28">
        <v>32.449870220000001</v>
      </c>
      <c r="AN1264" s="28">
        <v>0</v>
      </c>
      <c r="AO1264" s="28">
        <v>0</v>
      </c>
      <c r="AP1264" s="28">
        <v>2.0907591999999999</v>
      </c>
      <c r="AQ1264" s="28">
        <v>2.0907591999999999</v>
      </c>
      <c r="AR1264" s="28">
        <v>0</v>
      </c>
      <c r="AS1264" s="28">
        <v>0.96587444999999994</v>
      </c>
      <c r="AT1264" s="28">
        <v>35.506503870000003</v>
      </c>
      <c r="AU1264" s="28">
        <v>7.0626289999978553E-2</v>
      </c>
      <c r="AV1264" s="28">
        <v>40.7307585</v>
      </c>
      <c r="AW1264" s="28">
        <v>40.801384789999979</v>
      </c>
      <c r="AX1264" s="28">
        <v>1.4266319599999999</v>
      </c>
      <c r="AY1264" s="28">
        <v>0.74055674999999999</v>
      </c>
      <c r="AZ1264" s="27">
        <v>38.634196079999974</v>
      </c>
      <c r="BA1264" s="15"/>
    </row>
    <row r="1265" spans="2:53" x14ac:dyDescent="0.2">
      <c r="B1265" s="18" t="s">
        <v>1219</v>
      </c>
      <c r="C1265" s="28">
        <v>10.18077345</v>
      </c>
      <c r="D1265" s="28">
        <v>3.2800532499999999</v>
      </c>
      <c r="E1265" s="28">
        <v>1.5377639999999999</v>
      </c>
      <c r="F1265" s="28">
        <v>1.4165687600000001</v>
      </c>
      <c r="G1265" s="28">
        <v>0.32572048999999997</v>
      </c>
      <c r="H1265" s="28">
        <v>6.9007201999999994</v>
      </c>
      <c r="I1265" s="28">
        <v>0.71674523000000001</v>
      </c>
      <c r="J1265" s="28">
        <v>2.33965026</v>
      </c>
      <c r="K1265" s="28">
        <v>3.3618926299999998</v>
      </c>
      <c r="L1265" s="28">
        <v>0.48243208000000004</v>
      </c>
      <c r="M1265" s="28">
        <v>113.4903983</v>
      </c>
      <c r="N1265" s="28">
        <v>113.256095</v>
      </c>
      <c r="O1265" s="28">
        <v>0.23430329999999999</v>
      </c>
      <c r="P1265" s="28">
        <v>0</v>
      </c>
      <c r="Q1265" s="28">
        <v>0</v>
      </c>
      <c r="R1265" s="28">
        <v>123.67117175</v>
      </c>
      <c r="S1265" s="28">
        <v>68.433324900000002</v>
      </c>
      <c r="T1265" s="28">
        <v>0.33119630999999999</v>
      </c>
      <c r="U1265" s="28">
        <v>6.3220826399999996</v>
      </c>
      <c r="V1265" s="28">
        <v>0</v>
      </c>
      <c r="W1265" s="28">
        <v>0</v>
      </c>
      <c r="X1265" s="28">
        <v>2.9139710299999999</v>
      </c>
      <c r="Y1265" s="28">
        <v>14.012895859999999</v>
      </c>
      <c r="Z1265" s="28">
        <v>1.2884053100000001</v>
      </c>
      <c r="AA1265" s="28">
        <v>93.301876050000004</v>
      </c>
      <c r="AB1265" s="28">
        <v>30.369295699999995</v>
      </c>
      <c r="AC1265" s="28">
        <v>1.44E-2</v>
      </c>
      <c r="AD1265" s="28">
        <v>0</v>
      </c>
      <c r="AE1265" s="28">
        <v>0</v>
      </c>
      <c r="AF1265" s="28">
        <v>1.44E-2</v>
      </c>
      <c r="AG1265" s="28">
        <v>0</v>
      </c>
      <c r="AH1265" s="28">
        <v>0</v>
      </c>
      <c r="AI1265" s="28">
        <v>0</v>
      </c>
      <c r="AJ1265" s="28">
        <v>2.0484993999999999</v>
      </c>
      <c r="AK1265" s="28">
        <v>2.0628994</v>
      </c>
      <c r="AL1265" s="28">
        <v>8.5987132699999993</v>
      </c>
      <c r="AM1265" s="28">
        <v>8.5987132699999993</v>
      </c>
      <c r="AN1265" s="28">
        <v>0</v>
      </c>
      <c r="AO1265" s="28">
        <v>0</v>
      </c>
      <c r="AP1265" s="28">
        <v>0.86</v>
      </c>
      <c r="AQ1265" s="28">
        <v>0.86</v>
      </c>
      <c r="AR1265" s="28">
        <v>0</v>
      </c>
      <c r="AS1265" s="28">
        <v>0.79331337000000002</v>
      </c>
      <c r="AT1265" s="28">
        <v>10.252026639999999</v>
      </c>
      <c r="AU1265" s="28">
        <v>22.180168459999997</v>
      </c>
      <c r="AV1265" s="28">
        <v>36.601267419999999</v>
      </c>
      <c r="AW1265" s="28">
        <v>58.781435879999997</v>
      </c>
      <c r="AX1265" s="28">
        <v>3.10278214</v>
      </c>
      <c r="AY1265" s="28">
        <v>6.3990980300000002</v>
      </c>
      <c r="AZ1265" s="27">
        <v>49.279555709999997</v>
      </c>
      <c r="BA1265" s="15"/>
    </row>
    <row r="1266" spans="2:53" x14ac:dyDescent="0.2">
      <c r="B1266" s="18" t="s">
        <v>1220</v>
      </c>
      <c r="C1266" s="28">
        <v>2.71516673</v>
      </c>
      <c r="D1266" s="28">
        <v>1.1013006299999999</v>
      </c>
      <c r="E1266" s="28">
        <v>0.50016715</v>
      </c>
      <c r="F1266" s="28">
        <v>0.47440824999999998</v>
      </c>
      <c r="G1266" s="28">
        <v>0.12672522999999999</v>
      </c>
      <c r="H1266" s="28">
        <v>1.6138661000000001</v>
      </c>
      <c r="I1266" s="28">
        <v>0.11422291999999999</v>
      </c>
      <c r="J1266" s="28">
        <v>9.0151250000000002E-2</v>
      </c>
      <c r="K1266" s="28">
        <v>1.2409157500000001</v>
      </c>
      <c r="L1266" s="28">
        <v>0.16857617999999999</v>
      </c>
      <c r="M1266" s="28">
        <v>60.01049742</v>
      </c>
      <c r="N1266" s="28">
        <v>57.162492999999998</v>
      </c>
      <c r="O1266" s="28">
        <v>0</v>
      </c>
      <c r="P1266" s="28">
        <v>0</v>
      </c>
      <c r="Q1266" s="28">
        <v>2.8480044200000001</v>
      </c>
      <c r="R1266" s="28">
        <v>62.72566415</v>
      </c>
      <c r="S1266" s="28">
        <v>26.014670519999999</v>
      </c>
      <c r="T1266" s="28">
        <v>0</v>
      </c>
      <c r="U1266" s="28">
        <v>4.0960048699999998</v>
      </c>
      <c r="V1266" s="28">
        <v>0</v>
      </c>
      <c r="W1266" s="28">
        <v>9.3247789999999997E-2</v>
      </c>
      <c r="X1266" s="28">
        <v>1.7920061399999998</v>
      </c>
      <c r="Y1266" s="28">
        <v>7.5800052300000003</v>
      </c>
      <c r="Z1266" s="28">
        <v>0</v>
      </c>
      <c r="AA1266" s="28">
        <v>39.575934549999992</v>
      </c>
      <c r="AB1266" s="28">
        <v>23.149729600000008</v>
      </c>
      <c r="AC1266" s="28">
        <v>0</v>
      </c>
      <c r="AD1266" s="28">
        <v>0</v>
      </c>
      <c r="AE1266" s="28">
        <v>0</v>
      </c>
      <c r="AF1266" s="28">
        <v>0</v>
      </c>
      <c r="AG1266" s="28">
        <v>0</v>
      </c>
      <c r="AH1266" s="28">
        <v>0</v>
      </c>
      <c r="AI1266" s="28">
        <v>0</v>
      </c>
      <c r="AJ1266" s="28">
        <v>0.34218221000000004</v>
      </c>
      <c r="AK1266" s="28">
        <v>0.34218221000000004</v>
      </c>
      <c r="AL1266" s="28">
        <v>0.479684</v>
      </c>
      <c r="AM1266" s="28">
        <v>0.479684</v>
      </c>
      <c r="AN1266" s="28">
        <v>0</v>
      </c>
      <c r="AO1266" s="28">
        <v>0</v>
      </c>
      <c r="AP1266" s="28">
        <v>0</v>
      </c>
      <c r="AQ1266" s="28">
        <v>0</v>
      </c>
      <c r="AR1266" s="28">
        <v>0</v>
      </c>
      <c r="AS1266" s="28">
        <v>0.10151392999999999</v>
      </c>
      <c r="AT1266" s="28">
        <v>0.58119792999999997</v>
      </c>
      <c r="AU1266" s="28">
        <v>22.91071388000001</v>
      </c>
      <c r="AV1266" s="28">
        <v>29.731237800000002</v>
      </c>
      <c r="AW1266" s="28">
        <v>52.641951680000012</v>
      </c>
      <c r="AX1266" s="28">
        <v>10.347839200000001</v>
      </c>
      <c r="AY1266" s="28">
        <v>13.5</v>
      </c>
      <c r="AZ1266" s="27">
        <v>28.79411248000001</v>
      </c>
      <c r="BA1266" s="15"/>
    </row>
    <row r="1267" spans="2:53" x14ac:dyDescent="0.2">
      <c r="B1267" s="18" t="s">
        <v>1221</v>
      </c>
      <c r="C1267" s="28">
        <v>10.518918209999999</v>
      </c>
      <c r="D1267" s="28">
        <v>3.9584068400000003</v>
      </c>
      <c r="E1267" s="28">
        <v>2.6527194000000001</v>
      </c>
      <c r="F1267" s="28">
        <v>0.99456173000000003</v>
      </c>
      <c r="G1267" s="28">
        <v>0.31112571</v>
      </c>
      <c r="H1267" s="28">
        <v>6.5605113699999995</v>
      </c>
      <c r="I1267" s="28">
        <v>0.35514586999999997</v>
      </c>
      <c r="J1267" s="28">
        <v>0.59219500000000003</v>
      </c>
      <c r="K1267" s="28">
        <v>5.6131704999999998</v>
      </c>
      <c r="L1267" s="28">
        <v>0</v>
      </c>
      <c r="M1267" s="28">
        <v>70.005649000000005</v>
      </c>
      <c r="N1267" s="28">
        <v>70.005649000000005</v>
      </c>
      <c r="O1267" s="28">
        <v>0</v>
      </c>
      <c r="P1267" s="28">
        <v>0</v>
      </c>
      <c r="Q1267" s="28">
        <v>0</v>
      </c>
      <c r="R1267" s="28">
        <v>80.524567210000001</v>
      </c>
      <c r="S1267" s="28">
        <v>37.259118640000004</v>
      </c>
      <c r="T1267" s="28">
        <v>0.21908132999999999</v>
      </c>
      <c r="U1267" s="28">
        <v>6.9692496399999992</v>
      </c>
      <c r="V1267" s="28">
        <v>0</v>
      </c>
      <c r="W1267" s="28">
        <v>0</v>
      </c>
      <c r="X1267" s="28">
        <v>1.6372578400000002</v>
      </c>
      <c r="Y1267" s="28">
        <v>6.58282086</v>
      </c>
      <c r="Z1267" s="28">
        <v>0</v>
      </c>
      <c r="AA1267" s="28">
        <v>52.667528310000009</v>
      </c>
      <c r="AB1267" s="28">
        <v>27.857038899999992</v>
      </c>
      <c r="AC1267" s="28">
        <v>0</v>
      </c>
      <c r="AD1267" s="28">
        <v>0</v>
      </c>
      <c r="AE1267" s="28">
        <v>0</v>
      </c>
      <c r="AF1267" s="28">
        <v>0</v>
      </c>
      <c r="AG1267" s="28">
        <v>0</v>
      </c>
      <c r="AH1267" s="28">
        <v>0</v>
      </c>
      <c r="AI1267" s="28">
        <v>0</v>
      </c>
      <c r="AJ1267" s="28">
        <v>0.33860164000000004</v>
      </c>
      <c r="AK1267" s="28">
        <v>0.33860164000000004</v>
      </c>
      <c r="AL1267" s="28">
        <v>13.57389639</v>
      </c>
      <c r="AM1267" s="28">
        <v>13.57389639</v>
      </c>
      <c r="AN1267" s="28">
        <v>0</v>
      </c>
      <c r="AO1267" s="28">
        <v>0</v>
      </c>
      <c r="AP1267" s="28">
        <v>0</v>
      </c>
      <c r="AQ1267" s="28">
        <v>0</v>
      </c>
      <c r="AR1267" s="28">
        <v>0</v>
      </c>
      <c r="AS1267" s="28">
        <v>0.33860164000000004</v>
      </c>
      <c r="AT1267" s="28">
        <v>13.91249803</v>
      </c>
      <c r="AU1267" s="28">
        <v>14.283142509999992</v>
      </c>
      <c r="AV1267" s="28">
        <v>29.123683789999998</v>
      </c>
      <c r="AW1267" s="28">
        <v>43.406826299999992</v>
      </c>
      <c r="AX1267" s="28">
        <v>6.0757675400000002</v>
      </c>
      <c r="AY1267" s="28">
        <v>8.0907193499999988</v>
      </c>
      <c r="AZ1267" s="27">
        <v>29.24033940999999</v>
      </c>
      <c r="BA1267" s="15"/>
    </row>
    <row r="1268" spans="2:53" x14ac:dyDescent="0.2">
      <c r="B1268" s="18" t="s">
        <v>1222</v>
      </c>
      <c r="C1268" s="28">
        <v>9.4654215500000003</v>
      </c>
      <c r="D1268" s="28">
        <v>6.8215380400000001</v>
      </c>
      <c r="E1268" s="28">
        <v>3.40818924</v>
      </c>
      <c r="F1268" s="28">
        <v>3.1587820499999997</v>
      </c>
      <c r="G1268" s="28">
        <v>0.25456675000000001</v>
      </c>
      <c r="H1268" s="28">
        <v>2.6438835100000002</v>
      </c>
      <c r="I1268" s="28">
        <v>1.0272686600000001</v>
      </c>
      <c r="J1268" s="28">
        <v>1.3694538500000002</v>
      </c>
      <c r="K1268" s="28">
        <v>0</v>
      </c>
      <c r="L1268" s="28">
        <v>0.24716099999999999</v>
      </c>
      <c r="M1268" s="28">
        <v>112.60402857</v>
      </c>
      <c r="N1268" s="28">
        <v>112.32777299999999</v>
      </c>
      <c r="O1268" s="28">
        <v>0.25987057000000002</v>
      </c>
      <c r="P1268" s="28">
        <v>0</v>
      </c>
      <c r="Q1268" s="28">
        <v>1.6385E-2</v>
      </c>
      <c r="R1268" s="28">
        <v>122.06945012</v>
      </c>
      <c r="S1268" s="28">
        <v>49.820495749999999</v>
      </c>
      <c r="T1268" s="28">
        <v>1.0483458299999999</v>
      </c>
      <c r="U1268" s="28">
        <v>13.082759169999999</v>
      </c>
      <c r="V1268" s="28">
        <v>0</v>
      </c>
      <c r="W1268" s="28">
        <v>0</v>
      </c>
      <c r="X1268" s="28">
        <v>6.59386414</v>
      </c>
      <c r="Y1268" s="28">
        <v>7.5504039900000004</v>
      </c>
      <c r="Z1268" s="28">
        <v>1.0680700000000001</v>
      </c>
      <c r="AA1268" s="28">
        <v>79.163938880000003</v>
      </c>
      <c r="AB1268" s="28">
        <v>42.905511239999996</v>
      </c>
      <c r="AC1268" s="28">
        <v>0</v>
      </c>
      <c r="AD1268" s="28">
        <v>0</v>
      </c>
      <c r="AE1268" s="28">
        <v>0</v>
      </c>
      <c r="AF1268" s="28">
        <v>0</v>
      </c>
      <c r="AG1268" s="28">
        <v>0</v>
      </c>
      <c r="AH1268" s="28">
        <v>0</v>
      </c>
      <c r="AI1268" s="28">
        <v>0</v>
      </c>
      <c r="AJ1268" s="28">
        <v>1.01632221</v>
      </c>
      <c r="AK1268" s="28">
        <v>1.01632221</v>
      </c>
      <c r="AL1268" s="28">
        <v>20.01199914</v>
      </c>
      <c r="AM1268" s="28">
        <v>20.01199914</v>
      </c>
      <c r="AN1268" s="28">
        <v>0</v>
      </c>
      <c r="AO1268" s="28">
        <v>0</v>
      </c>
      <c r="AP1268" s="28">
        <v>3.274705</v>
      </c>
      <c r="AQ1268" s="28">
        <v>3.274705</v>
      </c>
      <c r="AR1268" s="28">
        <v>0</v>
      </c>
      <c r="AS1268" s="28">
        <v>1.8350797400000001</v>
      </c>
      <c r="AT1268" s="28">
        <v>25.121783880000002</v>
      </c>
      <c r="AU1268" s="28">
        <v>18.800049569999992</v>
      </c>
      <c r="AV1268" s="28">
        <v>53.035297380000003</v>
      </c>
      <c r="AW1268" s="28">
        <v>71.835346950000002</v>
      </c>
      <c r="AX1268" s="28">
        <v>0</v>
      </c>
      <c r="AY1268" s="28">
        <v>17.408576069999999</v>
      </c>
      <c r="AZ1268" s="27">
        <v>54.426770880000007</v>
      </c>
      <c r="BA1268" s="15"/>
    </row>
    <row r="1269" spans="2:53" x14ac:dyDescent="0.2">
      <c r="B1269" s="18" t="s">
        <v>1223</v>
      </c>
      <c r="C1269" s="28">
        <v>38.598904919999995</v>
      </c>
      <c r="D1269" s="28">
        <v>18.53036371</v>
      </c>
      <c r="E1269" s="28">
        <v>2.7419286299999999</v>
      </c>
      <c r="F1269" s="28">
        <v>15.320571150000001</v>
      </c>
      <c r="G1269" s="28">
        <v>0.46786392999999998</v>
      </c>
      <c r="H1269" s="28">
        <v>20.068541209999999</v>
      </c>
      <c r="I1269" s="28">
        <v>2.4920274500000001</v>
      </c>
      <c r="J1269" s="28">
        <v>0.76958156000000011</v>
      </c>
      <c r="K1269" s="28">
        <v>15.923304180000001</v>
      </c>
      <c r="L1269" s="28">
        <v>0.88362802000000007</v>
      </c>
      <c r="M1269" s="28">
        <v>111.72755400999999</v>
      </c>
      <c r="N1269" s="28">
        <v>111.669068</v>
      </c>
      <c r="O1269" s="28">
        <v>5.8486010000000005E-2</v>
      </c>
      <c r="P1269" s="28">
        <v>0</v>
      </c>
      <c r="Q1269" s="28">
        <v>0</v>
      </c>
      <c r="R1269" s="28">
        <v>150.32645893</v>
      </c>
      <c r="S1269" s="28">
        <v>81.472476220000004</v>
      </c>
      <c r="T1269" s="28">
        <v>1.2706887099999999</v>
      </c>
      <c r="U1269" s="28">
        <v>8.4091608499999992</v>
      </c>
      <c r="V1269" s="28">
        <v>0</v>
      </c>
      <c r="W1269" s="28">
        <v>0</v>
      </c>
      <c r="X1269" s="28">
        <v>5.1019215599999992</v>
      </c>
      <c r="Y1269" s="28">
        <v>22.95345893</v>
      </c>
      <c r="Z1269" s="28">
        <v>0</v>
      </c>
      <c r="AA1269" s="28">
        <v>119.20770627</v>
      </c>
      <c r="AB1269" s="28">
        <v>31.118752659999998</v>
      </c>
      <c r="AC1269" s="28">
        <v>0</v>
      </c>
      <c r="AD1269" s="28">
        <v>0</v>
      </c>
      <c r="AE1269" s="28">
        <v>0</v>
      </c>
      <c r="AF1269" s="28">
        <v>0</v>
      </c>
      <c r="AG1269" s="28">
        <v>0</v>
      </c>
      <c r="AH1269" s="28">
        <v>0</v>
      </c>
      <c r="AI1269" s="28">
        <v>0</v>
      </c>
      <c r="AJ1269" s="28">
        <v>0.78770437999999998</v>
      </c>
      <c r="AK1269" s="28">
        <v>0.78770437999999998</v>
      </c>
      <c r="AL1269" s="28">
        <v>5.2788201100000007</v>
      </c>
      <c r="AM1269" s="28">
        <v>5.2788201100000007</v>
      </c>
      <c r="AN1269" s="28">
        <v>0</v>
      </c>
      <c r="AO1269" s="28">
        <v>0</v>
      </c>
      <c r="AP1269" s="28">
        <v>0</v>
      </c>
      <c r="AQ1269" s="28">
        <v>0</v>
      </c>
      <c r="AR1269" s="28">
        <v>0</v>
      </c>
      <c r="AS1269" s="28">
        <v>3.3099404400000001</v>
      </c>
      <c r="AT1269" s="28">
        <v>8.5887605499999999</v>
      </c>
      <c r="AU1269" s="28">
        <v>23.317696489999999</v>
      </c>
      <c r="AV1269" s="28">
        <v>63.294033910000003</v>
      </c>
      <c r="AW1269" s="28">
        <v>86.611730399999999</v>
      </c>
      <c r="AX1269" s="28">
        <v>0</v>
      </c>
      <c r="AY1269" s="28">
        <v>0</v>
      </c>
      <c r="AZ1269" s="27">
        <v>86.611730399999999</v>
      </c>
      <c r="BA1269" s="15"/>
    </row>
    <row r="1270" spans="2:53" x14ac:dyDescent="0.2">
      <c r="B1270" s="18" t="s">
        <v>91</v>
      </c>
      <c r="C1270" s="28">
        <v>5.1103766300000002</v>
      </c>
      <c r="D1270" s="28">
        <v>2.1324869500000001</v>
      </c>
      <c r="E1270" s="28">
        <v>1.2687026400000001</v>
      </c>
      <c r="F1270" s="28">
        <v>0.74112044999999993</v>
      </c>
      <c r="G1270" s="28">
        <v>0.12266386</v>
      </c>
      <c r="H1270" s="28">
        <v>2.9778896800000001</v>
      </c>
      <c r="I1270" s="28">
        <v>0.72398074000000001</v>
      </c>
      <c r="J1270" s="28">
        <v>0.27579578000000005</v>
      </c>
      <c r="K1270" s="28">
        <v>1.94932799</v>
      </c>
      <c r="L1270" s="28">
        <v>2.8785169999999999E-2</v>
      </c>
      <c r="M1270" s="28">
        <v>59.788029799999997</v>
      </c>
      <c r="N1270" s="28">
        <v>59.656897999999998</v>
      </c>
      <c r="O1270" s="28">
        <v>0.13113179999999999</v>
      </c>
      <c r="P1270" s="28">
        <v>0</v>
      </c>
      <c r="Q1270" s="28">
        <v>0</v>
      </c>
      <c r="R1270" s="28">
        <v>64.898406429999994</v>
      </c>
      <c r="S1270" s="28">
        <v>26.0510059</v>
      </c>
      <c r="T1270" s="28">
        <v>0.27000220000000003</v>
      </c>
      <c r="U1270" s="28">
        <v>4.92843272</v>
      </c>
      <c r="V1270" s="28">
        <v>0</v>
      </c>
      <c r="W1270" s="28">
        <v>0.63371699999999997</v>
      </c>
      <c r="X1270" s="28">
        <v>3.8531724600000001</v>
      </c>
      <c r="Y1270" s="28">
        <v>4.1974415899999995</v>
      </c>
      <c r="Z1270" s="28">
        <v>0.54576336000000003</v>
      </c>
      <c r="AA1270" s="28">
        <v>40.479535230000003</v>
      </c>
      <c r="AB1270" s="28">
        <v>24.418871199999991</v>
      </c>
      <c r="AC1270" s="28">
        <v>0</v>
      </c>
      <c r="AD1270" s="28">
        <v>0</v>
      </c>
      <c r="AE1270" s="28">
        <v>0</v>
      </c>
      <c r="AF1270" s="28">
        <v>0</v>
      </c>
      <c r="AG1270" s="28">
        <v>0</v>
      </c>
      <c r="AH1270" s="28">
        <v>0</v>
      </c>
      <c r="AI1270" s="28">
        <v>0</v>
      </c>
      <c r="AJ1270" s="28">
        <v>1.22668932</v>
      </c>
      <c r="AK1270" s="28">
        <v>1.22668932</v>
      </c>
      <c r="AL1270" s="28">
        <v>0.17387</v>
      </c>
      <c r="AM1270" s="28">
        <v>0.17387</v>
      </c>
      <c r="AN1270" s="28">
        <v>0</v>
      </c>
      <c r="AO1270" s="28">
        <v>0</v>
      </c>
      <c r="AP1270" s="28">
        <v>1.672728</v>
      </c>
      <c r="AQ1270" s="28">
        <v>1.672728</v>
      </c>
      <c r="AR1270" s="28">
        <v>0</v>
      </c>
      <c r="AS1270" s="28">
        <v>0.53735898999999998</v>
      </c>
      <c r="AT1270" s="28">
        <v>2.3839569899999997</v>
      </c>
      <c r="AU1270" s="28">
        <v>23.261603529999988</v>
      </c>
      <c r="AV1270" s="28">
        <v>19.314310369999998</v>
      </c>
      <c r="AW1270" s="28">
        <v>42.575913899999989</v>
      </c>
      <c r="AX1270" s="28">
        <v>9.8046016700000003</v>
      </c>
      <c r="AY1270" s="28">
        <v>4.0862590499999998</v>
      </c>
      <c r="AZ1270" s="27">
        <v>28.685053179999993</v>
      </c>
      <c r="BA1270" s="15"/>
    </row>
    <row r="1271" spans="2:53" x14ac:dyDescent="0.2">
      <c r="B1271" s="18" t="s">
        <v>1224</v>
      </c>
      <c r="C1271" s="28">
        <v>6.5246151699999997</v>
      </c>
      <c r="D1271" s="28">
        <v>2.1963336299999998</v>
      </c>
      <c r="E1271" s="28">
        <v>1.23235205</v>
      </c>
      <c r="F1271" s="28">
        <v>0.67708049999999997</v>
      </c>
      <c r="G1271" s="28">
        <v>0.28690108000000003</v>
      </c>
      <c r="H1271" s="28">
        <v>4.3282815399999999</v>
      </c>
      <c r="I1271" s="28">
        <v>0.44331949999999998</v>
      </c>
      <c r="J1271" s="28">
        <v>0.57754125000000001</v>
      </c>
      <c r="K1271" s="28">
        <v>3.2231895000000002</v>
      </c>
      <c r="L1271" s="28">
        <v>8.423129E-2</v>
      </c>
      <c r="M1271" s="28">
        <v>102.19212279</v>
      </c>
      <c r="N1271" s="28">
        <v>102.129374</v>
      </c>
      <c r="O1271" s="28">
        <v>6.2748789999999999E-2</v>
      </c>
      <c r="P1271" s="28">
        <v>0</v>
      </c>
      <c r="Q1271" s="28">
        <v>0</v>
      </c>
      <c r="R1271" s="28">
        <v>108.71673796</v>
      </c>
      <c r="S1271" s="28">
        <v>49.468054979999998</v>
      </c>
      <c r="T1271" s="28">
        <v>0.35063053000000005</v>
      </c>
      <c r="U1271" s="28">
        <v>10.66656852</v>
      </c>
      <c r="V1271" s="28">
        <v>0</v>
      </c>
      <c r="W1271" s="28">
        <v>0</v>
      </c>
      <c r="X1271" s="28">
        <v>3.6822772799999997</v>
      </c>
      <c r="Y1271" s="28">
        <v>10.65823018</v>
      </c>
      <c r="Z1271" s="28">
        <v>0.69</v>
      </c>
      <c r="AA1271" s="28">
        <v>75.515761489999988</v>
      </c>
      <c r="AB1271" s="28">
        <v>33.200976470000015</v>
      </c>
      <c r="AC1271" s="28">
        <v>0</v>
      </c>
      <c r="AD1271" s="28">
        <v>0</v>
      </c>
      <c r="AE1271" s="28">
        <v>0</v>
      </c>
      <c r="AF1271" s="28">
        <v>0</v>
      </c>
      <c r="AG1271" s="28">
        <v>0</v>
      </c>
      <c r="AH1271" s="28">
        <v>0</v>
      </c>
      <c r="AI1271" s="28">
        <v>0</v>
      </c>
      <c r="AJ1271" s="28">
        <v>0.98839334000000001</v>
      </c>
      <c r="AK1271" s="28">
        <v>0.98839334000000001</v>
      </c>
      <c r="AL1271" s="28">
        <v>5.3772243399999997</v>
      </c>
      <c r="AM1271" s="28">
        <v>5.3772243399999997</v>
      </c>
      <c r="AN1271" s="28">
        <v>0</v>
      </c>
      <c r="AO1271" s="28">
        <v>0</v>
      </c>
      <c r="AP1271" s="28">
        <v>3</v>
      </c>
      <c r="AQ1271" s="28">
        <v>3</v>
      </c>
      <c r="AR1271" s="28">
        <v>0</v>
      </c>
      <c r="AS1271" s="28">
        <v>0.82986598</v>
      </c>
      <c r="AT1271" s="28">
        <v>9.2070903199999989</v>
      </c>
      <c r="AU1271" s="28">
        <v>24.982279490000018</v>
      </c>
      <c r="AV1271" s="28">
        <v>42.299299020000007</v>
      </c>
      <c r="AW1271" s="28">
        <v>67.281578510000031</v>
      </c>
      <c r="AX1271" s="28">
        <v>0.42937603999999996</v>
      </c>
      <c r="AY1271" s="28">
        <v>9.9870299399999993</v>
      </c>
      <c r="AZ1271" s="27">
        <v>56.865172530000038</v>
      </c>
      <c r="BA1271" s="15"/>
    </row>
    <row r="1272" spans="2:53" x14ac:dyDescent="0.2">
      <c r="B1272" s="18" t="s">
        <v>1225</v>
      </c>
      <c r="C1272" s="28">
        <v>6.0038722799999995</v>
      </c>
      <c r="D1272" s="28">
        <v>1.6807177100000001</v>
      </c>
      <c r="E1272" s="28">
        <v>0.97291563000000014</v>
      </c>
      <c r="F1272" s="28">
        <v>0.52328627999999999</v>
      </c>
      <c r="G1272" s="28">
        <v>0.18451579999999998</v>
      </c>
      <c r="H1272" s="28">
        <v>4.3231545699999998</v>
      </c>
      <c r="I1272" s="28">
        <v>0.64293506</v>
      </c>
      <c r="J1272" s="28">
        <v>0.49739100000000003</v>
      </c>
      <c r="K1272" s="28">
        <v>3.1039447</v>
      </c>
      <c r="L1272" s="28">
        <v>7.8883809999999999E-2</v>
      </c>
      <c r="M1272" s="28">
        <v>147.25208799000001</v>
      </c>
      <c r="N1272" s="28">
        <v>147.18672000000001</v>
      </c>
      <c r="O1272" s="28">
        <v>5.7217989999999996E-2</v>
      </c>
      <c r="P1272" s="28">
        <v>0</v>
      </c>
      <c r="Q1272" s="28">
        <v>8.1499999999999993E-3</v>
      </c>
      <c r="R1272" s="28">
        <v>153.25596027</v>
      </c>
      <c r="S1272" s="28">
        <v>78.990267540000005</v>
      </c>
      <c r="T1272" s="28">
        <v>0.51007223999999995</v>
      </c>
      <c r="U1272" s="28">
        <v>6.8526897199999999</v>
      </c>
      <c r="V1272" s="28">
        <v>0</v>
      </c>
      <c r="W1272" s="28">
        <v>0</v>
      </c>
      <c r="X1272" s="28">
        <v>2.2574467500000002</v>
      </c>
      <c r="Y1272" s="28">
        <v>14.151165560000001</v>
      </c>
      <c r="Z1272" s="28">
        <v>4.5396438099999994</v>
      </c>
      <c r="AA1272" s="28">
        <v>107.30128562</v>
      </c>
      <c r="AB1272" s="28">
        <v>45.954674650000001</v>
      </c>
      <c r="AC1272" s="28">
        <v>0</v>
      </c>
      <c r="AD1272" s="28">
        <v>0</v>
      </c>
      <c r="AE1272" s="28">
        <v>0</v>
      </c>
      <c r="AF1272" s="28">
        <v>0</v>
      </c>
      <c r="AG1272" s="28">
        <v>0</v>
      </c>
      <c r="AH1272" s="28">
        <v>0</v>
      </c>
      <c r="AI1272" s="28">
        <v>0</v>
      </c>
      <c r="AJ1272" s="28">
        <v>0.97401274999999998</v>
      </c>
      <c r="AK1272" s="28">
        <v>0.97401274999999998</v>
      </c>
      <c r="AL1272" s="28">
        <v>10.31114457</v>
      </c>
      <c r="AM1272" s="28">
        <v>10.31114457</v>
      </c>
      <c r="AN1272" s="28">
        <v>0</v>
      </c>
      <c r="AO1272" s="28">
        <v>0</v>
      </c>
      <c r="AP1272" s="28">
        <v>8.4857131599999995</v>
      </c>
      <c r="AQ1272" s="28">
        <v>8.4857131599999995</v>
      </c>
      <c r="AR1272" s="28">
        <v>0</v>
      </c>
      <c r="AS1272" s="28">
        <v>0.68066172000000003</v>
      </c>
      <c r="AT1272" s="28">
        <v>19.477519449999999</v>
      </c>
      <c r="AU1272" s="28">
        <v>27.451167950000002</v>
      </c>
      <c r="AV1272" s="28">
        <v>51.013767850000001</v>
      </c>
      <c r="AW1272" s="28">
        <v>78.464935800000006</v>
      </c>
      <c r="AX1272" s="28">
        <v>1.9762338000000002</v>
      </c>
      <c r="AY1272" s="28">
        <v>17.429031579999997</v>
      </c>
      <c r="AZ1272" s="27">
        <v>59.059670420000003</v>
      </c>
      <c r="BA1272" s="15"/>
    </row>
    <row r="1273" spans="2:53" x14ac:dyDescent="0.2">
      <c r="B1273" s="18" t="s">
        <v>1226</v>
      </c>
      <c r="C1273" s="28">
        <v>4.3641584299999998</v>
      </c>
      <c r="D1273" s="28">
        <v>0.98481632999999991</v>
      </c>
      <c r="E1273" s="28">
        <v>0.65927569999999991</v>
      </c>
      <c r="F1273" s="28">
        <v>1.3344690000000001E-2</v>
      </c>
      <c r="G1273" s="28">
        <v>0.31219594000000001</v>
      </c>
      <c r="H1273" s="28">
        <v>3.3793421000000001</v>
      </c>
      <c r="I1273" s="28">
        <v>0.46143270000000003</v>
      </c>
      <c r="J1273" s="28">
        <v>0.61185033999999994</v>
      </c>
      <c r="K1273" s="28">
        <v>1.6619425800000001</v>
      </c>
      <c r="L1273" s="28">
        <v>0.64411647999999999</v>
      </c>
      <c r="M1273" s="28">
        <v>148.30341478000003</v>
      </c>
      <c r="N1273" s="28">
        <v>144.54432600000001</v>
      </c>
      <c r="O1273" s="28">
        <v>0</v>
      </c>
      <c r="P1273" s="28">
        <v>0</v>
      </c>
      <c r="Q1273" s="28">
        <v>3.7590887799999999</v>
      </c>
      <c r="R1273" s="28">
        <v>152.66757321000003</v>
      </c>
      <c r="S1273" s="28">
        <v>74.175976059999996</v>
      </c>
      <c r="T1273" s="28">
        <v>0.19495100000000001</v>
      </c>
      <c r="U1273" s="28">
        <v>6.5399554499999999</v>
      </c>
      <c r="V1273" s="28">
        <v>0</v>
      </c>
      <c r="W1273" s="28">
        <v>0</v>
      </c>
      <c r="X1273" s="28">
        <v>1.8667430900000002</v>
      </c>
      <c r="Y1273" s="28">
        <v>5.44773233</v>
      </c>
      <c r="Z1273" s="28">
        <v>0</v>
      </c>
      <c r="AA1273" s="28">
        <v>88.225357929999987</v>
      </c>
      <c r="AB1273" s="28">
        <v>64.442215280000042</v>
      </c>
      <c r="AC1273" s="28">
        <v>0</v>
      </c>
      <c r="AD1273" s="28">
        <v>0</v>
      </c>
      <c r="AE1273" s="28">
        <v>0</v>
      </c>
      <c r="AF1273" s="28">
        <v>0</v>
      </c>
      <c r="AG1273" s="28">
        <v>0</v>
      </c>
      <c r="AH1273" s="28">
        <v>0</v>
      </c>
      <c r="AI1273" s="28">
        <v>0</v>
      </c>
      <c r="AJ1273" s="28">
        <v>0.50917203</v>
      </c>
      <c r="AK1273" s="28">
        <v>0.50917203</v>
      </c>
      <c r="AL1273" s="28">
        <v>3.0765381000000001</v>
      </c>
      <c r="AM1273" s="28">
        <v>3.0765381000000001</v>
      </c>
      <c r="AN1273" s="28">
        <v>0</v>
      </c>
      <c r="AO1273" s="28">
        <v>0</v>
      </c>
      <c r="AP1273" s="28">
        <v>0</v>
      </c>
      <c r="AQ1273" s="28">
        <v>0</v>
      </c>
      <c r="AR1273" s="28">
        <v>0</v>
      </c>
      <c r="AS1273" s="28">
        <v>0.26527501000000003</v>
      </c>
      <c r="AT1273" s="28">
        <v>3.3418131099999999</v>
      </c>
      <c r="AU1273" s="28">
        <v>61.609574200000047</v>
      </c>
      <c r="AV1273" s="28">
        <v>79.321503090000007</v>
      </c>
      <c r="AW1273" s="28">
        <v>140.93107729000005</v>
      </c>
      <c r="AX1273" s="28">
        <v>0</v>
      </c>
      <c r="AY1273" s="28">
        <v>18.06536972</v>
      </c>
      <c r="AZ1273" s="27">
        <v>122.86570757000004</v>
      </c>
      <c r="BA1273" s="15"/>
    </row>
    <row r="1274" spans="2:53" x14ac:dyDescent="0.2">
      <c r="B1274" s="18" t="s">
        <v>1227</v>
      </c>
      <c r="C1274" s="28">
        <v>0.37720586</v>
      </c>
      <c r="D1274" s="28">
        <v>0.14762666999999999</v>
      </c>
      <c r="E1274" s="28">
        <v>5.8901169999999996E-2</v>
      </c>
      <c r="F1274" s="28">
        <v>0</v>
      </c>
      <c r="G1274" s="28">
        <v>8.8725499999999999E-2</v>
      </c>
      <c r="H1274" s="28">
        <v>0.22957919000000002</v>
      </c>
      <c r="I1274" s="28">
        <v>0.14447548000000002</v>
      </c>
      <c r="J1274" s="28">
        <v>6.3184000000000004E-2</v>
      </c>
      <c r="K1274" s="28">
        <v>0</v>
      </c>
      <c r="L1274" s="28">
        <v>2.1919709999999999E-2</v>
      </c>
      <c r="M1274" s="28">
        <v>183.43235999999999</v>
      </c>
      <c r="N1274" s="28">
        <v>183.43235999999999</v>
      </c>
      <c r="O1274" s="28">
        <v>0</v>
      </c>
      <c r="P1274" s="28">
        <v>0</v>
      </c>
      <c r="Q1274" s="28">
        <v>0</v>
      </c>
      <c r="R1274" s="28">
        <v>183.80956585999999</v>
      </c>
      <c r="S1274" s="28">
        <v>71.335774819999997</v>
      </c>
      <c r="T1274" s="28">
        <v>0</v>
      </c>
      <c r="U1274" s="28">
        <v>6.0140507400000001</v>
      </c>
      <c r="V1274" s="28">
        <v>0</v>
      </c>
      <c r="W1274" s="28">
        <v>0</v>
      </c>
      <c r="X1274" s="28">
        <v>1.69451394</v>
      </c>
      <c r="Y1274" s="28">
        <v>32.647339240000001</v>
      </c>
      <c r="Z1274" s="28">
        <v>1.4970000000000001</v>
      </c>
      <c r="AA1274" s="28">
        <v>113.18867873999999</v>
      </c>
      <c r="AB1274" s="28">
        <v>70.620887120000006</v>
      </c>
      <c r="AC1274" s="28">
        <v>0</v>
      </c>
      <c r="AD1274" s="28">
        <v>0</v>
      </c>
      <c r="AE1274" s="28">
        <v>0</v>
      </c>
      <c r="AF1274" s="28">
        <v>0</v>
      </c>
      <c r="AG1274" s="28">
        <v>62.907845109999997</v>
      </c>
      <c r="AH1274" s="28">
        <v>62.907845109999997</v>
      </c>
      <c r="AI1274" s="28">
        <v>0</v>
      </c>
      <c r="AJ1274" s="28">
        <v>3.6964999999999998E-2</v>
      </c>
      <c r="AK1274" s="28">
        <v>62.944810109999999</v>
      </c>
      <c r="AL1274" s="28">
        <v>4.5915030300000002</v>
      </c>
      <c r="AM1274" s="28">
        <v>4.5915030300000002</v>
      </c>
      <c r="AN1274" s="28">
        <v>0</v>
      </c>
      <c r="AO1274" s="28">
        <v>0</v>
      </c>
      <c r="AP1274" s="28">
        <v>6.2058540599999992</v>
      </c>
      <c r="AQ1274" s="28">
        <v>6.2058540599999992</v>
      </c>
      <c r="AR1274" s="28">
        <v>0</v>
      </c>
      <c r="AS1274" s="28">
        <v>1.4978E-2</v>
      </c>
      <c r="AT1274" s="28">
        <v>10.812335089999998</v>
      </c>
      <c r="AU1274" s="28">
        <v>122.75336214000001</v>
      </c>
      <c r="AV1274" s="28">
        <v>18.830787280000003</v>
      </c>
      <c r="AW1274" s="28">
        <v>141.58414942000002</v>
      </c>
      <c r="AX1274" s="28">
        <v>63.145654669999992</v>
      </c>
      <c r="AY1274" s="28">
        <v>50.096933740000004</v>
      </c>
      <c r="AZ1274" s="27">
        <v>28.341561010000014</v>
      </c>
      <c r="BA1274" s="15"/>
    </row>
    <row r="1275" spans="2:53" x14ac:dyDescent="0.2">
      <c r="B1275" s="18" t="s">
        <v>1228</v>
      </c>
      <c r="C1275" s="28">
        <v>3.14504319</v>
      </c>
      <c r="D1275" s="28">
        <v>1.7549369300000002</v>
      </c>
      <c r="E1275" s="28">
        <v>1.14312232</v>
      </c>
      <c r="F1275" s="28">
        <v>0.43401046000000004</v>
      </c>
      <c r="G1275" s="28">
        <v>0.17780414999999999</v>
      </c>
      <c r="H1275" s="28">
        <v>1.39010626</v>
      </c>
      <c r="I1275" s="28">
        <v>0.51636221000000004</v>
      </c>
      <c r="J1275" s="28">
        <v>0.37853316999999997</v>
      </c>
      <c r="K1275" s="28">
        <v>0.35389799999999999</v>
      </c>
      <c r="L1275" s="28">
        <v>0.14131288</v>
      </c>
      <c r="M1275" s="28">
        <v>70.941521019999996</v>
      </c>
      <c r="N1275" s="28">
        <v>62.985993999999998</v>
      </c>
      <c r="O1275" s="28">
        <v>7.3817500000000003E-3</v>
      </c>
      <c r="P1275" s="28">
        <v>1.8855386699999999</v>
      </c>
      <c r="Q1275" s="28">
        <v>6.0626065999999996</v>
      </c>
      <c r="R1275" s="28">
        <v>74.086564209999992</v>
      </c>
      <c r="S1275" s="28">
        <v>29.843333559999998</v>
      </c>
      <c r="T1275" s="28">
        <v>1.75E-3</v>
      </c>
      <c r="U1275" s="28">
        <v>6.3250366500000004</v>
      </c>
      <c r="V1275" s="28">
        <v>0</v>
      </c>
      <c r="W1275" s="28">
        <v>0</v>
      </c>
      <c r="X1275" s="28">
        <v>2.0972054300000003</v>
      </c>
      <c r="Y1275" s="28">
        <v>4.7933147400000005</v>
      </c>
      <c r="Z1275" s="28">
        <v>0</v>
      </c>
      <c r="AA1275" s="28">
        <v>43.060640380000002</v>
      </c>
      <c r="AB1275" s="28">
        <v>31.025923829999989</v>
      </c>
      <c r="AC1275" s="28">
        <v>0</v>
      </c>
      <c r="AD1275" s="28">
        <v>0</v>
      </c>
      <c r="AE1275" s="28">
        <v>0</v>
      </c>
      <c r="AF1275" s="28">
        <v>0</v>
      </c>
      <c r="AG1275" s="28">
        <v>0</v>
      </c>
      <c r="AH1275" s="28">
        <v>0</v>
      </c>
      <c r="AI1275" s="28">
        <v>0</v>
      </c>
      <c r="AJ1275" s="28">
        <v>1.5406421699999999</v>
      </c>
      <c r="AK1275" s="28">
        <v>1.5406421699999999</v>
      </c>
      <c r="AL1275" s="28">
        <v>0</v>
      </c>
      <c r="AM1275" s="28">
        <v>0</v>
      </c>
      <c r="AN1275" s="28">
        <v>0</v>
      </c>
      <c r="AO1275" s="28">
        <v>0</v>
      </c>
      <c r="AP1275" s="28">
        <v>0</v>
      </c>
      <c r="AQ1275" s="28">
        <v>0</v>
      </c>
      <c r="AR1275" s="28">
        <v>0</v>
      </c>
      <c r="AS1275" s="28">
        <v>1.73484496</v>
      </c>
      <c r="AT1275" s="28">
        <v>1.73484496</v>
      </c>
      <c r="AU1275" s="28">
        <v>30.831721039999987</v>
      </c>
      <c r="AV1275" s="28">
        <v>43.633436789999998</v>
      </c>
      <c r="AW1275" s="28">
        <v>74.465157829999981</v>
      </c>
      <c r="AX1275" s="28">
        <v>18.696516020000001</v>
      </c>
      <c r="AY1275" s="28">
        <v>2.2359482700000002</v>
      </c>
      <c r="AZ1275" s="27">
        <v>53.532693539999975</v>
      </c>
      <c r="BA1275" s="15"/>
    </row>
    <row r="1276" spans="2:53" x14ac:dyDescent="0.2">
      <c r="B1276" s="18" t="s">
        <v>1229</v>
      </c>
      <c r="C1276" s="28">
        <v>25.458700029999999</v>
      </c>
      <c r="D1276" s="28">
        <v>14.181257560000001</v>
      </c>
      <c r="E1276" s="28">
        <v>4.0596990700000006</v>
      </c>
      <c r="F1276" s="28">
        <v>9.1037016400000006</v>
      </c>
      <c r="G1276" s="28">
        <v>1.01785685</v>
      </c>
      <c r="H1276" s="28">
        <v>11.277442469999999</v>
      </c>
      <c r="I1276" s="28">
        <v>1.90467539</v>
      </c>
      <c r="J1276" s="28">
        <v>1.6479092</v>
      </c>
      <c r="K1276" s="28">
        <v>6.7814722699999992</v>
      </c>
      <c r="L1276" s="28">
        <v>0.94338560999999999</v>
      </c>
      <c r="M1276" s="28">
        <v>237.62579756000002</v>
      </c>
      <c r="N1276" s="28">
        <v>227.88007200000001</v>
      </c>
      <c r="O1276" s="28">
        <v>0.9321825600000001</v>
      </c>
      <c r="P1276" s="28">
        <v>0</v>
      </c>
      <c r="Q1276" s="28">
        <v>8.8135429999999992</v>
      </c>
      <c r="R1276" s="28">
        <v>263.08449759000001</v>
      </c>
      <c r="S1276" s="28">
        <v>101.56153977</v>
      </c>
      <c r="T1276" s="28">
        <v>1.24431508</v>
      </c>
      <c r="U1276" s="28">
        <v>21.611665260000002</v>
      </c>
      <c r="V1276" s="28">
        <v>0</v>
      </c>
      <c r="W1276" s="28">
        <v>0</v>
      </c>
      <c r="X1276" s="28">
        <v>27.7370977</v>
      </c>
      <c r="Y1276" s="28">
        <v>39.204731630000005</v>
      </c>
      <c r="Z1276" s="28">
        <v>0.51360642000000001</v>
      </c>
      <c r="AA1276" s="28">
        <v>191.87295585999999</v>
      </c>
      <c r="AB1276" s="28">
        <v>71.211541730000022</v>
      </c>
      <c r="AC1276" s="28">
        <v>0</v>
      </c>
      <c r="AD1276" s="28">
        <v>0</v>
      </c>
      <c r="AE1276" s="28">
        <v>0</v>
      </c>
      <c r="AF1276" s="28">
        <v>0</v>
      </c>
      <c r="AG1276" s="28">
        <v>0</v>
      </c>
      <c r="AH1276" s="28">
        <v>0</v>
      </c>
      <c r="AI1276" s="28">
        <v>0</v>
      </c>
      <c r="AJ1276" s="28">
        <v>3.6364717500000001</v>
      </c>
      <c r="AK1276" s="28">
        <v>3.6364717500000001</v>
      </c>
      <c r="AL1276" s="28">
        <v>6.3726608200000001</v>
      </c>
      <c r="AM1276" s="28">
        <v>6.3726608200000001</v>
      </c>
      <c r="AN1276" s="28">
        <v>0</v>
      </c>
      <c r="AO1276" s="28">
        <v>0</v>
      </c>
      <c r="AP1276" s="28">
        <v>2.1275221699999998</v>
      </c>
      <c r="AQ1276" s="28">
        <v>2.1275221699999998</v>
      </c>
      <c r="AR1276" s="28">
        <v>0</v>
      </c>
      <c r="AS1276" s="28">
        <v>2.2166435799999999</v>
      </c>
      <c r="AT1276" s="28">
        <v>10.716826569999998</v>
      </c>
      <c r="AU1276" s="28">
        <v>64.131186910000025</v>
      </c>
      <c r="AV1276" s="28">
        <v>44.617178459999998</v>
      </c>
      <c r="AW1276" s="28">
        <v>108.74836537000002</v>
      </c>
      <c r="AX1276" s="28">
        <v>11.526668019999999</v>
      </c>
      <c r="AY1276" s="28">
        <v>1.0567023500000001</v>
      </c>
      <c r="AZ1276" s="27">
        <v>96.164995000000019</v>
      </c>
      <c r="BA1276" s="15"/>
    </row>
    <row r="1277" spans="2:53" x14ac:dyDescent="0.2">
      <c r="B1277" s="18" t="s">
        <v>1230</v>
      </c>
      <c r="C1277" s="28">
        <v>29.896327040000003</v>
      </c>
      <c r="D1277" s="28">
        <v>5.1493691100000003</v>
      </c>
      <c r="E1277" s="28">
        <v>1.58015898</v>
      </c>
      <c r="F1277" s="28">
        <v>3.14019694</v>
      </c>
      <c r="G1277" s="28">
        <v>0.42901318999999999</v>
      </c>
      <c r="H1277" s="28">
        <v>24.746957930000001</v>
      </c>
      <c r="I1277" s="28">
        <v>6.3219432099999997</v>
      </c>
      <c r="J1277" s="28">
        <v>3.2885522099999998</v>
      </c>
      <c r="K1277" s="28">
        <v>15.12321251</v>
      </c>
      <c r="L1277" s="28">
        <v>1.325E-2</v>
      </c>
      <c r="M1277" s="28">
        <v>162.81361161999999</v>
      </c>
      <c r="N1277" s="28">
        <v>162.74670588999999</v>
      </c>
      <c r="O1277" s="28">
        <v>6.6905729999999997E-2</v>
      </c>
      <c r="P1277" s="28">
        <v>0</v>
      </c>
      <c r="Q1277" s="28">
        <v>0</v>
      </c>
      <c r="R1277" s="28">
        <v>192.70993865999998</v>
      </c>
      <c r="S1277" s="28">
        <v>64.674114469999992</v>
      </c>
      <c r="T1277" s="28">
        <v>0.83091981999999998</v>
      </c>
      <c r="U1277" s="28">
        <v>9.0239748500000001</v>
      </c>
      <c r="V1277" s="28">
        <v>0</v>
      </c>
      <c r="W1277" s="28">
        <v>0</v>
      </c>
      <c r="X1277" s="28">
        <v>27.684831710000001</v>
      </c>
      <c r="Y1277" s="28">
        <v>41.74541747</v>
      </c>
      <c r="Z1277" s="28">
        <v>5.7160000000000002</v>
      </c>
      <c r="AA1277" s="28">
        <v>149.67525832000001</v>
      </c>
      <c r="AB1277" s="28">
        <v>43.034680339999966</v>
      </c>
      <c r="AC1277" s="28">
        <v>0</v>
      </c>
      <c r="AD1277" s="28">
        <v>0</v>
      </c>
      <c r="AE1277" s="28">
        <v>0</v>
      </c>
      <c r="AF1277" s="28">
        <v>0</v>
      </c>
      <c r="AG1277" s="28">
        <v>0</v>
      </c>
      <c r="AH1277" s="28">
        <v>0</v>
      </c>
      <c r="AI1277" s="28">
        <v>0</v>
      </c>
      <c r="AJ1277" s="28">
        <v>0.96454740000000005</v>
      </c>
      <c r="AK1277" s="28">
        <v>0.96454740000000005</v>
      </c>
      <c r="AL1277" s="28">
        <v>16.185948800000002</v>
      </c>
      <c r="AM1277" s="28">
        <v>16.185948800000002</v>
      </c>
      <c r="AN1277" s="28">
        <v>0</v>
      </c>
      <c r="AO1277" s="28">
        <v>0</v>
      </c>
      <c r="AP1277" s="28">
        <v>10.284000000000001</v>
      </c>
      <c r="AQ1277" s="28">
        <v>10.284000000000001</v>
      </c>
      <c r="AR1277" s="28">
        <v>0</v>
      </c>
      <c r="AS1277" s="28">
        <v>0.59877795</v>
      </c>
      <c r="AT1277" s="28">
        <v>27.068726750000003</v>
      </c>
      <c r="AU1277" s="28">
        <v>16.930500989999963</v>
      </c>
      <c r="AV1277" s="28">
        <v>34.313684289999998</v>
      </c>
      <c r="AW1277" s="28">
        <v>51.244185279999961</v>
      </c>
      <c r="AX1277" s="28">
        <v>4.5872780400000002</v>
      </c>
      <c r="AY1277" s="28">
        <v>2.85427053</v>
      </c>
      <c r="AZ1277" s="27">
        <v>43.802636709999959</v>
      </c>
      <c r="BA1277" s="15"/>
    </row>
    <row r="1278" spans="2:53" x14ac:dyDescent="0.2">
      <c r="B1278" s="18" t="s">
        <v>1231</v>
      </c>
      <c r="C1278" s="28">
        <v>6.174415849999999</v>
      </c>
      <c r="D1278" s="28">
        <v>5.4223696499999994</v>
      </c>
      <c r="E1278" s="28">
        <v>2.6416274999999998</v>
      </c>
      <c r="F1278" s="28">
        <v>2.4450801499999999</v>
      </c>
      <c r="G1278" s="28">
        <v>0.33566200000000002</v>
      </c>
      <c r="H1278" s="28">
        <v>0.7520462</v>
      </c>
      <c r="I1278" s="28">
        <v>0.41889300000000002</v>
      </c>
      <c r="J1278" s="28">
        <v>0.16183728</v>
      </c>
      <c r="K1278" s="28">
        <v>3.4685000000000001E-2</v>
      </c>
      <c r="L1278" s="28">
        <v>0.13663092000000002</v>
      </c>
      <c r="M1278" s="28">
        <v>98.571050880000001</v>
      </c>
      <c r="N1278" s="28">
        <v>98.571050880000001</v>
      </c>
      <c r="O1278" s="28">
        <v>0</v>
      </c>
      <c r="P1278" s="28">
        <v>0</v>
      </c>
      <c r="Q1278" s="28">
        <v>0</v>
      </c>
      <c r="R1278" s="28">
        <v>104.74546673</v>
      </c>
      <c r="S1278" s="28">
        <v>46.862955049999997</v>
      </c>
      <c r="T1278" s="28">
        <v>0.22176248999999998</v>
      </c>
      <c r="U1278" s="28">
        <v>5.7263897999999998</v>
      </c>
      <c r="V1278" s="28">
        <v>0</v>
      </c>
      <c r="W1278" s="28">
        <v>0</v>
      </c>
      <c r="X1278" s="28">
        <v>1.9589133000000001</v>
      </c>
      <c r="Y1278" s="28">
        <v>24.332564619999999</v>
      </c>
      <c r="Z1278" s="28">
        <v>1.2199878500000001</v>
      </c>
      <c r="AA1278" s="28">
        <v>80.322573109999993</v>
      </c>
      <c r="AB1278" s="28">
        <v>24.422893620000011</v>
      </c>
      <c r="AC1278" s="28">
        <v>0</v>
      </c>
      <c r="AD1278" s="28">
        <v>0</v>
      </c>
      <c r="AE1278" s="28">
        <v>0</v>
      </c>
      <c r="AF1278" s="28">
        <v>0</v>
      </c>
      <c r="AG1278" s="28">
        <v>0</v>
      </c>
      <c r="AH1278" s="28">
        <v>0</v>
      </c>
      <c r="AI1278" s="28">
        <v>0</v>
      </c>
      <c r="AJ1278" s="28">
        <v>9.8230000000000001E-3</v>
      </c>
      <c r="AK1278" s="28">
        <v>9.8230000000000001E-3</v>
      </c>
      <c r="AL1278" s="28">
        <v>8.584E-2</v>
      </c>
      <c r="AM1278" s="28">
        <v>8.584E-2</v>
      </c>
      <c r="AN1278" s="28">
        <v>0</v>
      </c>
      <c r="AO1278" s="28">
        <v>0</v>
      </c>
      <c r="AP1278" s="28">
        <v>0</v>
      </c>
      <c r="AQ1278" s="28">
        <v>0</v>
      </c>
      <c r="AR1278" s="28">
        <v>0</v>
      </c>
      <c r="AS1278" s="28">
        <v>1.761085</v>
      </c>
      <c r="AT1278" s="28">
        <v>1.8469249999999999</v>
      </c>
      <c r="AU1278" s="28">
        <v>22.585791620000013</v>
      </c>
      <c r="AV1278" s="28">
        <v>16.663049779999998</v>
      </c>
      <c r="AW1278" s="28">
        <v>39.248841400000011</v>
      </c>
      <c r="AX1278" s="28">
        <v>6.1647014900000006</v>
      </c>
      <c r="AY1278" s="28">
        <v>10.171661670000001</v>
      </c>
      <c r="AZ1278" s="27">
        <v>22.912478240000013</v>
      </c>
      <c r="BA1278" s="15"/>
    </row>
    <row r="1279" spans="2:53" x14ac:dyDescent="0.2">
      <c r="B1279" s="18" t="s">
        <v>1232</v>
      </c>
      <c r="C1279" s="28">
        <v>6.2744321000000003</v>
      </c>
      <c r="D1279" s="28">
        <v>2.73289502</v>
      </c>
      <c r="E1279" s="28">
        <v>1.6209178200000001</v>
      </c>
      <c r="F1279" s="28">
        <v>0.84819860999999996</v>
      </c>
      <c r="G1279" s="28">
        <v>0.26377859000000003</v>
      </c>
      <c r="H1279" s="28">
        <v>3.5415370799999999</v>
      </c>
      <c r="I1279" s="28">
        <v>0.4475422</v>
      </c>
      <c r="J1279" s="28">
        <v>0.28497992</v>
      </c>
      <c r="K1279" s="28">
        <v>2.78723067</v>
      </c>
      <c r="L1279" s="28">
        <v>2.1784290000000001E-2</v>
      </c>
      <c r="M1279" s="28">
        <v>81.113118</v>
      </c>
      <c r="N1279" s="28">
        <v>81.112127999999998</v>
      </c>
      <c r="O1279" s="28">
        <v>9.8999999999999999E-4</v>
      </c>
      <c r="P1279" s="28">
        <v>0</v>
      </c>
      <c r="Q1279" s="28">
        <v>0</v>
      </c>
      <c r="R1279" s="28">
        <v>87.387550099999999</v>
      </c>
      <c r="S1279" s="28">
        <v>49.111939970000002</v>
      </c>
      <c r="T1279" s="28">
        <v>0.63178065999999999</v>
      </c>
      <c r="U1279" s="28">
        <v>5.19721396</v>
      </c>
      <c r="V1279" s="28">
        <v>0</v>
      </c>
      <c r="W1279" s="28">
        <v>0.53078856000000008</v>
      </c>
      <c r="X1279" s="28">
        <v>2.3004102200000003</v>
      </c>
      <c r="Y1279" s="28">
        <v>9.34682733</v>
      </c>
      <c r="Z1279" s="28">
        <v>2.77262933</v>
      </c>
      <c r="AA1279" s="28">
        <v>69.891590030000003</v>
      </c>
      <c r="AB1279" s="28">
        <v>17.495960069999995</v>
      </c>
      <c r="AC1279" s="28">
        <v>0</v>
      </c>
      <c r="AD1279" s="28">
        <v>0</v>
      </c>
      <c r="AE1279" s="28">
        <v>0</v>
      </c>
      <c r="AF1279" s="28">
        <v>0</v>
      </c>
      <c r="AG1279" s="28">
        <v>0</v>
      </c>
      <c r="AH1279" s="28">
        <v>0</v>
      </c>
      <c r="AI1279" s="28">
        <v>0</v>
      </c>
      <c r="AJ1279" s="28">
        <v>1.1150780500000002</v>
      </c>
      <c r="AK1279" s="28">
        <v>1.1150780500000002</v>
      </c>
      <c r="AL1279" s="28">
        <v>3.94840613</v>
      </c>
      <c r="AM1279" s="28">
        <v>3.94840613</v>
      </c>
      <c r="AN1279" s="28">
        <v>0</v>
      </c>
      <c r="AO1279" s="28">
        <v>0</v>
      </c>
      <c r="AP1279" s="28">
        <v>4.5999999999999996</v>
      </c>
      <c r="AQ1279" s="28">
        <v>4.5999999999999996</v>
      </c>
      <c r="AR1279" s="28">
        <v>0</v>
      </c>
      <c r="AS1279" s="28">
        <v>1.4192885900000001</v>
      </c>
      <c r="AT1279" s="28">
        <v>9.9676947200000008</v>
      </c>
      <c r="AU1279" s="28">
        <v>8.6433433999999956</v>
      </c>
      <c r="AV1279" s="28">
        <v>24.147298929999998</v>
      </c>
      <c r="AW1279" s="28">
        <v>32.790642329999997</v>
      </c>
      <c r="AX1279" s="28">
        <v>1.9078484499999999</v>
      </c>
      <c r="AY1279" s="28">
        <v>0.89940746999999999</v>
      </c>
      <c r="AZ1279" s="27">
        <v>29.983386409999998</v>
      </c>
      <c r="BA1279" s="15"/>
    </row>
    <row r="1280" spans="2:53" x14ac:dyDescent="0.2">
      <c r="B1280" s="19" t="s">
        <v>1568</v>
      </c>
      <c r="C1280" s="25">
        <v>233.51631612</v>
      </c>
      <c r="D1280" s="25">
        <v>98.594412529999985</v>
      </c>
      <c r="E1280" s="25">
        <v>38.515879399999996</v>
      </c>
      <c r="F1280" s="25">
        <v>52.372420169999998</v>
      </c>
      <c r="G1280" s="25">
        <v>7.7061129600000005</v>
      </c>
      <c r="H1280" s="25">
        <v>134.92190359000003</v>
      </c>
      <c r="I1280" s="25">
        <v>24.099842300000002</v>
      </c>
      <c r="J1280" s="25">
        <v>28.344672840000001</v>
      </c>
      <c r="K1280" s="25">
        <v>76.963287689999987</v>
      </c>
      <c r="L1280" s="25">
        <v>5.5141007600000007</v>
      </c>
      <c r="M1280" s="25">
        <v>2766.2987788</v>
      </c>
      <c r="N1280" s="25">
        <v>2740.06499377</v>
      </c>
      <c r="O1280" s="25">
        <v>2.5904685599999997</v>
      </c>
      <c r="P1280" s="25">
        <v>2.1355386699999999</v>
      </c>
      <c r="Q1280" s="25">
        <v>21.5077778</v>
      </c>
      <c r="R1280" s="25">
        <v>2999.8150949199999</v>
      </c>
      <c r="S1280" s="25">
        <v>1438.52170733</v>
      </c>
      <c r="T1280" s="25">
        <v>11.992726169999999</v>
      </c>
      <c r="U1280" s="25">
        <v>183.35514249999997</v>
      </c>
      <c r="V1280" s="25">
        <v>0</v>
      </c>
      <c r="W1280" s="25">
        <v>10.324879939999999</v>
      </c>
      <c r="X1280" s="25">
        <v>132.91733632</v>
      </c>
      <c r="Y1280" s="25">
        <v>343.36792517000003</v>
      </c>
      <c r="Z1280" s="25">
        <v>23.5873347</v>
      </c>
      <c r="AA1280" s="25">
        <v>2144.0670521299999</v>
      </c>
      <c r="AB1280" s="25">
        <v>855.74804278999989</v>
      </c>
      <c r="AC1280" s="25">
        <v>1.44E-2</v>
      </c>
      <c r="AD1280" s="25">
        <v>0</v>
      </c>
      <c r="AE1280" s="25">
        <v>0</v>
      </c>
      <c r="AF1280" s="25">
        <v>1.44E-2</v>
      </c>
      <c r="AG1280" s="25">
        <v>62.907845109999997</v>
      </c>
      <c r="AH1280" s="25">
        <v>62.907845109999997</v>
      </c>
      <c r="AI1280" s="25">
        <v>0</v>
      </c>
      <c r="AJ1280" s="25">
        <v>34.689630969999989</v>
      </c>
      <c r="AK1280" s="25">
        <v>97.611876079999988</v>
      </c>
      <c r="AL1280" s="25">
        <v>186.82734388000003</v>
      </c>
      <c r="AM1280" s="25">
        <v>186.82734388000003</v>
      </c>
      <c r="AN1280" s="25">
        <v>0</v>
      </c>
      <c r="AO1280" s="25">
        <v>0</v>
      </c>
      <c r="AP1280" s="25">
        <v>58.711919330000001</v>
      </c>
      <c r="AQ1280" s="25">
        <v>58.711919330000001</v>
      </c>
      <c r="AR1280" s="25">
        <v>0</v>
      </c>
      <c r="AS1280" s="25">
        <v>36.607574110000002</v>
      </c>
      <c r="AT1280" s="25">
        <v>282.14683731999997</v>
      </c>
      <c r="AU1280" s="25">
        <v>671.21308154999997</v>
      </c>
      <c r="AV1280" s="25">
        <v>857.52951654999993</v>
      </c>
      <c r="AW1280" s="25">
        <v>1528.7425981000004</v>
      </c>
      <c r="AX1280" s="25">
        <v>174.18434423999997</v>
      </c>
      <c r="AY1280" s="25">
        <v>187.16535274999998</v>
      </c>
      <c r="AZ1280" s="25">
        <v>1167.3929011099999</v>
      </c>
      <c r="BA1280" s="15"/>
    </row>
    <row r="1281" spans="2:53" x14ac:dyDescent="0.2">
      <c r="B1281" s="57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15"/>
    </row>
    <row r="1282" spans="2:53" x14ac:dyDescent="0.2">
      <c r="B1282" s="59" t="s">
        <v>125</v>
      </c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15"/>
    </row>
    <row r="1283" spans="2:53" x14ac:dyDescent="0.2">
      <c r="B1283" s="18" t="s">
        <v>79</v>
      </c>
      <c r="C1283" s="28">
        <v>46.207256399999991</v>
      </c>
      <c r="D1283" s="28">
        <v>10.644413799999999</v>
      </c>
      <c r="E1283" s="28">
        <v>4.9847621500000008</v>
      </c>
      <c r="F1283" s="28">
        <v>4.4063415199999998</v>
      </c>
      <c r="G1283" s="28">
        <v>1.2533101299999998</v>
      </c>
      <c r="H1283" s="28">
        <v>35.562842599999996</v>
      </c>
      <c r="I1283" s="28">
        <v>3.1802072099999998</v>
      </c>
      <c r="J1283" s="28">
        <v>1.244591</v>
      </c>
      <c r="K1283" s="28">
        <v>26.897453370000001</v>
      </c>
      <c r="L1283" s="28">
        <v>4.2405910199999992</v>
      </c>
      <c r="M1283" s="28">
        <v>130.48955158000001</v>
      </c>
      <c r="N1283" s="28">
        <v>125.675685</v>
      </c>
      <c r="O1283" s="28">
        <v>0.36628780999999999</v>
      </c>
      <c r="P1283" s="28">
        <v>4.4475787699999998</v>
      </c>
      <c r="Q1283" s="28">
        <v>0</v>
      </c>
      <c r="R1283" s="28">
        <v>176.69680798000002</v>
      </c>
      <c r="S1283" s="28">
        <v>56.108700759999998</v>
      </c>
      <c r="T1283" s="28">
        <v>1.01928409</v>
      </c>
      <c r="U1283" s="28">
        <v>9.6592364100000001</v>
      </c>
      <c r="V1283" s="28">
        <v>0</v>
      </c>
      <c r="W1283" s="28">
        <v>0</v>
      </c>
      <c r="X1283" s="28">
        <v>5.3602893800000002</v>
      </c>
      <c r="Y1283" s="28">
        <v>28.68852437</v>
      </c>
      <c r="Z1283" s="28">
        <v>3.3560265199999999</v>
      </c>
      <c r="AA1283" s="28">
        <v>104.19206152999999</v>
      </c>
      <c r="AB1283" s="28">
        <v>72.504746450000027</v>
      </c>
      <c r="AC1283" s="28">
        <v>0</v>
      </c>
      <c r="AD1283" s="28">
        <v>0</v>
      </c>
      <c r="AE1283" s="28">
        <v>0</v>
      </c>
      <c r="AF1283" s="28">
        <v>0</v>
      </c>
      <c r="AG1283" s="28">
        <v>0</v>
      </c>
      <c r="AH1283" s="28">
        <v>0</v>
      </c>
      <c r="AI1283" s="28">
        <v>0</v>
      </c>
      <c r="AJ1283" s="28">
        <v>2.8708822299999999</v>
      </c>
      <c r="AK1283" s="28">
        <v>2.8708822299999999</v>
      </c>
      <c r="AL1283" s="28">
        <v>5.2940970099999998</v>
      </c>
      <c r="AM1283" s="28">
        <v>5.2940970099999998</v>
      </c>
      <c r="AN1283" s="28">
        <v>0</v>
      </c>
      <c r="AO1283" s="28">
        <v>0</v>
      </c>
      <c r="AP1283" s="28">
        <v>4.9572308499999993</v>
      </c>
      <c r="AQ1283" s="28">
        <v>4.9572308499999993</v>
      </c>
      <c r="AR1283" s="28">
        <v>0</v>
      </c>
      <c r="AS1283" s="28">
        <v>6.7769232800000001</v>
      </c>
      <c r="AT1283" s="28">
        <v>17.028251140000002</v>
      </c>
      <c r="AU1283" s="28">
        <v>58.347377540000032</v>
      </c>
      <c r="AV1283" s="28">
        <v>98.511453990000007</v>
      </c>
      <c r="AW1283" s="28">
        <v>156.85883153000003</v>
      </c>
      <c r="AX1283" s="28">
        <v>10.19891395</v>
      </c>
      <c r="AY1283" s="28">
        <v>3.8644548300000001</v>
      </c>
      <c r="AZ1283" s="27">
        <v>142.79546275000004</v>
      </c>
      <c r="BA1283" s="15"/>
    </row>
    <row r="1284" spans="2:53" x14ac:dyDescent="0.2">
      <c r="B1284" s="18" t="s">
        <v>1233</v>
      </c>
      <c r="C1284" s="28">
        <v>27.043124800000001</v>
      </c>
      <c r="D1284" s="28">
        <v>6.3619016300000002</v>
      </c>
      <c r="E1284" s="28">
        <v>2.19156716</v>
      </c>
      <c r="F1284" s="28">
        <v>3.47874069</v>
      </c>
      <c r="G1284" s="28">
        <v>0.69159378000000005</v>
      </c>
      <c r="H1284" s="28">
        <v>20.681223169999999</v>
      </c>
      <c r="I1284" s="28">
        <v>1.2286281299999999</v>
      </c>
      <c r="J1284" s="28">
        <v>5.1662934500000004</v>
      </c>
      <c r="K1284" s="28">
        <v>13.70957192</v>
      </c>
      <c r="L1284" s="28">
        <v>0.57672967000000008</v>
      </c>
      <c r="M1284" s="28">
        <v>127.47087699000001</v>
      </c>
      <c r="N1284" s="28">
        <v>123.823431</v>
      </c>
      <c r="O1284" s="28">
        <v>0.15788057</v>
      </c>
      <c r="P1284" s="28">
        <v>3.4895654199999999</v>
      </c>
      <c r="Q1284" s="28">
        <v>0</v>
      </c>
      <c r="R1284" s="28">
        <v>154.51400179000001</v>
      </c>
      <c r="S1284" s="28">
        <v>66.608485420000008</v>
      </c>
      <c r="T1284" s="28">
        <v>1.2463956699999998</v>
      </c>
      <c r="U1284" s="28">
        <v>8.0042715199999996</v>
      </c>
      <c r="V1284" s="28">
        <v>0</v>
      </c>
      <c r="W1284" s="28">
        <v>0</v>
      </c>
      <c r="X1284" s="28">
        <v>9.6836609300000003</v>
      </c>
      <c r="Y1284" s="28">
        <v>19.764816070000002</v>
      </c>
      <c r="Z1284" s="28">
        <v>2.4503601699999997</v>
      </c>
      <c r="AA1284" s="28">
        <v>107.75798978000002</v>
      </c>
      <c r="AB1284" s="28">
        <v>46.756012009999992</v>
      </c>
      <c r="AC1284" s="28">
        <v>0</v>
      </c>
      <c r="AD1284" s="28">
        <v>0</v>
      </c>
      <c r="AE1284" s="28">
        <v>0</v>
      </c>
      <c r="AF1284" s="28">
        <v>0</v>
      </c>
      <c r="AG1284" s="28">
        <v>0</v>
      </c>
      <c r="AH1284" s="28">
        <v>0</v>
      </c>
      <c r="AI1284" s="28">
        <v>0</v>
      </c>
      <c r="AJ1284" s="28">
        <v>2.68183908</v>
      </c>
      <c r="AK1284" s="28">
        <v>2.68183908</v>
      </c>
      <c r="AL1284" s="28">
        <v>20.826740899999997</v>
      </c>
      <c r="AM1284" s="28">
        <v>20.826740899999997</v>
      </c>
      <c r="AN1284" s="28">
        <v>0</v>
      </c>
      <c r="AO1284" s="28">
        <v>0</v>
      </c>
      <c r="AP1284" s="28">
        <v>2.1443244300000002</v>
      </c>
      <c r="AQ1284" s="28">
        <v>2.1443244300000002</v>
      </c>
      <c r="AR1284" s="28">
        <v>0</v>
      </c>
      <c r="AS1284" s="28">
        <v>1.7898120500000001</v>
      </c>
      <c r="AT1284" s="28">
        <v>24.760877379999997</v>
      </c>
      <c r="AU1284" s="28">
        <v>24.676973709999999</v>
      </c>
      <c r="AV1284" s="28">
        <v>22.124161149999999</v>
      </c>
      <c r="AW1284" s="28">
        <v>46.801134859999998</v>
      </c>
      <c r="AX1284" s="28">
        <v>2.6675485600000002</v>
      </c>
      <c r="AY1284" s="28">
        <v>2.1968232099999998</v>
      </c>
      <c r="AZ1284" s="27">
        <v>41.936763089999999</v>
      </c>
      <c r="BA1284" s="15"/>
    </row>
    <row r="1285" spans="2:53" x14ac:dyDescent="0.2">
      <c r="B1285" s="18" t="s">
        <v>1234</v>
      </c>
      <c r="C1285" s="28">
        <v>7.4164223800000002</v>
      </c>
      <c r="D1285" s="28">
        <v>3.8987628600000002</v>
      </c>
      <c r="E1285" s="28">
        <v>3.4524441600000002</v>
      </c>
      <c r="F1285" s="28">
        <v>0.26446999999999998</v>
      </c>
      <c r="G1285" s="28">
        <v>0.1818487</v>
      </c>
      <c r="H1285" s="28">
        <v>3.51765952</v>
      </c>
      <c r="I1285" s="28">
        <v>0.70820499999999997</v>
      </c>
      <c r="J1285" s="28">
        <v>0.76058999999999999</v>
      </c>
      <c r="K1285" s="28">
        <v>1.1874688799999999</v>
      </c>
      <c r="L1285" s="28">
        <v>0.86139564000000002</v>
      </c>
      <c r="M1285" s="28">
        <v>89.928856060000001</v>
      </c>
      <c r="N1285" s="28">
        <v>89.855511000000007</v>
      </c>
      <c r="O1285" s="28">
        <v>7.3345060000000004E-2</v>
      </c>
      <c r="P1285" s="28">
        <v>0</v>
      </c>
      <c r="Q1285" s="28">
        <v>0</v>
      </c>
      <c r="R1285" s="28">
        <v>97.345278440000001</v>
      </c>
      <c r="S1285" s="28">
        <v>44.870355680000003</v>
      </c>
      <c r="T1285" s="28">
        <v>1.2852761000000001</v>
      </c>
      <c r="U1285" s="28">
        <v>7.2822993499999997</v>
      </c>
      <c r="V1285" s="28">
        <v>0</v>
      </c>
      <c r="W1285" s="28">
        <v>0</v>
      </c>
      <c r="X1285" s="28">
        <v>8.2472703799999998</v>
      </c>
      <c r="Y1285" s="28">
        <v>13.000726670000001</v>
      </c>
      <c r="Z1285" s="28">
        <v>1.7053521599999999</v>
      </c>
      <c r="AA1285" s="28">
        <v>76.391280340000009</v>
      </c>
      <c r="AB1285" s="28">
        <v>20.953998099999993</v>
      </c>
      <c r="AC1285" s="28">
        <v>0</v>
      </c>
      <c r="AD1285" s="28">
        <v>0</v>
      </c>
      <c r="AE1285" s="28">
        <v>0</v>
      </c>
      <c r="AF1285" s="28">
        <v>0</v>
      </c>
      <c r="AG1285" s="28">
        <v>0</v>
      </c>
      <c r="AH1285" s="28">
        <v>0</v>
      </c>
      <c r="AI1285" s="28">
        <v>0</v>
      </c>
      <c r="AJ1285" s="28">
        <v>0.96373264999999997</v>
      </c>
      <c r="AK1285" s="28">
        <v>0.96373264999999997</v>
      </c>
      <c r="AL1285" s="28">
        <v>2.5810633900000002</v>
      </c>
      <c r="AM1285" s="28">
        <v>2.5810633900000002</v>
      </c>
      <c r="AN1285" s="28">
        <v>0</v>
      </c>
      <c r="AO1285" s="28">
        <v>0</v>
      </c>
      <c r="AP1285" s="28">
        <v>4.0466310999999999</v>
      </c>
      <c r="AQ1285" s="28">
        <v>4.0466310999999999</v>
      </c>
      <c r="AR1285" s="28">
        <v>0</v>
      </c>
      <c r="AS1285" s="28">
        <v>2.4392660199999998</v>
      </c>
      <c r="AT1285" s="28">
        <v>9.0669605099999995</v>
      </c>
      <c r="AU1285" s="28">
        <v>12.850770239999994</v>
      </c>
      <c r="AV1285" s="28">
        <v>23.912730910000001</v>
      </c>
      <c r="AW1285" s="28">
        <v>36.763501149999996</v>
      </c>
      <c r="AX1285" s="28">
        <v>0</v>
      </c>
      <c r="AY1285" s="28">
        <v>4.4187889500000006</v>
      </c>
      <c r="AZ1285" s="27">
        <v>32.344712199999996</v>
      </c>
      <c r="BA1285" s="15"/>
    </row>
    <row r="1286" spans="2:53" x14ac:dyDescent="0.2">
      <c r="B1286" s="18" t="s">
        <v>1235</v>
      </c>
      <c r="C1286" s="28">
        <v>7.90026151</v>
      </c>
      <c r="D1286" s="28">
        <v>3.4118771800000003</v>
      </c>
      <c r="E1286" s="28">
        <v>2.7827849100000002</v>
      </c>
      <c r="F1286" s="28">
        <v>0.41450119000000002</v>
      </c>
      <c r="G1286" s="28">
        <v>0.21459107999999999</v>
      </c>
      <c r="H1286" s="28">
        <v>4.4883843299999997</v>
      </c>
      <c r="I1286" s="28">
        <v>0.40856571999999997</v>
      </c>
      <c r="J1286" s="28">
        <v>0.35045158000000004</v>
      </c>
      <c r="K1286" s="28">
        <v>3.0720424</v>
      </c>
      <c r="L1286" s="28">
        <v>0.65732462999999997</v>
      </c>
      <c r="M1286" s="28">
        <v>95.291225800000007</v>
      </c>
      <c r="N1286" s="28">
        <v>94.638041000000001</v>
      </c>
      <c r="O1286" s="28">
        <v>0.3341848</v>
      </c>
      <c r="P1286" s="28">
        <v>0.31900000000000001</v>
      </c>
      <c r="Q1286" s="28">
        <v>0</v>
      </c>
      <c r="R1286" s="28">
        <v>103.19148731000001</v>
      </c>
      <c r="S1286" s="28">
        <v>53.099907700000003</v>
      </c>
      <c r="T1286" s="28">
        <v>1.3796921200000001</v>
      </c>
      <c r="U1286" s="28">
        <v>8.3911349000000008</v>
      </c>
      <c r="V1286" s="28">
        <v>0</v>
      </c>
      <c r="W1286" s="28">
        <v>0</v>
      </c>
      <c r="X1286" s="28">
        <v>2.6929129500000002</v>
      </c>
      <c r="Y1286" s="28">
        <v>7.9231636399999994</v>
      </c>
      <c r="Z1286" s="28">
        <v>0</v>
      </c>
      <c r="AA1286" s="28">
        <v>73.486811309999993</v>
      </c>
      <c r="AB1286" s="28">
        <v>29.704676000000021</v>
      </c>
      <c r="AC1286" s="28">
        <v>0</v>
      </c>
      <c r="AD1286" s="28">
        <v>0</v>
      </c>
      <c r="AE1286" s="28">
        <v>0</v>
      </c>
      <c r="AF1286" s="28">
        <v>0</v>
      </c>
      <c r="AG1286" s="28">
        <v>0</v>
      </c>
      <c r="AH1286" s="28">
        <v>0</v>
      </c>
      <c r="AI1286" s="28">
        <v>0</v>
      </c>
      <c r="AJ1286" s="28">
        <v>1.9430767</v>
      </c>
      <c r="AK1286" s="28">
        <v>1.9430767</v>
      </c>
      <c r="AL1286" s="28">
        <v>0.92633399999999999</v>
      </c>
      <c r="AM1286" s="28">
        <v>0.92633399999999999</v>
      </c>
      <c r="AN1286" s="28">
        <v>0</v>
      </c>
      <c r="AO1286" s="28">
        <v>0</v>
      </c>
      <c r="AP1286" s="28">
        <v>0</v>
      </c>
      <c r="AQ1286" s="28">
        <v>0</v>
      </c>
      <c r="AR1286" s="28">
        <v>0</v>
      </c>
      <c r="AS1286" s="28">
        <v>1.78155475</v>
      </c>
      <c r="AT1286" s="28">
        <v>2.70788875</v>
      </c>
      <c r="AU1286" s="28">
        <v>28.939863950000021</v>
      </c>
      <c r="AV1286" s="28">
        <v>40.238778170000003</v>
      </c>
      <c r="AW1286" s="28">
        <v>69.178642120000021</v>
      </c>
      <c r="AX1286" s="28">
        <v>0.41728084999999998</v>
      </c>
      <c r="AY1286" s="28">
        <v>3.48278774</v>
      </c>
      <c r="AZ1286" s="27">
        <v>65.278573530000017</v>
      </c>
      <c r="BA1286" s="15"/>
    </row>
    <row r="1287" spans="2:53" x14ac:dyDescent="0.2">
      <c r="B1287" s="18" t="s">
        <v>1236</v>
      </c>
      <c r="C1287" s="28">
        <v>14.20326723</v>
      </c>
      <c r="D1287" s="28">
        <v>5.4004937099999992</v>
      </c>
      <c r="E1287" s="28">
        <v>3.5970603399999996</v>
      </c>
      <c r="F1287" s="28">
        <v>1.5108237600000001</v>
      </c>
      <c r="G1287" s="28">
        <v>0.29260960999999996</v>
      </c>
      <c r="H1287" s="28">
        <v>8.8027735200000006</v>
      </c>
      <c r="I1287" s="28">
        <v>0.58574542000000007</v>
      </c>
      <c r="J1287" s="28">
        <v>2.2051961900000001</v>
      </c>
      <c r="K1287" s="28">
        <v>5.9822084800000006</v>
      </c>
      <c r="L1287" s="28">
        <v>2.9623429999999999E-2</v>
      </c>
      <c r="M1287" s="28">
        <v>89.96321064</v>
      </c>
      <c r="N1287" s="28">
        <v>89.791212999999999</v>
      </c>
      <c r="O1287" s="28">
        <v>0.17199764000000001</v>
      </c>
      <c r="P1287" s="28">
        <v>0</v>
      </c>
      <c r="Q1287" s="28">
        <v>0</v>
      </c>
      <c r="R1287" s="28">
        <v>104.16647786999999</v>
      </c>
      <c r="S1287" s="28">
        <v>38.225313659999998</v>
      </c>
      <c r="T1287" s="28">
        <v>0.49434695000000001</v>
      </c>
      <c r="U1287" s="28">
        <v>4.9237946199999998</v>
      </c>
      <c r="V1287" s="28">
        <v>0</v>
      </c>
      <c r="W1287" s="28">
        <v>0</v>
      </c>
      <c r="X1287" s="28">
        <v>3.0666652599999997</v>
      </c>
      <c r="Y1287" s="28">
        <v>9.0401128800000006</v>
      </c>
      <c r="Z1287" s="28">
        <v>2.4671724799999999</v>
      </c>
      <c r="AA1287" s="28">
        <v>58.217405850000006</v>
      </c>
      <c r="AB1287" s="28">
        <v>45.949072019999988</v>
      </c>
      <c r="AC1287" s="28">
        <v>0</v>
      </c>
      <c r="AD1287" s="28">
        <v>0</v>
      </c>
      <c r="AE1287" s="28">
        <v>0</v>
      </c>
      <c r="AF1287" s="28">
        <v>0</v>
      </c>
      <c r="AG1287" s="28">
        <v>0</v>
      </c>
      <c r="AH1287" s="28">
        <v>0</v>
      </c>
      <c r="AI1287" s="28">
        <v>0</v>
      </c>
      <c r="AJ1287" s="28">
        <v>13.89222792</v>
      </c>
      <c r="AK1287" s="28">
        <v>13.89222792</v>
      </c>
      <c r="AL1287" s="28">
        <v>1.5788241000000001</v>
      </c>
      <c r="AM1287" s="28">
        <v>1.5788241000000001</v>
      </c>
      <c r="AN1287" s="28">
        <v>0</v>
      </c>
      <c r="AO1287" s="28">
        <v>0</v>
      </c>
      <c r="AP1287" s="28">
        <v>11.53486936</v>
      </c>
      <c r="AQ1287" s="28">
        <v>11.53486936</v>
      </c>
      <c r="AR1287" s="28">
        <v>0</v>
      </c>
      <c r="AS1287" s="28">
        <v>19.375939289999998</v>
      </c>
      <c r="AT1287" s="28">
        <v>32.489632749999998</v>
      </c>
      <c r="AU1287" s="28">
        <v>27.351667189999986</v>
      </c>
      <c r="AV1287" s="28">
        <v>71.843875179999998</v>
      </c>
      <c r="AW1287" s="28">
        <v>99.195542369999984</v>
      </c>
      <c r="AX1287" s="28">
        <v>10.15658685</v>
      </c>
      <c r="AY1287" s="28">
        <v>1.6908694799999999</v>
      </c>
      <c r="AZ1287" s="27">
        <v>87.348086039999984</v>
      </c>
      <c r="BA1287" s="15"/>
    </row>
    <row r="1288" spans="2:53" x14ac:dyDescent="0.2">
      <c r="B1288" s="18" t="s">
        <v>1237</v>
      </c>
      <c r="C1288" s="28">
        <v>26.042326580000001</v>
      </c>
      <c r="D1288" s="28">
        <v>5.9562427900000001</v>
      </c>
      <c r="E1288" s="28">
        <v>3.8594145600000007</v>
      </c>
      <c r="F1288" s="28">
        <v>1.6893311899999999</v>
      </c>
      <c r="G1288" s="28">
        <v>0.40749703999999998</v>
      </c>
      <c r="H1288" s="28">
        <v>20.08608379</v>
      </c>
      <c r="I1288" s="28">
        <v>0.90971459999999993</v>
      </c>
      <c r="J1288" s="28">
        <v>4.2556626600000005</v>
      </c>
      <c r="K1288" s="28">
        <v>14.920706529999999</v>
      </c>
      <c r="L1288" s="28">
        <v>0</v>
      </c>
      <c r="M1288" s="28">
        <v>136.008813</v>
      </c>
      <c r="N1288" s="28">
        <v>136.008813</v>
      </c>
      <c r="O1288" s="28">
        <v>0</v>
      </c>
      <c r="P1288" s="28">
        <v>0</v>
      </c>
      <c r="Q1288" s="28">
        <v>0</v>
      </c>
      <c r="R1288" s="28">
        <v>162.05113958000001</v>
      </c>
      <c r="S1288" s="28">
        <v>64.519437089999997</v>
      </c>
      <c r="T1288" s="28">
        <v>1.2159484899999999</v>
      </c>
      <c r="U1288" s="28">
        <v>7.67720439</v>
      </c>
      <c r="V1288" s="28">
        <v>0</v>
      </c>
      <c r="W1288" s="28">
        <v>0</v>
      </c>
      <c r="X1288" s="28">
        <v>2.7938373999999997</v>
      </c>
      <c r="Y1288" s="28">
        <v>37.971214609999997</v>
      </c>
      <c r="Z1288" s="28">
        <v>4.1999264699999994</v>
      </c>
      <c r="AA1288" s="28">
        <v>118.37756845</v>
      </c>
      <c r="AB1288" s="28">
        <v>43.673571130000013</v>
      </c>
      <c r="AC1288" s="28">
        <v>0</v>
      </c>
      <c r="AD1288" s="28">
        <v>0</v>
      </c>
      <c r="AE1288" s="28">
        <v>0</v>
      </c>
      <c r="AF1288" s="28">
        <v>0</v>
      </c>
      <c r="AG1288" s="28">
        <v>0</v>
      </c>
      <c r="AH1288" s="28">
        <v>0</v>
      </c>
      <c r="AI1288" s="28">
        <v>0</v>
      </c>
      <c r="AJ1288" s="28">
        <v>3.561944</v>
      </c>
      <c r="AK1288" s="28">
        <v>3.561944</v>
      </c>
      <c r="AL1288" s="28">
        <v>15.95145291</v>
      </c>
      <c r="AM1288" s="28">
        <v>15.95145291</v>
      </c>
      <c r="AN1288" s="28">
        <v>0</v>
      </c>
      <c r="AO1288" s="28">
        <v>0</v>
      </c>
      <c r="AP1288" s="28">
        <v>10</v>
      </c>
      <c r="AQ1288" s="28">
        <v>10</v>
      </c>
      <c r="AR1288" s="28">
        <v>0</v>
      </c>
      <c r="AS1288" s="28">
        <v>3.561944</v>
      </c>
      <c r="AT1288" s="28">
        <v>29.513396910000001</v>
      </c>
      <c r="AU1288" s="28">
        <v>17.722118220000009</v>
      </c>
      <c r="AV1288" s="28">
        <v>42.967043160000003</v>
      </c>
      <c r="AW1288" s="28">
        <v>60.689161380000016</v>
      </c>
      <c r="AX1288" s="28">
        <v>1.8371269099999998</v>
      </c>
      <c r="AY1288" s="28">
        <v>0</v>
      </c>
      <c r="AZ1288" s="27">
        <v>58.852034470000014</v>
      </c>
      <c r="BA1288" s="15"/>
    </row>
    <row r="1289" spans="2:53" x14ac:dyDescent="0.2">
      <c r="B1289" s="18" t="s">
        <v>1238</v>
      </c>
      <c r="C1289" s="28">
        <v>10.71789592</v>
      </c>
      <c r="D1289" s="28">
        <v>3.2974111500000003</v>
      </c>
      <c r="E1289" s="28">
        <v>2.0649022400000003</v>
      </c>
      <c r="F1289" s="28">
        <v>0.99332264999999997</v>
      </c>
      <c r="G1289" s="28">
        <v>0.23918626000000001</v>
      </c>
      <c r="H1289" s="28">
        <v>7.4204847699999998</v>
      </c>
      <c r="I1289" s="28">
        <v>0.58740137999999997</v>
      </c>
      <c r="J1289" s="28">
        <v>0.57594299999999998</v>
      </c>
      <c r="K1289" s="28">
        <v>6.0521885300000005</v>
      </c>
      <c r="L1289" s="28">
        <v>0.20495185999999999</v>
      </c>
      <c r="M1289" s="28">
        <v>69.725536059999996</v>
      </c>
      <c r="N1289" s="28">
        <v>69.193815999999998</v>
      </c>
      <c r="O1289" s="28">
        <v>0.18430279000000002</v>
      </c>
      <c r="P1289" s="28">
        <v>0</v>
      </c>
      <c r="Q1289" s="28">
        <v>0.34741727</v>
      </c>
      <c r="R1289" s="28">
        <v>80.44343198</v>
      </c>
      <c r="S1289" s="28">
        <v>50.38429154</v>
      </c>
      <c r="T1289" s="28">
        <v>1.17043089</v>
      </c>
      <c r="U1289" s="28">
        <v>1.68435205</v>
      </c>
      <c r="V1289" s="28">
        <v>0</v>
      </c>
      <c r="W1289" s="28">
        <v>0</v>
      </c>
      <c r="X1289" s="28">
        <v>1.1558519899999999</v>
      </c>
      <c r="Y1289" s="28">
        <v>5.9036108600000006</v>
      </c>
      <c r="Z1289" s="28">
        <v>0.74820116000000003</v>
      </c>
      <c r="AA1289" s="28">
        <v>61.046738490000003</v>
      </c>
      <c r="AB1289" s="28">
        <v>19.396693489999997</v>
      </c>
      <c r="AC1289" s="28">
        <v>0</v>
      </c>
      <c r="AD1289" s="28">
        <v>0</v>
      </c>
      <c r="AE1289" s="28">
        <v>0</v>
      </c>
      <c r="AF1289" s="28">
        <v>0</v>
      </c>
      <c r="AG1289" s="28">
        <v>0</v>
      </c>
      <c r="AH1289" s="28">
        <v>0</v>
      </c>
      <c r="AI1289" s="28">
        <v>0</v>
      </c>
      <c r="AJ1289" s="28">
        <v>0</v>
      </c>
      <c r="AK1289" s="28">
        <v>0</v>
      </c>
      <c r="AL1289" s="28">
        <v>0.14195032000000002</v>
      </c>
      <c r="AM1289" s="28">
        <v>0</v>
      </c>
      <c r="AN1289" s="28">
        <v>0.14195032000000002</v>
      </c>
      <c r="AO1289" s="28">
        <v>0</v>
      </c>
      <c r="AP1289" s="28">
        <v>1.2039767699999999</v>
      </c>
      <c r="AQ1289" s="28">
        <v>1.2039767699999999</v>
      </c>
      <c r="AR1289" s="28">
        <v>0</v>
      </c>
      <c r="AS1289" s="28">
        <v>11.91187287</v>
      </c>
      <c r="AT1289" s="28">
        <v>13.25779996</v>
      </c>
      <c r="AU1289" s="28">
        <v>6.1388935299999972</v>
      </c>
      <c r="AV1289" s="28">
        <v>19.77505159</v>
      </c>
      <c r="AW1289" s="28">
        <v>25.913945119999998</v>
      </c>
      <c r="AX1289" s="28">
        <v>0.45004889000000003</v>
      </c>
      <c r="AY1289" s="28">
        <v>0</v>
      </c>
      <c r="AZ1289" s="27">
        <v>25.463896229999996</v>
      </c>
      <c r="BA1289" s="15"/>
    </row>
    <row r="1290" spans="2:53" x14ac:dyDescent="0.2">
      <c r="B1290" s="18" t="s">
        <v>1239</v>
      </c>
      <c r="C1290" s="28">
        <v>7.0452795800000008</v>
      </c>
      <c r="D1290" s="28">
        <v>2.1390008599999999</v>
      </c>
      <c r="E1290" s="28">
        <v>1.71132704</v>
      </c>
      <c r="F1290" s="28">
        <v>0.29040948999999999</v>
      </c>
      <c r="G1290" s="28">
        <v>0.13726432999999999</v>
      </c>
      <c r="H1290" s="28">
        <v>4.9062787200000004</v>
      </c>
      <c r="I1290" s="28">
        <v>0.28143121999999998</v>
      </c>
      <c r="J1290" s="28">
        <v>0.54925760000000001</v>
      </c>
      <c r="K1290" s="28">
        <v>3.5923629100000003</v>
      </c>
      <c r="L1290" s="28">
        <v>0.48322698999999997</v>
      </c>
      <c r="M1290" s="28">
        <v>55.316298409999995</v>
      </c>
      <c r="N1290" s="28">
        <v>53.578854</v>
      </c>
      <c r="O1290" s="28">
        <v>4.9767539999999999E-2</v>
      </c>
      <c r="P1290" s="28">
        <v>0</v>
      </c>
      <c r="Q1290" s="28">
        <v>1.6876768700000002</v>
      </c>
      <c r="R1290" s="28">
        <v>62.361577989999994</v>
      </c>
      <c r="S1290" s="28">
        <v>26.493938620000002</v>
      </c>
      <c r="T1290" s="28">
        <v>0.55110322999999994</v>
      </c>
      <c r="U1290" s="28">
        <v>1.8057831899999999</v>
      </c>
      <c r="V1290" s="28">
        <v>0</v>
      </c>
      <c r="W1290" s="28">
        <v>0</v>
      </c>
      <c r="X1290" s="28">
        <v>1.4233107600000001</v>
      </c>
      <c r="Y1290" s="28">
        <v>5.3176263099999996</v>
      </c>
      <c r="Z1290" s="28">
        <v>2.2944689300000003</v>
      </c>
      <c r="AA1290" s="28">
        <v>37.886231039999998</v>
      </c>
      <c r="AB1290" s="28">
        <v>24.475346949999995</v>
      </c>
      <c r="AC1290" s="28">
        <v>0</v>
      </c>
      <c r="AD1290" s="28">
        <v>0</v>
      </c>
      <c r="AE1290" s="28">
        <v>0</v>
      </c>
      <c r="AF1290" s="28">
        <v>0</v>
      </c>
      <c r="AG1290" s="28">
        <v>0</v>
      </c>
      <c r="AH1290" s="28">
        <v>0</v>
      </c>
      <c r="AI1290" s="28">
        <v>0</v>
      </c>
      <c r="AJ1290" s="28">
        <v>16.181672599999999</v>
      </c>
      <c r="AK1290" s="28">
        <v>16.181672599999999</v>
      </c>
      <c r="AL1290" s="28">
        <v>1.1697929599999999</v>
      </c>
      <c r="AM1290" s="28">
        <v>1.1697929599999999</v>
      </c>
      <c r="AN1290" s="28">
        <v>0</v>
      </c>
      <c r="AO1290" s="28">
        <v>0</v>
      </c>
      <c r="AP1290" s="28">
        <v>2.2566670699999998</v>
      </c>
      <c r="AQ1290" s="28">
        <v>2.2566670699999998</v>
      </c>
      <c r="AR1290" s="28">
        <v>0</v>
      </c>
      <c r="AS1290" s="28">
        <v>22.077327269999998</v>
      </c>
      <c r="AT1290" s="28">
        <v>25.503787299999999</v>
      </c>
      <c r="AU1290" s="28">
        <v>15.153232249999995</v>
      </c>
      <c r="AV1290" s="28">
        <v>35.636682050000005</v>
      </c>
      <c r="AW1290" s="28">
        <v>50.7899143</v>
      </c>
      <c r="AX1290" s="28">
        <v>2.7081983100000002</v>
      </c>
      <c r="AY1290" s="28">
        <v>0.55000000000000004</v>
      </c>
      <c r="AZ1290" s="27">
        <v>47.531715990000002</v>
      </c>
      <c r="BA1290" s="15"/>
    </row>
    <row r="1291" spans="2:53" x14ac:dyDescent="0.2">
      <c r="B1291" s="18" t="s">
        <v>1240</v>
      </c>
      <c r="C1291" s="28">
        <v>11.628411100000001</v>
      </c>
      <c r="D1291" s="28">
        <v>3.4923799799999999</v>
      </c>
      <c r="E1291" s="28">
        <v>2.2002909699999997</v>
      </c>
      <c r="F1291" s="28">
        <v>0.96560655000000006</v>
      </c>
      <c r="G1291" s="28">
        <v>0.32648246000000003</v>
      </c>
      <c r="H1291" s="28">
        <v>8.1360311200000002</v>
      </c>
      <c r="I1291" s="28">
        <v>0.40579368999999998</v>
      </c>
      <c r="J1291" s="28">
        <v>0.37227174000000002</v>
      </c>
      <c r="K1291" s="28">
        <v>7.0266933700000003</v>
      </c>
      <c r="L1291" s="28">
        <v>0.33127232000000001</v>
      </c>
      <c r="M1291" s="28">
        <v>89.126531</v>
      </c>
      <c r="N1291" s="28">
        <v>89.126531</v>
      </c>
      <c r="O1291" s="28">
        <v>0</v>
      </c>
      <c r="P1291" s="28">
        <v>0</v>
      </c>
      <c r="Q1291" s="28">
        <v>0</v>
      </c>
      <c r="R1291" s="28">
        <v>100.75494209999999</v>
      </c>
      <c r="S1291" s="28">
        <v>58.328757869999997</v>
      </c>
      <c r="T1291" s="28">
        <v>0.68105252000000005</v>
      </c>
      <c r="U1291" s="28">
        <v>5.9174738899999992</v>
      </c>
      <c r="V1291" s="28">
        <v>0</v>
      </c>
      <c r="W1291" s="28">
        <v>0</v>
      </c>
      <c r="X1291" s="28">
        <v>8.7146678000000009</v>
      </c>
      <c r="Y1291" s="28">
        <v>18.809286119999999</v>
      </c>
      <c r="Z1291" s="28">
        <v>1.7936732399999999</v>
      </c>
      <c r="AA1291" s="28">
        <v>94.244911439999996</v>
      </c>
      <c r="AB1291" s="28">
        <v>6.5100306599999982</v>
      </c>
      <c r="AC1291" s="28">
        <v>0.24</v>
      </c>
      <c r="AD1291" s="28">
        <v>0</v>
      </c>
      <c r="AE1291" s="28">
        <v>0</v>
      </c>
      <c r="AF1291" s="28">
        <v>0.24</v>
      </c>
      <c r="AG1291" s="28">
        <v>24</v>
      </c>
      <c r="AH1291" s="28">
        <v>24</v>
      </c>
      <c r="AI1291" s="28">
        <v>0</v>
      </c>
      <c r="AJ1291" s="28">
        <v>2.2965809799999999</v>
      </c>
      <c r="AK1291" s="28">
        <v>26.536580979999997</v>
      </c>
      <c r="AL1291" s="28">
        <v>25.677654329999999</v>
      </c>
      <c r="AM1291" s="28">
        <v>25.677654329999999</v>
      </c>
      <c r="AN1291" s="28">
        <v>0</v>
      </c>
      <c r="AO1291" s="28">
        <v>0</v>
      </c>
      <c r="AP1291" s="28">
        <v>3.9292152000000002</v>
      </c>
      <c r="AQ1291" s="28">
        <v>3.9292152000000002</v>
      </c>
      <c r="AR1291" s="28">
        <v>0</v>
      </c>
      <c r="AS1291" s="28">
        <v>0.96838331000000011</v>
      </c>
      <c r="AT1291" s="28">
        <v>30.575252840000001</v>
      </c>
      <c r="AU1291" s="28">
        <v>2.4713587999999937</v>
      </c>
      <c r="AV1291" s="28">
        <v>14.054380740000001</v>
      </c>
      <c r="AW1291" s="28">
        <v>16.525739539999996</v>
      </c>
      <c r="AX1291" s="28">
        <v>2.5309504999999999</v>
      </c>
      <c r="AY1291" s="28">
        <v>0</v>
      </c>
      <c r="AZ1291" s="27">
        <v>13.994789039999997</v>
      </c>
      <c r="BA1291" s="15"/>
    </row>
    <row r="1292" spans="2:53" x14ac:dyDescent="0.2">
      <c r="B1292" s="18" t="s">
        <v>1241</v>
      </c>
      <c r="C1292" s="28">
        <v>10.87188913</v>
      </c>
      <c r="D1292" s="28">
        <v>4.7085073399999997</v>
      </c>
      <c r="E1292" s="28">
        <v>3.2265140800000003</v>
      </c>
      <c r="F1292" s="28">
        <v>1.08101311</v>
      </c>
      <c r="G1292" s="28">
        <v>0.40098015000000004</v>
      </c>
      <c r="H1292" s="28">
        <v>6.1633817899999999</v>
      </c>
      <c r="I1292" s="28">
        <v>0.61382276000000002</v>
      </c>
      <c r="J1292" s="28">
        <v>2.6112688999999998</v>
      </c>
      <c r="K1292" s="28">
        <v>2.7393701299999997</v>
      </c>
      <c r="L1292" s="28">
        <v>0.19892000000000001</v>
      </c>
      <c r="M1292" s="28">
        <v>109.12306799</v>
      </c>
      <c r="N1292" s="28">
        <v>108.98044299999999</v>
      </c>
      <c r="O1292" s="28">
        <v>0.14262498999999998</v>
      </c>
      <c r="P1292" s="28">
        <v>0</v>
      </c>
      <c r="Q1292" s="28">
        <v>0</v>
      </c>
      <c r="R1292" s="28">
        <v>119.99495712</v>
      </c>
      <c r="S1292" s="28">
        <v>56.607930799999998</v>
      </c>
      <c r="T1292" s="28">
        <v>0.85160952000000001</v>
      </c>
      <c r="U1292" s="28">
        <v>5.4111376699999996</v>
      </c>
      <c r="V1292" s="28">
        <v>0</v>
      </c>
      <c r="W1292" s="28">
        <v>0</v>
      </c>
      <c r="X1292" s="28">
        <v>4.4071724300000001</v>
      </c>
      <c r="Y1292" s="28">
        <v>8.5654153399999995</v>
      </c>
      <c r="Z1292" s="28">
        <v>0.16274870999999999</v>
      </c>
      <c r="AA1292" s="28">
        <v>76.006014469999997</v>
      </c>
      <c r="AB1292" s="28">
        <v>43.988942649999998</v>
      </c>
      <c r="AC1292" s="28">
        <v>0</v>
      </c>
      <c r="AD1292" s="28">
        <v>0</v>
      </c>
      <c r="AE1292" s="28">
        <v>0</v>
      </c>
      <c r="AF1292" s="28">
        <v>0</v>
      </c>
      <c r="AG1292" s="28">
        <v>0</v>
      </c>
      <c r="AH1292" s="28">
        <v>0</v>
      </c>
      <c r="AI1292" s="28">
        <v>0</v>
      </c>
      <c r="AJ1292" s="28">
        <v>4.4244710400000002</v>
      </c>
      <c r="AK1292" s="28">
        <v>4.4244710400000002</v>
      </c>
      <c r="AL1292" s="28">
        <v>6.1824777400000004</v>
      </c>
      <c r="AM1292" s="28">
        <v>6.1824777400000004</v>
      </c>
      <c r="AN1292" s="28">
        <v>0</v>
      </c>
      <c r="AO1292" s="28">
        <v>0</v>
      </c>
      <c r="AP1292" s="28">
        <v>4.1254143900000004</v>
      </c>
      <c r="AQ1292" s="28">
        <v>4.1254143900000004</v>
      </c>
      <c r="AR1292" s="28">
        <v>0</v>
      </c>
      <c r="AS1292" s="28">
        <v>4.1443776200000002</v>
      </c>
      <c r="AT1292" s="28">
        <v>14.452269750000001</v>
      </c>
      <c r="AU1292" s="28">
        <v>33.961143939999999</v>
      </c>
      <c r="AV1292" s="28">
        <v>27.403601179999999</v>
      </c>
      <c r="AW1292" s="28">
        <v>61.364745119999995</v>
      </c>
      <c r="AX1292" s="28">
        <v>7.6454818700000002</v>
      </c>
      <c r="AY1292" s="28">
        <v>0.93388719999999992</v>
      </c>
      <c r="AZ1292" s="27">
        <v>52.785376049999996</v>
      </c>
      <c r="BA1292" s="15"/>
    </row>
    <row r="1293" spans="2:53" x14ac:dyDescent="0.2">
      <c r="B1293" s="18" t="s">
        <v>1242</v>
      </c>
      <c r="C1293" s="28">
        <v>5.2032671300000004</v>
      </c>
      <c r="D1293" s="28">
        <v>2.7771404999999998</v>
      </c>
      <c r="E1293" s="28">
        <v>2.2842482299999998</v>
      </c>
      <c r="F1293" s="28">
        <v>0.34917974000000002</v>
      </c>
      <c r="G1293" s="28">
        <v>0.14371253</v>
      </c>
      <c r="H1293" s="28">
        <v>2.4261266300000002</v>
      </c>
      <c r="I1293" s="28">
        <v>0.20513967000000002</v>
      </c>
      <c r="J1293" s="28">
        <v>1.4509772700000001</v>
      </c>
      <c r="K1293" s="28">
        <v>0.71500410000000003</v>
      </c>
      <c r="L1293" s="28">
        <v>5.5005589999999993E-2</v>
      </c>
      <c r="M1293" s="28">
        <v>84.715014399999987</v>
      </c>
      <c r="N1293" s="28">
        <v>84.600185999999994</v>
      </c>
      <c r="O1293" s="28">
        <v>0.1148284</v>
      </c>
      <c r="P1293" s="28">
        <v>0</v>
      </c>
      <c r="Q1293" s="28">
        <v>0</v>
      </c>
      <c r="R1293" s="28">
        <v>89.918281529999987</v>
      </c>
      <c r="S1293" s="28">
        <v>49.048541899999996</v>
      </c>
      <c r="T1293" s="28">
        <v>0.70965016000000003</v>
      </c>
      <c r="U1293" s="28">
        <v>4.5896264800000006</v>
      </c>
      <c r="V1293" s="28">
        <v>0</v>
      </c>
      <c r="W1293" s="28">
        <v>0</v>
      </c>
      <c r="X1293" s="28">
        <v>7.1771894199999995</v>
      </c>
      <c r="Y1293" s="28">
        <v>6.8049073</v>
      </c>
      <c r="Z1293" s="28">
        <v>1.07185386</v>
      </c>
      <c r="AA1293" s="28">
        <v>69.401769119999997</v>
      </c>
      <c r="AB1293" s="28">
        <v>20.51651240999999</v>
      </c>
      <c r="AC1293" s="28">
        <v>0</v>
      </c>
      <c r="AD1293" s="28">
        <v>0</v>
      </c>
      <c r="AE1293" s="28">
        <v>0</v>
      </c>
      <c r="AF1293" s="28">
        <v>0</v>
      </c>
      <c r="AG1293" s="28">
        <v>0</v>
      </c>
      <c r="AH1293" s="28">
        <v>0</v>
      </c>
      <c r="AI1293" s="28">
        <v>0</v>
      </c>
      <c r="AJ1293" s="28">
        <v>16.23715018</v>
      </c>
      <c r="AK1293" s="28">
        <v>16.23715018</v>
      </c>
      <c r="AL1293" s="28">
        <v>9.85835784</v>
      </c>
      <c r="AM1293" s="28">
        <v>9.85835784</v>
      </c>
      <c r="AN1293" s="28">
        <v>0</v>
      </c>
      <c r="AO1293" s="28">
        <v>0</v>
      </c>
      <c r="AP1293" s="28">
        <v>5.1562774500000002</v>
      </c>
      <c r="AQ1293" s="28">
        <v>5.1562774500000002</v>
      </c>
      <c r="AR1293" s="28">
        <v>0</v>
      </c>
      <c r="AS1293" s="28">
        <v>9.8035929700000004</v>
      </c>
      <c r="AT1293" s="28">
        <v>24.818228260000001</v>
      </c>
      <c r="AU1293" s="28">
        <v>11.935434329999989</v>
      </c>
      <c r="AV1293" s="28">
        <v>14.62232384</v>
      </c>
      <c r="AW1293" s="28">
        <v>26.557758169999989</v>
      </c>
      <c r="AX1293" s="28">
        <v>1.9057544199999998</v>
      </c>
      <c r="AY1293" s="28">
        <v>8.2229263499999998</v>
      </c>
      <c r="AZ1293" s="27">
        <v>16.42907739999999</v>
      </c>
      <c r="BA1293" s="15"/>
    </row>
    <row r="1294" spans="2:53" x14ac:dyDescent="0.2">
      <c r="B1294" s="18" t="s">
        <v>1243</v>
      </c>
      <c r="C1294" s="28">
        <v>7.0759070700000013</v>
      </c>
      <c r="D1294" s="28">
        <v>2.7318530700000001</v>
      </c>
      <c r="E1294" s="28">
        <v>2.1057014999999999</v>
      </c>
      <c r="F1294" s="28">
        <v>0.43454878000000002</v>
      </c>
      <c r="G1294" s="28">
        <v>0.19160279</v>
      </c>
      <c r="H1294" s="28">
        <v>4.3440540000000007</v>
      </c>
      <c r="I1294" s="28">
        <v>0.49880521999999999</v>
      </c>
      <c r="J1294" s="28">
        <v>0.712843</v>
      </c>
      <c r="K1294" s="28">
        <v>2.8578309100000001</v>
      </c>
      <c r="L1294" s="28">
        <v>0.27457486999999997</v>
      </c>
      <c r="M1294" s="28">
        <v>150.29065341999998</v>
      </c>
      <c r="N1294" s="28">
        <v>111.51610599999999</v>
      </c>
      <c r="O1294" s="28">
        <v>2.5608150000000003E-2</v>
      </c>
      <c r="P1294" s="28">
        <v>28.667939269999998</v>
      </c>
      <c r="Q1294" s="28">
        <v>10.081</v>
      </c>
      <c r="R1294" s="28">
        <v>157.36656048999998</v>
      </c>
      <c r="S1294" s="28">
        <v>71.439799500000007</v>
      </c>
      <c r="T1294" s="28">
        <v>0.25234422000000001</v>
      </c>
      <c r="U1294" s="28">
        <v>7.6884775899999998</v>
      </c>
      <c r="V1294" s="28">
        <v>0</v>
      </c>
      <c r="W1294" s="28">
        <v>0</v>
      </c>
      <c r="X1294" s="28">
        <v>2.3647159200000001</v>
      </c>
      <c r="Y1294" s="28">
        <v>3.4542081000000002</v>
      </c>
      <c r="Z1294" s="28">
        <v>1.1030653799999999</v>
      </c>
      <c r="AA1294" s="28">
        <v>86.30261071000001</v>
      </c>
      <c r="AB1294" s="28">
        <v>71.063949779999973</v>
      </c>
      <c r="AC1294" s="28">
        <v>0</v>
      </c>
      <c r="AD1294" s="28">
        <v>0</v>
      </c>
      <c r="AE1294" s="28">
        <v>0</v>
      </c>
      <c r="AF1294" s="28">
        <v>0</v>
      </c>
      <c r="AG1294" s="28">
        <v>0</v>
      </c>
      <c r="AH1294" s="28">
        <v>0</v>
      </c>
      <c r="AI1294" s="28">
        <v>0</v>
      </c>
      <c r="AJ1294" s="28">
        <v>0.12613004</v>
      </c>
      <c r="AK1294" s="28">
        <v>0.12613004</v>
      </c>
      <c r="AL1294" s="28">
        <v>2.70377052</v>
      </c>
      <c r="AM1294" s="28">
        <v>2.70377052</v>
      </c>
      <c r="AN1294" s="28">
        <v>0</v>
      </c>
      <c r="AO1294" s="28">
        <v>0</v>
      </c>
      <c r="AP1294" s="28">
        <v>4.01431673</v>
      </c>
      <c r="AQ1294" s="28">
        <v>4.01431673</v>
      </c>
      <c r="AR1294" s="28">
        <v>0</v>
      </c>
      <c r="AS1294" s="28">
        <v>21.178239680000001</v>
      </c>
      <c r="AT1294" s="28">
        <v>27.896326930000001</v>
      </c>
      <c r="AU1294" s="28">
        <v>43.293752889999979</v>
      </c>
      <c r="AV1294" s="28">
        <v>37.148390050000003</v>
      </c>
      <c r="AW1294" s="28">
        <v>80.442142939999982</v>
      </c>
      <c r="AX1294" s="28">
        <v>6.1471041399999997</v>
      </c>
      <c r="AY1294" s="28">
        <v>3.5719719300000001</v>
      </c>
      <c r="AZ1294" s="27">
        <v>70.723066869999982</v>
      </c>
      <c r="BA1294" s="15"/>
    </row>
    <row r="1295" spans="2:53" x14ac:dyDescent="0.2">
      <c r="B1295" s="18" t="s">
        <v>1244</v>
      </c>
      <c r="C1295" s="28">
        <v>39.346658210000001</v>
      </c>
      <c r="D1295" s="28">
        <v>10.32675203</v>
      </c>
      <c r="E1295" s="28">
        <v>5.7030529000000003</v>
      </c>
      <c r="F1295" s="28">
        <v>3.9580542599999999</v>
      </c>
      <c r="G1295" s="28">
        <v>0.66564486999999994</v>
      </c>
      <c r="H1295" s="28">
        <v>29.01990618</v>
      </c>
      <c r="I1295" s="28">
        <v>1.4736814499999999</v>
      </c>
      <c r="J1295" s="28">
        <v>2.3732312100000001</v>
      </c>
      <c r="K1295" s="28">
        <v>21.349947589999999</v>
      </c>
      <c r="L1295" s="28">
        <v>3.8230459299999997</v>
      </c>
      <c r="M1295" s="28">
        <v>122.9866413</v>
      </c>
      <c r="N1295" s="28">
        <v>120.273295</v>
      </c>
      <c r="O1295" s="28">
        <v>0.1133463</v>
      </c>
      <c r="P1295" s="28">
        <v>2.6</v>
      </c>
      <c r="Q1295" s="28">
        <v>0</v>
      </c>
      <c r="R1295" s="28">
        <v>162.33329951000002</v>
      </c>
      <c r="S1295" s="28">
        <v>64.883856340000008</v>
      </c>
      <c r="T1295" s="28">
        <v>5.1378438399999995</v>
      </c>
      <c r="U1295" s="28">
        <v>6.5116917000000001</v>
      </c>
      <c r="V1295" s="28">
        <v>0</v>
      </c>
      <c r="W1295" s="28">
        <v>0</v>
      </c>
      <c r="X1295" s="28">
        <v>4.03550232</v>
      </c>
      <c r="Y1295" s="28">
        <v>29.21309626</v>
      </c>
      <c r="Z1295" s="28">
        <v>2.1442219500000004</v>
      </c>
      <c r="AA1295" s="28">
        <v>111.92621241000002</v>
      </c>
      <c r="AB1295" s="28">
        <v>50.407087099999998</v>
      </c>
      <c r="AC1295" s="28">
        <v>0.14082</v>
      </c>
      <c r="AD1295" s="28">
        <v>0.14082</v>
      </c>
      <c r="AE1295" s="28">
        <v>0</v>
      </c>
      <c r="AF1295" s="28">
        <v>0</v>
      </c>
      <c r="AG1295" s="28">
        <v>0</v>
      </c>
      <c r="AH1295" s="28">
        <v>0</v>
      </c>
      <c r="AI1295" s="28">
        <v>0</v>
      </c>
      <c r="AJ1295" s="28">
        <v>43.347695739999999</v>
      </c>
      <c r="AK1295" s="28">
        <v>43.488515739999997</v>
      </c>
      <c r="AL1295" s="28">
        <v>2.1730207999999998</v>
      </c>
      <c r="AM1295" s="28">
        <v>2.1730207999999998</v>
      </c>
      <c r="AN1295" s="28">
        <v>0</v>
      </c>
      <c r="AO1295" s="28">
        <v>0</v>
      </c>
      <c r="AP1295" s="28">
        <v>3.5363916099999999</v>
      </c>
      <c r="AQ1295" s="28">
        <v>3.5363916099999999</v>
      </c>
      <c r="AR1295" s="28">
        <v>0</v>
      </c>
      <c r="AS1295" s="28">
        <v>46.306599670000004</v>
      </c>
      <c r="AT1295" s="28">
        <v>52.016012080000003</v>
      </c>
      <c r="AU1295" s="28">
        <v>41.879590759999992</v>
      </c>
      <c r="AV1295" s="28">
        <v>65.330265609999998</v>
      </c>
      <c r="AW1295" s="28">
        <v>107.20985636999998</v>
      </c>
      <c r="AX1295" s="28">
        <v>14.594782969999999</v>
      </c>
      <c r="AY1295" s="28">
        <v>2.3066729500000003</v>
      </c>
      <c r="AZ1295" s="27">
        <v>90.308400449999979</v>
      </c>
      <c r="BA1295" s="15"/>
    </row>
    <row r="1296" spans="2:53" x14ac:dyDescent="0.2">
      <c r="B1296" s="18" t="s">
        <v>1245</v>
      </c>
      <c r="C1296" s="28">
        <v>12.760381989999999</v>
      </c>
      <c r="D1296" s="28">
        <v>4.9545503899999996</v>
      </c>
      <c r="E1296" s="28">
        <v>3.32451791</v>
      </c>
      <c r="F1296" s="28">
        <v>1.3534597399999999</v>
      </c>
      <c r="G1296" s="28">
        <v>0.27657273999999998</v>
      </c>
      <c r="H1296" s="28">
        <v>7.8058316000000003</v>
      </c>
      <c r="I1296" s="28">
        <v>0.59981710999999993</v>
      </c>
      <c r="J1296" s="28">
        <v>1.51249364</v>
      </c>
      <c r="K1296" s="28">
        <v>5.6221401100000001</v>
      </c>
      <c r="L1296" s="28">
        <v>7.1380740000000012E-2</v>
      </c>
      <c r="M1296" s="28">
        <v>96.707273000000001</v>
      </c>
      <c r="N1296" s="28">
        <v>96.707273000000001</v>
      </c>
      <c r="O1296" s="28">
        <v>0</v>
      </c>
      <c r="P1296" s="28">
        <v>0</v>
      </c>
      <c r="Q1296" s="28">
        <v>0</v>
      </c>
      <c r="R1296" s="28">
        <v>109.46765499</v>
      </c>
      <c r="S1296" s="28">
        <v>40.683360569999998</v>
      </c>
      <c r="T1296" s="28">
        <v>0.87710200999999999</v>
      </c>
      <c r="U1296" s="28">
        <v>4.9419670300000007</v>
      </c>
      <c r="V1296" s="28">
        <v>0</v>
      </c>
      <c r="W1296" s="28">
        <v>0</v>
      </c>
      <c r="X1296" s="28">
        <v>1.03844168</v>
      </c>
      <c r="Y1296" s="28">
        <v>6.7863463399999997</v>
      </c>
      <c r="Z1296" s="28">
        <v>1.6707020299999999</v>
      </c>
      <c r="AA1296" s="28">
        <v>55.997919660000001</v>
      </c>
      <c r="AB1296" s="28">
        <v>53.469735329999999</v>
      </c>
      <c r="AC1296" s="28">
        <v>0</v>
      </c>
      <c r="AD1296" s="28">
        <v>0</v>
      </c>
      <c r="AE1296" s="28">
        <v>0</v>
      </c>
      <c r="AF1296" s="28">
        <v>0</v>
      </c>
      <c r="AG1296" s="28">
        <v>0</v>
      </c>
      <c r="AH1296" s="28">
        <v>0</v>
      </c>
      <c r="AI1296" s="28">
        <v>0</v>
      </c>
      <c r="AJ1296" s="28">
        <v>7.4165960899999996</v>
      </c>
      <c r="AK1296" s="28">
        <v>7.4165960899999996</v>
      </c>
      <c r="AL1296" s="28">
        <v>1.02814268</v>
      </c>
      <c r="AM1296" s="28">
        <v>1.02814268</v>
      </c>
      <c r="AN1296" s="28">
        <v>0</v>
      </c>
      <c r="AO1296" s="28">
        <v>0</v>
      </c>
      <c r="AP1296" s="28">
        <v>2.58084121</v>
      </c>
      <c r="AQ1296" s="28">
        <v>2.58084121</v>
      </c>
      <c r="AR1296" s="28">
        <v>0</v>
      </c>
      <c r="AS1296" s="28">
        <v>8.0656759999999998</v>
      </c>
      <c r="AT1296" s="28">
        <v>11.674659890000001</v>
      </c>
      <c r="AU1296" s="28">
        <v>49.211671529999997</v>
      </c>
      <c r="AV1296" s="28">
        <v>45.630901799999997</v>
      </c>
      <c r="AW1296" s="28">
        <v>94.842573329999993</v>
      </c>
      <c r="AX1296" s="28">
        <v>0.17744045999999999</v>
      </c>
      <c r="AY1296" s="28">
        <v>1.01215784</v>
      </c>
      <c r="AZ1296" s="27">
        <v>93.652975029999993</v>
      </c>
      <c r="BA1296" s="15"/>
    </row>
    <row r="1297" spans="2:53" x14ac:dyDescent="0.2">
      <c r="B1297" s="18" t="s">
        <v>1246</v>
      </c>
      <c r="C1297" s="28">
        <v>7.8562415200000011</v>
      </c>
      <c r="D1297" s="28">
        <v>3.2344279500000002</v>
      </c>
      <c r="E1297" s="28">
        <v>1.9707939700000001</v>
      </c>
      <c r="F1297" s="28">
        <v>0.94582667000000009</v>
      </c>
      <c r="G1297" s="28">
        <v>0.31780731000000001</v>
      </c>
      <c r="H1297" s="28">
        <v>4.6218135700000005</v>
      </c>
      <c r="I1297" s="28">
        <v>0.39243878000000004</v>
      </c>
      <c r="J1297" s="28">
        <v>0.35191</v>
      </c>
      <c r="K1297" s="28">
        <v>3.19669157</v>
      </c>
      <c r="L1297" s="28">
        <v>0.68077321999999996</v>
      </c>
      <c r="M1297" s="28">
        <v>95.680231000000006</v>
      </c>
      <c r="N1297" s="28">
        <v>95.680231000000006</v>
      </c>
      <c r="O1297" s="28">
        <v>0</v>
      </c>
      <c r="P1297" s="28">
        <v>0</v>
      </c>
      <c r="Q1297" s="28">
        <v>0</v>
      </c>
      <c r="R1297" s="28">
        <v>103.53647252</v>
      </c>
      <c r="S1297" s="28">
        <v>58.599234179999996</v>
      </c>
      <c r="T1297" s="28">
        <v>0.62618200000000002</v>
      </c>
      <c r="U1297" s="28">
        <v>7.2125659400000002</v>
      </c>
      <c r="V1297" s="28">
        <v>0</v>
      </c>
      <c r="W1297" s="28">
        <v>0.1178</v>
      </c>
      <c r="X1297" s="28">
        <v>1.5054410200000001</v>
      </c>
      <c r="Y1297" s="28">
        <v>5.8768630199999992</v>
      </c>
      <c r="Z1297" s="28">
        <v>0</v>
      </c>
      <c r="AA1297" s="28">
        <v>73.938086160000012</v>
      </c>
      <c r="AB1297" s="28">
        <v>29.598386359999992</v>
      </c>
      <c r="AC1297" s="28">
        <v>0</v>
      </c>
      <c r="AD1297" s="28">
        <v>0</v>
      </c>
      <c r="AE1297" s="28">
        <v>0</v>
      </c>
      <c r="AF1297" s="28">
        <v>0</v>
      </c>
      <c r="AG1297" s="28">
        <v>0</v>
      </c>
      <c r="AH1297" s="28">
        <v>0</v>
      </c>
      <c r="AI1297" s="28">
        <v>0</v>
      </c>
      <c r="AJ1297" s="28">
        <v>3.5698264200000001</v>
      </c>
      <c r="AK1297" s="28">
        <v>3.5698264200000001</v>
      </c>
      <c r="AL1297" s="28">
        <v>0.39246500000000001</v>
      </c>
      <c r="AM1297" s="28">
        <v>0.39246500000000001</v>
      </c>
      <c r="AN1297" s="28">
        <v>0</v>
      </c>
      <c r="AO1297" s="28">
        <v>0</v>
      </c>
      <c r="AP1297" s="28">
        <v>0</v>
      </c>
      <c r="AQ1297" s="28">
        <v>0</v>
      </c>
      <c r="AR1297" s="28">
        <v>0</v>
      </c>
      <c r="AS1297" s="28">
        <v>3.5698264200000001</v>
      </c>
      <c r="AT1297" s="28">
        <v>3.9622914200000001</v>
      </c>
      <c r="AU1297" s="28">
        <v>29.205921359999991</v>
      </c>
      <c r="AV1297" s="28">
        <v>107.33266338000001</v>
      </c>
      <c r="AW1297" s="28">
        <v>136.53858474</v>
      </c>
      <c r="AX1297" s="28">
        <v>5.8821723900000009</v>
      </c>
      <c r="AY1297" s="28">
        <v>7.5463653399999995</v>
      </c>
      <c r="AZ1297" s="27">
        <v>123.11004701000002</v>
      </c>
      <c r="BA1297" s="15"/>
    </row>
    <row r="1298" spans="2:53" x14ac:dyDescent="0.2">
      <c r="B1298" s="18" t="s">
        <v>1247</v>
      </c>
      <c r="C1298" s="28">
        <v>74.432029180000001</v>
      </c>
      <c r="D1298" s="28">
        <v>22.810552230000003</v>
      </c>
      <c r="E1298" s="28">
        <v>7.9791374400000006</v>
      </c>
      <c r="F1298" s="28">
        <v>9.9858116999999993</v>
      </c>
      <c r="G1298" s="28">
        <v>4.84560309</v>
      </c>
      <c r="H1298" s="28">
        <v>51.621476950000002</v>
      </c>
      <c r="I1298" s="28">
        <v>3.2936058699999999</v>
      </c>
      <c r="J1298" s="28">
        <v>3.5044529100000004</v>
      </c>
      <c r="K1298" s="28">
        <v>39.123513000000003</v>
      </c>
      <c r="L1298" s="28">
        <v>5.6999051700000001</v>
      </c>
      <c r="M1298" s="28">
        <v>135.700275</v>
      </c>
      <c r="N1298" s="28">
        <v>135.700275</v>
      </c>
      <c r="O1298" s="28">
        <v>0</v>
      </c>
      <c r="P1298" s="28">
        <v>0</v>
      </c>
      <c r="Q1298" s="28">
        <v>0</v>
      </c>
      <c r="R1298" s="28">
        <v>210.13230418000001</v>
      </c>
      <c r="S1298" s="28">
        <v>75.463079500000006</v>
      </c>
      <c r="T1298" s="28">
        <v>5.4640005800000004</v>
      </c>
      <c r="U1298" s="28">
        <v>9.4583817899999989</v>
      </c>
      <c r="V1298" s="28">
        <v>0</v>
      </c>
      <c r="W1298" s="28">
        <v>6.0425387199999996</v>
      </c>
      <c r="X1298" s="28">
        <v>3.2764025999999999</v>
      </c>
      <c r="Y1298" s="28">
        <v>27.854937190000001</v>
      </c>
      <c r="Z1298" s="28">
        <v>2.3407285099999999</v>
      </c>
      <c r="AA1298" s="28">
        <v>129.90006889</v>
      </c>
      <c r="AB1298" s="28">
        <v>80.232235290000006</v>
      </c>
      <c r="AC1298" s="28">
        <v>0</v>
      </c>
      <c r="AD1298" s="28">
        <v>0</v>
      </c>
      <c r="AE1298" s="28">
        <v>0</v>
      </c>
      <c r="AF1298" s="28">
        <v>0</v>
      </c>
      <c r="AG1298" s="28">
        <v>0</v>
      </c>
      <c r="AH1298" s="28">
        <v>0</v>
      </c>
      <c r="AI1298" s="28">
        <v>0</v>
      </c>
      <c r="AJ1298" s="28">
        <v>4.4620558899999994</v>
      </c>
      <c r="AK1298" s="28">
        <v>4.4620558899999994</v>
      </c>
      <c r="AL1298" s="28">
        <v>21.505362399999999</v>
      </c>
      <c r="AM1298" s="28">
        <v>21.505362399999999</v>
      </c>
      <c r="AN1298" s="28">
        <v>0</v>
      </c>
      <c r="AO1298" s="28">
        <v>0</v>
      </c>
      <c r="AP1298" s="28">
        <v>6.1444387999999996</v>
      </c>
      <c r="AQ1298" s="28">
        <v>6.1444387999999996</v>
      </c>
      <c r="AR1298" s="28">
        <v>0</v>
      </c>
      <c r="AS1298" s="28">
        <v>4.4620558899999994</v>
      </c>
      <c r="AT1298" s="28">
        <v>32.111857090000001</v>
      </c>
      <c r="AU1298" s="28">
        <v>52.582434090000007</v>
      </c>
      <c r="AV1298" s="28">
        <v>91.553802660000002</v>
      </c>
      <c r="AW1298" s="28">
        <v>144.13623675000002</v>
      </c>
      <c r="AX1298" s="28">
        <v>2.30340839</v>
      </c>
      <c r="AY1298" s="28">
        <v>0.69450608999999996</v>
      </c>
      <c r="AZ1298" s="27">
        <v>141.13832227000003</v>
      </c>
      <c r="BA1298" s="15"/>
    </row>
    <row r="1299" spans="2:53" x14ac:dyDescent="0.2">
      <c r="B1299" s="18" t="s">
        <v>732</v>
      </c>
      <c r="C1299" s="28">
        <v>13.812274690000001</v>
      </c>
      <c r="D1299" s="28">
        <v>4.2448799699999995</v>
      </c>
      <c r="E1299" s="28">
        <v>2.5510207199999999</v>
      </c>
      <c r="F1299" s="28">
        <v>1.1703946999999999</v>
      </c>
      <c r="G1299" s="28">
        <v>0.52346455000000003</v>
      </c>
      <c r="H1299" s="28">
        <v>9.5673947200000011</v>
      </c>
      <c r="I1299" s="28">
        <v>0.52710562999999999</v>
      </c>
      <c r="J1299" s="28">
        <v>0.81217267000000004</v>
      </c>
      <c r="K1299" s="28">
        <v>7.0265536500000003</v>
      </c>
      <c r="L1299" s="28">
        <v>1.20156277</v>
      </c>
      <c r="M1299" s="28">
        <v>79.140280470000008</v>
      </c>
      <c r="N1299" s="28">
        <v>79.047735000000003</v>
      </c>
      <c r="O1299" s="28">
        <v>9.2545470000000005E-2</v>
      </c>
      <c r="P1299" s="28">
        <v>0</v>
      </c>
      <c r="Q1299" s="28">
        <v>0</v>
      </c>
      <c r="R1299" s="28">
        <v>92.952555160000003</v>
      </c>
      <c r="S1299" s="28">
        <v>43.949613649999996</v>
      </c>
      <c r="T1299" s="28">
        <v>0</v>
      </c>
      <c r="U1299" s="28">
        <v>3.7519740099999996</v>
      </c>
      <c r="V1299" s="28">
        <v>0</v>
      </c>
      <c r="W1299" s="28">
        <v>0</v>
      </c>
      <c r="X1299" s="28">
        <v>1.3995338899999998</v>
      </c>
      <c r="Y1299" s="28">
        <v>8.5193653699999992</v>
      </c>
      <c r="Z1299" s="28">
        <v>0.25324395999999999</v>
      </c>
      <c r="AA1299" s="28">
        <v>57.873730879999989</v>
      </c>
      <c r="AB1299" s="28">
        <v>35.078824280000013</v>
      </c>
      <c r="AC1299" s="28">
        <v>0</v>
      </c>
      <c r="AD1299" s="28">
        <v>0</v>
      </c>
      <c r="AE1299" s="28">
        <v>0</v>
      </c>
      <c r="AF1299" s="28">
        <v>0</v>
      </c>
      <c r="AG1299" s="28">
        <v>0</v>
      </c>
      <c r="AH1299" s="28">
        <v>0</v>
      </c>
      <c r="AI1299" s="28">
        <v>0</v>
      </c>
      <c r="AJ1299" s="28">
        <v>2.0987487000000002</v>
      </c>
      <c r="AK1299" s="28">
        <v>2.0987487000000002</v>
      </c>
      <c r="AL1299" s="28">
        <v>10.37654399</v>
      </c>
      <c r="AM1299" s="28">
        <v>10.37654399</v>
      </c>
      <c r="AN1299" s="28">
        <v>0</v>
      </c>
      <c r="AO1299" s="28">
        <v>0</v>
      </c>
      <c r="AP1299" s="28">
        <v>2.4194444700000002</v>
      </c>
      <c r="AQ1299" s="28">
        <v>2.4194444700000002</v>
      </c>
      <c r="AR1299" s="28">
        <v>0</v>
      </c>
      <c r="AS1299" s="28">
        <v>1.7840991000000002</v>
      </c>
      <c r="AT1299" s="28">
        <v>14.580087560000001</v>
      </c>
      <c r="AU1299" s="28">
        <v>22.597485420000012</v>
      </c>
      <c r="AV1299" s="28">
        <v>17.071265069999999</v>
      </c>
      <c r="AW1299" s="28">
        <v>39.668750490000008</v>
      </c>
      <c r="AX1299" s="28">
        <v>6.5346466599999999</v>
      </c>
      <c r="AY1299" s="28">
        <v>15.22676968</v>
      </c>
      <c r="AZ1299" s="27">
        <v>17.907334150000008</v>
      </c>
      <c r="BA1299" s="15"/>
    </row>
    <row r="1300" spans="2:53" x14ac:dyDescent="0.2">
      <c r="B1300" s="18" t="s">
        <v>1248</v>
      </c>
      <c r="C1300" s="28">
        <v>17.263934519999999</v>
      </c>
      <c r="D1300" s="28">
        <v>4.2821813500000001</v>
      </c>
      <c r="E1300" s="28">
        <v>2.7783727599999999</v>
      </c>
      <c r="F1300" s="28">
        <v>1.0750643200000001</v>
      </c>
      <c r="G1300" s="28">
        <v>0.42874427000000004</v>
      </c>
      <c r="H1300" s="28">
        <v>12.981753170000001</v>
      </c>
      <c r="I1300" s="28">
        <v>0.99199033999999997</v>
      </c>
      <c r="J1300" s="28">
        <v>2.6087709399999999</v>
      </c>
      <c r="K1300" s="28">
        <v>7.0265666200000005</v>
      </c>
      <c r="L1300" s="28">
        <v>2.3544252700000001</v>
      </c>
      <c r="M1300" s="28">
        <v>84.019267650000003</v>
      </c>
      <c r="N1300" s="28">
        <v>81.624780000000001</v>
      </c>
      <c r="O1300" s="28">
        <v>0.11964297</v>
      </c>
      <c r="P1300" s="28">
        <v>2.1926446800000003</v>
      </c>
      <c r="Q1300" s="28">
        <v>8.2199999999999995E-2</v>
      </c>
      <c r="R1300" s="28">
        <v>101.28320217000001</v>
      </c>
      <c r="S1300" s="28">
        <v>44.955142030000005</v>
      </c>
      <c r="T1300" s="28">
        <v>0.83967276000000002</v>
      </c>
      <c r="U1300" s="28">
        <v>6.2536342500000002</v>
      </c>
      <c r="V1300" s="28">
        <v>0</v>
      </c>
      <c r="W1300" s="28">
        <v>0</v>
      </c>
      <c r="X1300" s="28">
        <v>4.4114913200000005</v>
      </c>
      <c r="Y1300" s="28">
        <v>11.23522176</v>
      </c>
      <c r="Z1300" s="28">
        <v>2.0586306799999998</v>
      </c>
      <c r="AA1300" s="28">
        <v>69.753792799999999</v>
      </c>
      <c r="AB1300" s="28">
        <v>31.52940937000001</v>
      </c>
      <c r="AC1300" s="28">
        <v>0</v>
      </c>
      <c r="AD1300" s="28">
        <v>0</v>
      </c>
      <c r="AE1300" s="28">
        <v>0</v>
      </c>
      <c r="AF1300" s="28">
        <v>0</v>
      </c>
      <c r="AG1300" s="28">
        <v>0</v>
      </c>
      <c r="AH1300" s="28">
        <v>0</v>
      </c>
      <c r="AI1300" s="28">
        <v>0</v>
      </c>
      <c r="AJ1300" s="28">
        <v>3.3717560799999999</v>
      </c>
      <c r="AK1300" s="28">
        <v>3.3717560799999999</v>
      </c>
      <c r="AL1300" s="28">
        <v>2.33712835</v>
      </c>
      <c r="AM1300" s="28">
        <v>2.33712835</v>
      </c>
      <c r="AN1300" s="28">
        <v>0</v>
      </c>
      <c r="AO1300" s="28">
        <v>0</v>
      </c>
      <c r="AP1300" s="28">
        <v>3.37524654</v>
      </c>
      <c r="AQ1300" s="28">
        <v>3.37524654</v>
      </c>
      <c r="AR1300" s="28">
        <v>0</v>
      </c>
      <c r="AS1300" s="28">
        <v>0</v>
      </c>
      <c r="AT1300" s="28">
        <v>5.7123748899999995</v>
      </c>
      <c r="AU1300" s="28">
        <v>29.188790560000008</v>
      </c>
      <c r="AV1300" s="28">
        <v>54.566000009999996</v>
      </c>
      <c r="AW1300" s="28">
        <v>83.754790570000011</v>
      </c>
      <c r="AX1300" s="28">
        <v>2.8133883699999997</v>
      </c>
      <c r="AY1300" s="28">
        <v>18.346549320000001</v>
      </c>
      <c r="AZ1300" s="27">
        <v>62.594852880000012</v>
      </c>
      <c r="BA1300" s="15"/>
    </row>
    <row r="1301" spans="2:53" x14ac:dyDescent="0.2">
      <c r="B1301" s="18" t="s">
        <v>585</v>
      </c>
      <c r="C1301" s="28">
        <v>7.081353</v>
      </c>
      <c r="D1301" s="28">
        <v>2.25025538</v>
      </c>
      <c r="E1301" s="28">
        <v>1.53610677</v>
      </c>
      <c r="F1301" s="28">
        <v>0.61323099999999997</v>
      </c>
      <c r="G1301" s="28">
        <v>0.10091761</v>
      </c>
      <c r="H1301" s="28">
        <v>4.8310976200000004</v>
      </c>
      <c r="I1301" s="28">
        <v>0.34104997999999997</v>
      </c>
      <c r="J1301" s="28">
        <v>0.98282831999999998</v>
      </c>
      <c r="K1301" s="28">
        <v>2.7096100000000001</v>
      </c>
      <c r="L1301" s="28">
        <v>0.79760931999999996</v>
      </c>
      <c r="M1301" s="28">
        <v>80.739374999999995</v>
      </c>
      <c r="N1301" s="28">
        <v>80.739374999999995</v>
      </c>
      <c r="O1301" s="28">
        <v>0</v>
      </c>
      <c r="P1301" s="28">
        <v>0</v>
      </c>
      <c r="Q1301" s="28">
        <v>0</v>
      </c>
      <c r="R1301" s="28">
        <v>87.820728000000003</v>
      </c>
      <c r="S1301" s="28">
        <v>44.621299790000002</v>
      </c>
      <c r="T1301" s="28">
        <v>0.56065412999999997</v>
      </c>
      <c r="U1301" s="28">
        <v>4.2934404199999996</v>
      </c>
      <c r="V1301" s="28">
        <v>0</v>
      </c>
      <c r="W1301" s="28">
        <v>0</v>
      </c>
      <c r="X1301" s="28">
        <v>6.3543230999999993</v>
      </c>
      <c r="Y1301" s="28">
        <v>8.01355854</v>
      </c>
      <c r="Z1301" s="28">
        <v>3.2704019399999997</v>
      </c>
      <c r="AA1301" s="28">
        <v>67.113677920000015</v>
      </c>
      <c r="AB1301" s="28">
        <v>20.707050079999988</v>
      </c>
      <c r="AC1301" s="28">
        <v>0</v>
      </c>
      <c r="AD1301" s="28">
        <v>0</v>
      </c>
      <c r="AE1301" s="28">
        <v>0</v>
      </c>
      <c r="AF1301" s="28">
        <v>0</v>
      </c>
      <c r="AG1301" s="28">
        <v>0</v>
      </c>
      <c r="AH1301" s="28">
        <v>0</v>
      </c>
      <c r="AI1301" s="28">
        <v>0</v>
      </c>
      <c r="AJ1301" s="28">
        <v>0.91486186000000003</v>
      </c>
      <c r="AK1301" s="28">
        <v>0.91486186000000003</v>
      </c>
      <c r="AL1301" s="28">
        <v>3.5336302100000001</v>
      </c>
      <c r="AM1301" s="28">
        <v>3.5336302100000001</v>
      </c>
      <c r="AN1301" s="28">
        <v>0</v>
      </c>
      <c r="AO1301" s="28">
        <v>0</v>
      </c>
      <c r="AP1301" s="28">
        <v>3.2295980600000003</v>
      </c>
      <c r="AQ1301" s="28">
        <v>3.2295980600000003</v>
      </c>
      <c r="AR1301" s="28">
        <v>0</v>
      </c>
      <c r="AS1301" s="28">
        <v>0.79348557999999991</v>
      </c>
      <c r="AT1301" s="28">
        <v>7.5567138500000004</v>
      </c>
      <c r="AU1301" s="28">
        <v>14.065198089999985</v>
      </c>
      <c r="AV1301" s="28">
        <v>31.101713289999999</v>
      </c>
      <c r="AW1301" s="28">
        <v>45.166911379999988</v>
      </c>
      <c r="AX1301" s="28">
        <v>0</v>
      </c>
      <c r="AY1301" s="28">
        <v>5.6908007400000002</v>
      </c>
      <c r="AZ1301" s="27">
        <v>39.476110639999987</v>
      </c>
      <c r="BA1301" s="15"/>
    </row>
    <row r="1302" spans="2:53" x14ac:dyDescent="0.2">
      <c r="B1302" s="18" t="s">
        <v>529</v>
      </c>
      <c r="C1302" s="28">
        <v>8.7495723200000004</v>
      </c>
      <c r="D1302" s="28">
        <v>3.69460728</v>
      </c>
      <c r="E1302" s="28">
        <v>3.1129562700000002</v>
      </c>
      <c r="F1302" s="28">
        <v>0.39774071</v>
      </c>
      <c r="G1302" s="28">
        <v>0.1839103</v>
      </c>
      <c r="H1302" s="28">
        <v>5.0549650399999999</v>
      </c>
      <c r="I1302" s="28">
        <v>0.74869340000000006</v>
      </c>
      <c r="J1302" s="28">
        <v>0.43218966999999997</v>
      </c>
      <c r="K1302" s="28">
        <v>3.7935420099999999</v>
      </c>
      <c r="L1302" s="28">
        <v>8.0539960000000008E-2</v>
      </c>
      <c r="M1302" s="28">
        <v>85.831243889999996</v>
      </c>
      <c r="N1302" s="28">
        <v>85.335029000000006</v>
      </c>
      <c r="O1302" s="28">
        <v>0</v>
      </c>
      <c r="P1302" s="28">
        <v>0.15289392000000002</v>
      </c>
      <c r="Q1302" s="28">
        <v>0.34332096999999995</v>
      </c>
      <c r="R1302" s="28">
        <v>94.580816209999995</v>
      </c>
      <c r="S1302" s="28">
        <v>53.194467179999997</v>
      </c>
      <c r="T1302" s="28">
        <v>1.6858046799999999</v>
      </c>
      <c r="U1302" s="28">
        <v>7.0217200399999999</v>
      </c>
      <c r="V1302" s="28">
        <v>0</v>
      </c>
      <c r="W1302" s="28">
        <v>0</v>
      </c>
      <c r="X1302" s="28">
        <v>1.5593430400000001</v>
      </c>
      <c r="Y1302" s="28">
        <v>10.965444789999999</v>
      </c>
      <c r="Z1302" s="28">
        <v>1.34555011</v>
      </c>
      <c r="AA1302" s="28">
        <v>75.772329839999998</v>
      </c>
      <c r="AB1302" s="28">
        <v>18.808486369999997</v>
      </c>
      <c r="AC1302" s="28">
        <v>0</v>
      </c>
      <c r="AD1302" s="28">
        <v>0</v>
      </c>
      <c r="AE1302" s="28">
        <v>0</v>
      </c>
      <c r="AF1302" s="28">
        <v>0</v>
      </c>
      <c r="AG1302" s="28">
        <v>0</v>
      </c>
      <c r="AH1302" s="28">
        <v>0</v>
      </c>
      <c r="AI1302" s="28">
        <v>0</v>
      </c>
      <c r="AJ1302" s="28">
        <v>0</v>
      </c>
      <c r="AK1302" s="28">
        <v>0</v>
      </c>
      <c r="AL1302" s="28">
        <v>1.8778875500000001</v>
      </c>
      <c r="AM1302" s="28">
        <v>1.8778875500000001</v>
      </c>
      <c r="AN1302" s="28">
        <v>0</v>
      </c>
      <c r="AO1302" s="28">
        <v>0</v>
      </c>
      <c r="AP1302" s="28">
        <v>3.9876200000000002</v>
      </c>
      <c r="AQ1302" s="28">
        <v>3.9876200000000002</v>
      </c>
      <c r="AR1302" s="28">
        <v>0</v>
      </c>
      <c r="AS1302" s="28">
        <v>9.7967825099999999</v>
      </c>
      <c r="AT1302" s="28">
        <v>15.66229006</v>
      </c>
      <c r="AU1302" s="28">
        <v>3.146196309999997</v>
      </c>
      <c r="AV1302" s="28">
        <v>23.193776270000001</v>
      </c>
      <c r="AW1302" s="28">
        <v>26.339972579999998</v>
      </c>
      <c r="AX1302" s="28">
        <v>0.90534064000000003</v>
      </c>
      <c r="AY1302" s="28">
        <v>0.60714699999999999</v>
      </c>
      <c r="AZ1302" s="27">
        <v>24.827484939999998</v>
      </c>
      <c r="BA1302" s="15"/>
    </row>
    <row r="1303" spans="2:53" x14ac:dyDescent="0.2">
      <c r="B1303" s="18" t="s">
        <v>1249</v>
      </c>
      <c r="C1303" s="28">
        <v>4.0550431699999994</v>
      </c>
      <c r="D1303" s="28">
        <v>1.5335873899999999</v>
      </c>
      <c r="E1303" s="28">
        <v>1.1549867199999999</v>
      </c>
      <c r="F1303" s="28">
        <v>0.21873524999999999</v>
      </c>
      <c r="G1303" s="28">
        <v>0.15986542000000001</v>
      </c>
      <c r="H1303" s="28">
        <v>2.5214557799999997</v>
      </c>
      <c r="I1303" s="28">
        <v>0.30690090999999997</v>
      </c>
      <c r="J1303" s="28">
        <v>8.892860000000001E-2</v>
      </c>
      <c r="K1303" s="28">
        <v>2.0730986699999998</v>
      </c>
      <c r="L1303" s="28">
        <v>5.2527600000000001E-2</v>
      </c>
      <c r="M1303" s="28">
        <v>69.901851229999991</v>
      </c>
      <c r="N1303" s="28">
        <v>69.899434999999997</v>
      </c>
      <c r="O1303" s="28">
        <v>2.4162300000000001E-3</v>
      </c>
      <c r="P1303" s="28">
        <v>0</v>
      </c>
      <c r="Q1303" s="28">
        <v>0</v>
      </c>
      <c r="R1303" s="28">
        <v>73.956894399999996</v>
      </c>
      <c r="S1303" s="28">
        <v>35.128376880000005</v>
      </c>
      <c r="T1303" s="28">
        <v>0.58799259999999998</v>
      </c>
      <c r="U1303" s="28">
        <v>5.3309696900000008</v>
      </c>
      <c r="V1303" s="28">
        <v>0</v>
      </c>
      <c r="W1303" s="28">
        <v>0</v>
      </c>
      <c r="X1303" s="28">
        <v>4.1473369099999999</v>
      </c>
      <c r="Y1303" s="28">
        <v>3.2645822999999998</v>
      </c>
      <c r="Z1303" s="28">
        <v>1.0579059199999998</v>
      </c>
      <c r="AA1303" s="28">
        <v>49.517164300000012</v>
      </c>
      <c r="AB1303" s="28">
        <v>24.439730099999984</v>
      </c>
      <c r="AC1303" s="28">
        <v>0</v>
      </c>
      <c r="AD1303" s="28">
        <v>0</v>
      </c>
      <c r="AE1303" s="28">
        <v>0</v>
      </c>
      <c r="AF1303" s="28">
        <v>0</v>
      </c>
      <c r="AG1303" s="28">
        <v>0</v>
      </c>
      <c r="AH1303" s="28">
        <v>0</v>
      </c>
      <c r="AI1303" s="28">
        <v>0</v>
      </c>
      <c r="AJ1303" s="28">
        <v>0.99306485</v>
      </c>
      <c r="AK1303" s="28">
        <v>0.99306485</v>
      </c>
      <c r="AL1303" s="28">
        <v>3.9984813699999999</v>
      </c>
      <c r="AM1303" s="28">
        <v>3.9984813699999999</v>
      </c>
      <c r="AN1303" s="28">
        <v>0</v>
      </c>
      <c r="AO1303" s="28">
        <v>0</v>
      </c>
      <c r="AP1303" s="28">
        <v>1.1129960400000001</v>
      </c>
      <c r="AQ1303" s="28">
        <v>1.1129960400000001</v>
      </c>
      <c r="AR1303" s="28">
        <v>0</v>
      </c>
      <c r="AS1303" s="28">
        <v>16.714441900000001</v>
      </c>
      <c r="AT1303" s="28">
        <v>21.82591931</v>
      </c>
      <c r="AU1303" s="28">
        <v>3.6068756399999842</v>
      </c>
      <c r="AV1303" s="28">
        <v>19.263167670000001</v>
      </c>
      <c r="AW1303" s="28">
        <v>22.870043309999986</v>
      </c>
      <c r="AX1303" s="28">
        <v>2.4426859100000002</v>
      </c>
      <c r="AY1303" s="28">
        <v>0.97369923999999997</v>
      </c>
      <c r="AZ1303" s="27">
        <v>19.453658159999986</v>
      </c>
      <c r="BA1303" s="15"/>
    </row>
    <row r="1304" spans="2:53" x14ac:dyDescent="0.2">
      <c r="B1304" s="18" t="s">
        <v>1250</v>
      </c>
      <c r="C1304" s="28">
        <v>11.903801250000001</v>
      </c>
      <c r="D1304" s="28">
        <v>3.3834384000000002</v>
      </c>
      <c r="E1304" s="28">
        <v>2.24293487</v>
      </c>
      <c r="F1304" s="28">
        <v>0.92815209999999992</v>
      </c>
      <c r="G1304" s="28">
        <v>0.21235142999999998</v>
      </c>
      <c r="H1304" s="28">
        <v>8.5203628499999997</v>
      </c>
      <c r="I1304" s="28">
        <v>0.96329114999999998</v>
      </c>
      <c r="J1304" s="28">
        <v>0.50153102999999999</v>
      </c>
      <c r="K1304" s="28">
        <v>6.6885597599999995</v>
      </c>
      <c r="L1304" s="28">
        <v>0.36698090999999999</v>
      </c>
      <c r="M1304" s="28">
        <v>86.140785930000007</v>
      </c>
      <c r="N1304" s="28">
        <v>75.372791000000007</v>
      </c>
      <c r="O1304" s="28">
        <v>5.3677800000000005E-2</v>
      </c>
      <c r="P1304" s="28">
        <v>8.1317130000000001E-2</v>
      </c>
      <c r="Q1304" s="28">
        <v>10.632999999999999</v>
      </c>
      <c r="R1304" s="28">
        <v>98.044587180000008</v>
      </c>
      <c r="S1304" s="28">
        <v>43.786273059999999</v>
      </c>
      <c r="T1304" s="28">
        <v>0.74038325000000005</v>
      </c>
      <c r="U1304" s="28">
        <v>4.7885934900000002</v>
      </c>
      <c r="V1304" s="28">
        <v>0</v>
      </c>
      <c r="W1304" s="28">
        <v>0</v>
      </c>
      <c r="X1304" s="28">
        <v>7.3168370400000002</v>
      </c>
      <c r="Y1304" s="28">
        <v>13.47011315</v>
      </c>
      <c r="Z1304" s="28">
        <v>0.81910155000000007</v>
      </c>
      <c r="AA1304" s="28">
        <v>70.921301540000002</v>
      </c>
      <c r="AB1304" s="28">
        <v>27.123285640000006</v>
      </c>
      <c r="AC1304" s="28">
        <v>0</v>
      </c>
      <c r="AD1304" s="28">
        <v>0</v>
      </c>
      <c r="AE1304" s="28">
        <v>0</v>
      </c>
      <c r="AF1304" s="28">
        <v>0</v>
      </c>
      <c r="AG1304" s="28">
        <v>0</v>
      </c>
      <c r="AH1304" s="28">
        <v>0</v>
      </c>
      <c r="AI1304" s="28">
        <v>0</v>
      </c>
      <c r="AJ1304" s="28">
        <v>1.61233447</v>
      </c>
      <c r="AK1304" s="28">
        <v>1.61233447</v>
      </c>
      <c r="AL1304" s="28">
        <v>6.4644507600000001</v>
      </c>
      <c r="AM1304" s="28">
        <v>6.4644507600000001</v>
      </c>
      <c r="AN1304" s="28">
        <v>0</v>
      </c>
      <c r="AO1304" s="28">
        <v>0</v>
      </c>
      <c r="AP1304" s="28">
        <v>4.4745875000000002</v>
      </c>
      <c r="AQ1304" s="28">
        <v>4.4745875000000002</v>
      </c>
      <c r="AR1304" s="28">
        <v>0</v>
      </c>
      <c r="AS1304" s="28">
        <v>12.319255439999999</v>
      </c>
      <c r="AT1304" s="28">
        <v>23.258293699999999</v>
      </c>
      <c r="AU1304" s="28">
        <v>5.477326410000007</v>
      </c>
      <c r="AV1304" s="28">
        <v>19.250062589999999</v>
      </c>
      <c r="AW1304" s="28">
        <v>24.727389000000006</v>
      </c>
      <c r="AX1304" s="28">
        <v>5.3811169399999992</v>
      </c>
      <c r="AY1304" s="28">
        <v>0</v>
      </c>
      <c r="AZ1304" s="27">
        <v>19.346272060000008</v>
      </c>
      <c r="BA1304" s="15"/>
    </row>
    <row r="1305" spans="2:53" x14ac:dyDescent="0.2">
      <c r="B1305" s="18" t="s">
        <v>1251</v>
      </c>
      <c r="C1305" s="28">
        <v>10.885455870000001</v>
      </c>
      <c r="D1305" s="28">
        <v>5.7257765899999997</v>
      </c>
      <c r="E1305" s="28">
        <v>4.6291180399999998</v>
      </c>
      <c r="F1305" s="28">
        <v>0.83699393999999994</v>
      </c>
      <c r="G1305" s="28">
        <v>0.25966460999999996</v>
      </c>
      <c r="H1305" s="28">
        <v>5.1596792800000006</v>
      </c>
      <c r="I1305" s="28">
        <v>0.42555368999999998</v>
      </c>
      <c r="J1305" s="28">
        <v>1.0888308200000001</v>
      </c>
      <c r="K1305" s="28">
        <v>3.39702773</v>
      </c>
      <c r="L1305" s="28">
        <v>0.24826703999999997</v>
      </c>
      <c r="M1305" s="28">
        <v>96.710637380000009</v>
      </c>
      <c r="N1305" s="28">
        <v>96.637116000000006</v>
      </c>
      <c r="O1305" s="28">
        <v>7.3521380000000011E-2</v>
      </c>
      <c r="P1305" s="28">
        <v>0</v>
      </c>
      <c r="Q1305" s="28">
        <v>0</v>
      </c>
      <c r="R1305" s="28">
        <v>107.59609325000001</v>
      </c>
      <c r="S1305" s="28">
        <v>62.868367810000002</v>
      </c>
      <c r="T1305" s="28">
        <v>2.2947445699999998</v>
      </c>
      <c r="U1305" s="28">
        <v>6.3422331200000004</v>
      </c>
      <c r="V1305" s="28">
        <v>0</v>
      </c>
      <c r="W1305" s="28">
        <v>0</v>
      </c>
      <c r="X1305" s="28">
        <v>9.0182295999999997</v>
      </c>
      <c r="Y1305" s="28">
        <v>10.92886899</v>
      </c>
      <c r="Z1305" s="28">
        <v>2.1627588499999999</v>
      </c>
      <c r="AA1305" s="28">
        <v>93.615202940000003</v>
      </c>
      <c r="AB1305" s="28">
        <v>13.980890310000007</v>
      </c>
      <c r="AC1305" s="28">
        <v>0</v>
      </c>
      <c r="AD1305" s="28">
        <v>0</v>
      </c>
      <c r="AE1305" s="28">
        <v>0</v>
      </c>
      <c r="AF1305" s="28">
        <v>0</v>
      </c>
      <c r="AG1305" s="28">
        <v>0</v>
      </c>
      <c r="AH1305" s="28">
        <v>0</v>
      </c>
      <c r="AI1305" s="28">
        <v>0</v>
      </c>
      <c r="AJ1305" s="28">
        <v>89.024389970000001</v>
      </c>
      <c r="AK1305" s="28">
        <v>89.024389970000001</v>
      </c>
      <c r="AL1305" s="28">
        <v>2.6563630699999998</v>
      </c>
      <c r="AM1305" s="28">
        <v>2.6563630699999998</v>
      </c>
      <c r="AN1305" s="28">
        <v>0</v>
      </c>
      <c r="AO1305" s="28">
        <v>0</v>
      </c>
      <c r="AP1305" s="28">
        <v>5.2966042199999999</v>
      </c>
      <c r="AQ1305" s="28">
        <v>5.2966042199999999</v>
      </c>
      <c r="AR1305" s="28">
        <v>0</v>
      </c>
      <c r="AS1305" s="28">
        <v>46.384465210000002</v>
      </c>
      <c r="AT1305" s="28">
        <v>54.337432500000006</v>
      </c>
      <c r="AU1305" s="28">
        <v>48.667847780000002</v>
      </c>
      <c r="AV1305" s="28">
        <v>48.658152219999998</v>
      </c>
      <c r="AW1305" s="28">
        <v>97.325999999999993</v>
      </c>
      <c r="AX1305" s="28">
        <v>8.6656759999999995</v>
      </c>
      <c r="AY1305" s="28">
        <v>19.310263690000003</v>
      </c>
      <c r="AZ1305" s="27">
        <v>69.350060309999989</v>
      </c>
      <c r="BA1305" s="13"/>
    </row>
    <row r="1306" spans="2:53" x14ac:dyDescent="0.2">
      <c r="B1306" s="18" t="s">
        <v>1252</v>
      </c>
      <c r="C1306" s="28">
        <v>4.2097749100000001</v>
      </c>
      <c r="D1306" s="28">
        <v>1.5813611999999999</v>
      </c>
      <c r="E1306" s="28">
        <v>1.0221084199999999</v>
      </c>
      <c r="F1306" s="28">
        <v>0.36870765999999999</v>
      </c>
      <c r="G1306" s="28">
        <v>0.19054511999999998</v>
      </c>
      <c r="H1306" s="28">
        <v>2.6284137100000002</v>
      </c>
      <c r="I1306" s="28">
        <v>0.20576235000000001</v>
      </c>
      <c r="J1306" s="28">
        <v>0.59579700000000002</v>
      </c>
      <c r="K1306" s="28">
        <v>1.7230899499999999</v>
      </c>
      <c r="L1306" s="28">
        <v>0.10376441</v>
      </c>
      <c r="M1306" s="28">
        <v>73.696488000000002</v>
      </c>
      <c r="N1306" s="28">
        <v>73.696488000000002</v>
      </c>
      <c r="O1306" s="28">
        <v>0</v>
      </c>
      <c r="P1306" s="28">
        <v>0</v>
      </c>
      <c r="Q1306" s="28">
        <v>0</v>
      </c>
      <c r="R1306" s="28">
        <v>77.906262910000009</v>
      </c>
      <c r="S1306" s="28">
        <v>46.8656176</v>
      </c>
      <c r="T1306" s="28">
        <v>0.58747896999999993</v>
      </c>
      <c r="U1306" s="28">
        <v>2.0979434300000004</v>
      </c>
      <c r="V1306" s="28">
        <v>0</v>
      </c>
      <c r="W1306" s="28">
        <v>0</v>
      </c>
      <c r="X1306" s="28">
        <v>2.3686940099999996</v>
      </c>
      <c r="Y1306" s="28">
        <v>4.6663834400000006</v>
      </c>
      <c r="Z1306" s="28">
        <v>0</v>
      </c>
      <c r="AA1306" s="28">
        <v>56.586117450000003</v>
      </c>
      <c r="AB1306" s="28">
        <v>21.320145460000006</v>
      </c>
      <c r="AC1306" s="28">
        <v>0</v>
      </c>
      <c r="AD1306" s="28">
        <v>0</v>
      </c>
      <c r="AE1306" s="28">
        <v>0</v>
      </c>
      <c r="AF1306" s="28">
        <v>0</v>
      </c>
      <c r="AG1306" s="28">
        <v>0</v>
      </c>
      <c r="AH1306" s="28">
        <v>0</v>
      </c>
      <c r="AI1306" s="28">
        <v>0</v>
      </c>
      <c r="AJ1306" s="28">
        <v>8.6429814600000014</v>
      </c>
      <c r="AK1306" s="28">
        <v>8.6429814600000014</v>
      </c>
      <c r="AL1306" s="28">
        <v>0.65220919999999993</v>
      </c>
      <c r="AM1306" s="28">
        <v>0.65220919999999993</v>
      </c>
      <c r="AN1306" s="28">
        <v>0</v>
      </c>
      <c r="AO1306" s="28">
        <v>0</v>
      </c>
      <c r="AP1306" s="28">
        <v>0</v>
      </c>
      <c r="AQ1306" s="28">
        <v>0</v>
      </c>
      <c r="AR1306" s="28">
        <v>0</v>
      </c>
      <c r="AS1306" s="28">
        <v>0.40466303000000003</v>
      </c>
      <c r="AT1306" s="28">
        <v>1.05687223</v>
      </c>
      <c r="AU1306" s="28">
        <v>28.906254690000008</v>
      </c>
      <c r="AV1306" s="28">
        <v>44.11922517</v>
      </c>
      <c r="AW1306" s="28">
        <v>73.025479860000004</v>
      </c>
      <c r="AX1306" s="28">
        <v>1.6064659699999999</v>
      </c>
      <c r="AY1306" s="28">
        <v>5.4755290999999993</v>
      </c>
      <c r="AZ1306" s="27">
        <v>65.943484789999999</v>
      </c>
      <c r="BA1306" s="15"/>
    </row>
    <row r="1307" spans="2:53" x14ac:dyDescent="0.2">
      <c r="B1307" s="18" t="s">
        <v>1253</v>
      </c>
      <c r="C1307" s="28">
        <v>14.67778371</v>
      </c>
      <c r="D1307" s="28">
        <v>5.6898543899999998</v>
      </c>
      <c r="E1307" s="28">
        <v>3.1662017999999996</v>
      </c>
      <c r="F1307" s="28">
        <v>2.2355432599999996</v>
      </c>
      <c r="G1307" s="28">
        <v>0.28810933</v>
      </c>
      <c r="H1307" s="28">
        <v>8.9879293199999992</v>
      </c>
      <c r="I1307" s="28">
        <v>1.53463594</v>
      </c>
      <c r="J1307" s="28">
        <v>0.71210337000000001</v>
      </c>
      <c r="K1307" s="28">
        <v>6.5918260000000002</v>
      </c>
      <c r="L1307" s="28">
        <v>0.14936401000000002</v>
      </c>
      <c r="M1307" s="28">
        <v>104.19436582</v>
      </c>
      <c r="N1307" s="28">
        <v>103.973089</v>
      </c>
      <c r="O1307" s="28">
        <v>0</v>
      </c>
      <c r="P1307" s="28">
        <v>2.5978349999999997E-2</v>
      </c>
      <c r="Q1307" s="28">
        <v>0.19529847</v>
      </c>
      <c r="R1307" s="28">
        <v>118.87214953</v>
      </c>
      <c r="S1307" s="28">
        <v>66.678338830000001</v>
      </c>
      <c r="T1307" s="28">
        <v>1.93237792</v>
      </c>
      <c r="U1307" s="28">
        <v>6.75670342</v>
      </c>
      <c r="V1307" s="28">
        <v>0</v>
      </c>
      <c r="W1307" s="28">
        <v>0</v>
      </c>
      <c r="X1307" s="28">
        <v>1.6975005300000001</v>
      </c>
      <c r="Y1307" s="28">
        <v>12.32957296</v>
      </c>
      <c r="Z1307" s="28">
        <v>2.2568258500000002</v>
      </c>
      <c r="AA1307" s="28">
        <v>91.651319509999993</v>
      </c>
      <c r="AB1307" s="28">
        <v>27.220830020000008</v>
      </c>
      <c r="AC1307" s="28">
        <v>0</v>
      </c>
      <c r="AD1307" s="28">
        <v>0</v>
      </c>
      <c r="AE1307" s="28">
        <v>0</v>
      </c>
      <c r="AF1307" s="28">
        <v>0</v>
      </c>
      <c r="AG1307" s="28">
        <v>0</v>
      </c>
      <c r="AH1307" s="28">
        <v>0</v>
      </c>
      <c r="AI1307" s="28">
        <v>0</v>
      </c>
      <c r="AJ1307" s="28">
        <v>118.31055690000001</v>
      </c>
      <c r="AK1307" s="28">
        <v>118.31055690000001</v>
      </c>
      <c r="AL1307" s="28">
        <v>26.76738666</v>
      </c>
      <c r="AM1307" s="28">
        <v>26.76738666</v>
      </c>
      <c r="AN1307" s="28">
        <v>0</v>
      </c>
      <c r="AO1307" s="28">
        <v>0</v>
      </c>
      <c r="AP1307" s="28">
        <v>0.67975487000000001</v>
      </c>
      <c r="AQ1307" s="28">
        <v>0.67975487000000001</v>
      </c>
      <c r="AR1307" s="28">
        <v>0</v>
      </c>
      <c r="AS1307" s="28">
        <v>23.829042659999999</v>
      </c>
      <c r="AT1307" s="28">
        <v>51.276184189999995</v>
      </c>
      <c r="AU1307" s="28">
        <v>94.255202730000022</v>
      </c>
      <c r="AV1307" s="28">
        <v>44.623611660000002</v>
      </c>
      <c r="AW1307" s="28">
        <v>138.87881439000003</v>
      </c>
      <c r="AX1307" s="28">
        <v>8.9909020799999979</v>
      </c>
      <c r="AY1307" s="28">
        <v>62.2350797</v>
      </c>
      <c r="AZ1307" s="27">
        <v>67.652832610000047</v>
      </c>
      <c r="BA1307" s="15"/>
    </row>
    <row r="1308" spans="2:53" x14ac:dyDescent="0.2">
      <c r="B1308" s="22" t="s">
        <v>1581</v>
      </c>
      <c r="C1308" s="28">
        <v>9.1076599700000003</v>
      </c>
      <c r="D1308" s="28">
        <v>2.7681124699999997</v>
      </c>
      <c r="E1308" s="28">
        <v>2.0369574299999997</v>
      </c>
      <c r="F1308" s="28">
        <v>0.49913049999999998</v>
      </c>
      <c r="G1308" s="28">
        <v>0.23202454</v>
      </c>
      <c r="H1308" s="28">
        <v>6.3395475000000001</v>
      </c>
      <c r="I1308" s="28">
        <v>1.1187506399999998</v>
      </c>
      <c r="J1308" s="28">
        <v>0.48161698999999997</v>
      </c>
      <c r="K1308" s="28">
        <v>4.15281783</v>
      </c>
      <c r="L1308" s="28">
        <v>0.58636204000000003</v>
      </c>
      <c r="M1308" s="28">
        <v>80.37748246000001</v>
      </c>
      <c r="N1308" s="28">
        <v>70.170336000000006</v>
      </c>
      <c r="O1308" s="28">
        <v>0</v>
      </c>
      <c r="P1308" s="28">
        <v>0.52814645999999998</v>
      </c>
      <c r="Q1308" s="28">
        <v>9.6790000000000003</v>
      </c>
      <c r="R1308" s="28">
        <v>89.48514243000001</v>
      </c>
      <c r="S1308" s="28">
        <v>38.9656491</v>
      </c>
      <c r="T1308" s="28">
        <v>0.89038655</v>
      </c>
      <c r="U1308" s="28">
        <v>4.4249141100000005</v>
      </c>
      <c r="V1308" s="28">
        <v>0</v>
      </c>
      <c r="W1308" s="28">
        <v>0</v>
      </c>
      <c r="X1308" s="28">
        <v>1.2556211000000002</v>
      </c>
      <c r="Y1308" s="28">
        <v>7.1678228700000002</v>
      </c>
      <c r="Z1308" s="28">
        <v>0.68103623000000002</v>
      </c>
      <c r="AA1308" s="28">
        <v>53.385429960000003</v>
      </c>
      <c r="AB1308" s="28">
        <v>36.099712470000007</v>
      </c>
      <c r="AC1308" s="28">
        <v>0</v>
      </c>
      <c r="AD1308" s="28">
        <v>0</v>
      </c>
      <c r="AE1308" s="28">
        <v>0</v>
      </c>
      <c r="AF1308" s="28">
        <v>0</v>
      </c>
      <c r="AG1308" s="28">
        <v>0</v>
      </c>
      <c r="AH1308" s="28">
        <v>0</v>
      </c>
      <c r="AI1308" s="28">
        <v>0</v>
      </c>
      <c r="AJ1308" s="28">
        <v>2.8640447400000002</v>
      </c>
      <c r="AK1308" s="28">
        <v>2.8640447400000002</v>
      </c>
      <c r="AL1308" s="28">
        <v>2.8439104199999998</v>
      </c>
      <c r="AM1308" s="28">
        <v>2.8439104199999998</v>
      </c>
      <c r="AN1308" s="28">
        <v>0</v>
      </c>
      <c r="AO1308" s="28">
        <v>0</v>
      </c>
      <c r="AP1308" s="28">
        <v>2.85</v>
      </c>
      <c r="AQ1308" s="28">
        <v>2.85</v>
      </c>
      <c r="AR1308" s="28">
        <v>0</v>
      </c>
      <c r="AS1308" s="28">
        <v>14.635921869999999</v>
      </c>
      <c r="AT1308" s="28">
        <v>20.329832289999999</v>
      </c>
      <c r="AU1308" s="28">
        <v>18.633924920000005</v>
      </c>
      <c r="AV1308" s="28">
        <v>19.40669093</v>
      </c>
      <c r="AW1308" s="28">
        <v>38.040615850000009</v>
      </c>
      <c r="AX1308" s="28">
        <v>3.5797464900000002</v>
      </c>
      <c r="AY1308" s="28">
        <v>3.21317086</v>
      </c>
      <c r="AZ1308" s="27">
        <v>31.247698500000013</v>
      </c>
      <c r="BA1308" s="15"/>
    </row>
    <row r="1309" spans="2:53" x14ac:dyDescent="0.2">
      <c r="B1309" s="19" t="s">
        <v>1568</v>
      </c>
      <c r="C1309" s="25">
        <v>417.49727313999995</v>
      </c>
      <c r="D1309" s="25">
        <v>131.30032188999999</v>
      </c>
      <c r="E1309" s="25">
        <v>77.669283359999994</v>
      </c>
      <c r="F1309" s="25">
        <v>40.465134479999996</v>
      </c>
      <c r="G1309" s="25">
        <v>13.165904049999995</v>
      </c>
      <c r="H1309" s="25">
        <v>286.19695124999998</v>
      </c>
      <c r="I1309" s="25">
        <v>22.536737260000002</v>
      </c>
      <c r="J1309" s="25">
        <v>36.302203560000002</v>
      </c>
      <c r="K1309" s="25">
        <v>203.22788602000006</v>
      </c>
      <c r="L1309" s="25">
        <v>24.130124409999997</v>
      </c>
      <c r="M1309" s="25">
        <v>2519.2758334800005</v>
      </c>
      <c r="N1309" s="25">
        <v>2441.6458780000007</v>
      </c>
      <c r="O1309" s="25">
        <v>2.0759778999999998</v>
      </c>
      <c r="P1309" s="25">
        <v>42.505064000000004</v>
      </c>
      <c r="Q1309" s="25">
        <v>33.048913579999997</v>
      </c>
      <c r="R1309" s="25">
        <v>2936.7731066200004</v>
      </c>
      <c r="S1309" s="25">
        <v>1356.3781370600002</v>
      </c>
      <c r="T1309" s="25">
        <v>33.08175782</v>
      </c>
      <c r="U1309" s="25">
        <v>152.22152450000004</v>
      </c>
      <c r="V1309" s="25">
        <v>0</v>
      </c>
      <c r="W1309" s="25">
        <v>6.1603387199999995</v>
      </c>
      <c r="X1309" s="25">
        <v>106.47224277999999</v>
      </c>
      <c r="Y1309" s="25">
        <v>325.53578924999994</v>
      </c>
      <c r="Z1309" s="25">
        <v>41.413956659999997</v>
      </c>
      <c r="AA1309" s="25">
        <v>2021.2637467900006</v>
      </c>
      <c r="AB1309" s="25">
        <v>915.50935982999999</v>
      </c>
      <c r="AC1309" s="25">
        <v>0.38081999999999999</v>
      </c>
      <c r="AD1309" s="25">
        <v>0.14082</v>
      </c>
      <c r="AE1309" s="25">
        <v>0</v>
      </c>
      <c r="AF1309" s="25">
        <v>0.24</v>
      </c>
      <c r="AG1309" s="25">
        <v>24</v>
      </c>
      <c r="AH1309" s="25">
        <v>24</v>
      </c>
      <c r="AI1309" s="25">
        <v>0</v>
      </c>
      <c r="AJ1309" s="25">
        <v>351.80862058999998</v>
      </c>
      <c r="AK1309" s="25">
        <v>376.18944059</v>
      </c>
      <c r="AL1309" s="25">
        <v>179.49949848</v>
      </c>
      <c r="AM1309" s="25">
        <v>179.35754815999999</v>
      </c>
      <c r="AN1309" s="25">
        <v>0.14195032000000002</v>
      </c>
      <c r="AO1309" s="25">
        <v>0</v>
      </c>
      <c r="AP1309" s="25">
        <v>93.056446670000014</v>
      </c>
      <c r="AQ1309" s="25">
        <v>93.056446670000014</v>
      </c>
      <c r="AR1309" s="25">
        <v>0</v>
      </c>
      <c r="AS1309" s="25">
        <v>294.87554838999989</v>
      </c>
      <c r="AT1309" s="25">
        <v>567.43149354000002</v>
      </c>
      <c r="AU1309" s="25">
        <v>724.26730688000009</v>
      </c>
      <c r="AV1309" s="25">
        <v>1079.3397703400001</v>
      </c>
      <c r="AW1309" s="25">
        <v>1803.6070772200001</v>
      </c>
      <c r="AX1309" s="25">
        <v>110.54276852000001</v>
      </c>
      <c r="AY1309" s="25">
        <v>171.57122124</v>
      </c>
      <c r="AZ1309" s="25">
        <v>1521.4930874600002</v>
      </c>
      <c r="BA1309" s="15"/>
    </row>
    <row r="1310" spans="2:53" x14ac:dyDescent="0.2">
      <c r="B1310" s="57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15"/>
    </row>
    <row r="1311" spans="2:53" x14ac:dyDescent="0.2">
      <c r="B1311" s="59" t="s">
        <v>126</v>
      </c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15"/>
    </row>
    <row r="1312" spans="2:53" x14ac:dyDescent="0.2">
      <c r="B1312" s="18" t="s">
        <v>508</v>
      </c>
      <c r="C1312" s="28">
        <v>8.952330550000001</v>
      </c>
      <c r="D1312" s="28">
        <v>1.7221690600000001</v>
      </c>
      <c r="E1312" s="28">
        <v>0.81936248</v>
      </c>
      <c r="F1312" s="28">
        <v>0.58792304000000006</v>
      </c>
      <c r="G1312" s="28">
        <v>0.31488353999999996</v>
      </c>
      <c r="H1312" s="28">
        <v>7.2301614900000004</v>
      </c>
      <c r="I1312" s="28">
        <v>1.3596814499999998</v>
      </c>
      <c r="J1312" s="28">
        <v>0.32154132000000002</v>
      </c>
      <c r="K1312" s="28">
        <v>4.9697320500000002</v>
      </c>
      <c r="L1312" s="28">
        <v>0.57920667000000003</v>
      </c>
      <c r="M1312" s="28">
        <v>104.81852601999999</v>
      </c>
      <c r="N1312" s="28">
        <v>104.748611</v>
      </c>
      <c r="O1312" s="28">
        <v>6.9915020000000008E-2</v>
      </c>
      <c r="P1312" s="28">
        <v>0</v>
      </c>
      <c r="Q1312" s="28">
        <v>0</v>
      </c>
      <c r="R1312" s="28">
        <v>113.77085656999999</v>
      </c>
      <c r="S1312" s="28">
        <v>57.184581380000004</v>
      </c>
      <c r="T1312" s="28">
        <v>0.29248694000000003</v>
      </c>
      <c r="U1312" s="28">
        <v>9.6502941900000003</v>
      </c>
      <c r="V1312" s="28">
        <v>0</v>
      </c>
      <c r="W1312" s="28">
        <v>0</v>
      </c>
      <c r="X1312" s="28">
        <v>4.7907610700000003</v>
      </c>
      <c r="Y1312" s="28">
        <v>15.93250555</v>
      </c>
      <c r="Z1312" s="28">
        <v>0.68585799999999997</v>
      </c>
      <c r="AA1312" s="28">
        <v>88.536487130000012</v>
      </c>
      <c r="AB1312" s="28">
        <v>25.234369439999981</v>
      </c>
      <c r="AC1312" s="28">
        <v>0</v>
      </c>
      <c r="AD1312" s="28">
        <v>0</v>
      </c>
      <c r="AE1312" s="28">
        <v>0</v>
      </c>
      <c r="AF1312" s="28">
        <v>0</v>
      </c>
      <c r="AG1312" s="28">
        <v>0</v>
      </c>
      <c r="AH1312" s="28">
        <v>0</v>
      </c>
      <c r="AI1312" s="28">
        <v>0</v>
      </c>
      <c r="AJ1312" s="28">
        <v>1.9376528200000001</v>
      </c>
      <c r="AK1312" s="28">
        <v>1.9376528200000001</v>
      </c>
      <c r="AL1312" s="28">
        <v>2.4817977400000002</v>
      </c>
      <c r="AM1312" s="28">
        <v>2.4817977400000002</v>
      </c>
      <c r="AN1312" s="28">
        <v>0</v>
      </c>
      <c r="AO1312" s="28">
        <v>0</v>
      </c>
      <c r="AP1312" s="28">
        <v>2.8633822799999997</v>
      </c>
      <c r="AQ1312" s="28">
        <v>2.8633822799999997</v>
      </c>
      <c r="AR1312" s="28">
        <v>0</v>
      </c>
      <c r="AS1312" s="28">
        <v>0.92062406000000008</v>
      </c>
      <c r="AT1312" s="28">
        <v>6.2658040799999997</v>
      </c>
      <c r="AU1312" s="28">
        <v>20.906218179999982</v>
      </c>
      <c r="AV1312" s="28">
        <v>32.730688729999997</v>
      </c>
      <c r="AW1312" s="28">
        <v>53.636906909999979</v>
      </c>
      <c r="AX1312" s="28">
        <v>14.72162559</v>
      </c>
      <c r="AY1312" s="28">
        <v>0</v>
      </c>
      <c r="AZ1312" s="27">
        <v>38.915281319999977</v>
      </c>
      <c r="BA1312" s="15"/>
    </row>
    <row r="1313" spans="2:53" x14ac:dyDescent="0.2">
      <c r="B1313" s="18" t="s">
        <v>1254</v>
      </c>
      <c r="C1313" s="28">
        <v>20.780809089999998</v>
      </c>
      <c r="D1313" s="28">
        <v>7.7183537099999997</v>
      </c>
      <c r="E1313" s="28">
        <v>0.88481369999999993</v>
      </c>
      <c r="F1313" s="28">
        <v>6.2674285300000001</v>
      </c>
      <c r="G1313" s="28">
        <v>0.56611148</v>
      </c>
      <c r="H1313" s="28">
        <v>13.062455379999999</v>
      </c>
      <c r="I1313" s="28">
        <v>1.2149763600000001</v>
      </c>
      <c r="J1313" s="28">
        <v>2.4158102400000003</v>
      </c>
      <c r="K1313" s="28">
        <v>8.5986395399999989</v>
      </c>
      <c r="L1313" s="28">
        <v>0.83302924</v>
      </c>
      <c r="M1313" s="28">
        <v>98.381759990000006</v>
      </c>
      <c r="N1313" s="28">
        <v>98.167229000000006</v>
      </c>
      <c r="O1313" s="28">
        <v>0.17953448000000002</v>
      </c>
      <c r="P1313" s="28">
        <v>0</v>
      </c>
      <c r="Q1313" s="28">
        <v>3.4996510000000002E-2</v>
      </c>
      <c r="R1313" s="28">
        <v>119.16256908</v>
      </c>
      <c r="S1313" s="28">
        <v>37.836459499999997</v>
      </c>
      <c r="T1313" s="28">
        <v>6.2300000000000001E-2</v>
      </c>
      <c r="U1313" s="28">
        <v>8.0885170800000008</v>
      </c>
      <c r="V1313" s="28">
        <v>0</v>
      </c>
      <c r="W1313" s="28">
        <v>0.15622</v>
      </c>
      <c r="X1313" s="28">
        <v>3.4517895200000002</v>
      </c>
      <c r="Y1313" s="28">
        <v>15.745538720000001</v>
      </c>
      <c r="Z1313" s="28">
        <v>3.0601872700000001</v>
      </c>
      <c r="AA1313" s="28">
        <v>68.401012089999995</v>
      </c>
      <c r="AB1313" s="28">
        <v>50.761556990000003</v>
      </c>
      <c r="AC1313" s="28">
        <v>0</v>
      </c>
      <c r="AD1313" s="28">
        <v>0</v>
      </c>
      <c r="AE1313" s="28">
        <v>0</v>
      </c>
      <c r="AF1313" s="28">
        <v>0</v>
      </c>
      <c r="AG1313" s="28">
        <v>0</v>
      </c>
      <c r="AH1313" s="28">
        <v>0</v>
      </c>
      <c r="AI1313" s="28">
        <v>0</v>
      </c>
      <c r="AJ1313" s="28">
        <v>1.6430848500000002</v>
      </c>
      <c r="AK1313" s="28">
        <v>1.6430848500000002</v>
      </c>
      <c r="AL1313" s="28">
        <v>9.0632717200000013</v>
      </c>
      <c r="AM1313" s="28">
        <v>9.0632717200000013</v>
      </c>
      <c r="AN1313" s="28">
        <v>0</v>
      </c>
      <c r="AO1313" s="28">
        <v>0</v>
      </c>
      <c r="AP1313" s="28">
        <v>4.86343836</v>
      </c>
      <c r="AQ1313" s="28">
        <v>4.86343836</v>
      </c>
      <c r="AR1313" s="28">
        <v>0</v>
      </c>
      <c r="AS1313" s="28">
        <v>1.5728491100000002</v>
      </c>
      <c r="AT1313" s="28">
        <v>15.499559190000001</v>
      </c>
      <c r="AU1313" s="28">
        <v>36.905082650000004</v>
      </c>
      <c r="AV1313" s="28">
        <v>24.01108352</v>
      </c>
      <c r="AW1313" s="28">
        <v>60.916166170000004</v>
      </c>
      <c r="AX1313" s="28">
        <v>4.9523775300000006</v>
      </c>
      <c r="AY1313" s="28">
        <v>3.5311074700000002</v>
      </c>
      <c r="AZ1313" s="27">
        <v>52.432681170000002</v>
      </c>
      <c r="BA1313" s="15"/>
    </row>
    <row r="1314" spans="2:53" x14ac:dyDescent="0.2">
      <c r="B1314" s="18" t="s">
        <v>1255</v>
      </c>
      <c r="C1314" s="28">
        <v>23.355608870000001</v>
      </c>
      <c r="D1314" s="28">
        <v>2.87404861</v>
      </c>
      <c r="E1314" s="28">
        <v>0.50225962000000002</v>
      </c>
      <c r="F1314" s="28">
        <v>2.0091653700000003</v>
      </c>
      <c r="G1314" s="28">
        <v>0.36262361999999998</v>
      </c>
      <c r="H1314" s="28">
        <v>20.481560260000002</v>
      </c>
      <c r="I1314" s="28">
        <v>1.2533378700000002</v>
      </c>
      <c r="J1314" s="28">
        <v>0.84688643999999991</v>
      </c>
      <c r="K1314" s="28">
        <v>17.503804989999999</v>
      </c>
      <c r="L1314" s="28">
        <v>0.87753095999999997</v>
      </c>
      <c r="M1314" s="28">
        <v>109.32390287</v>
      </c>
      <c r="N1314" s="28">
        <v>108.938244</v>
      </c>
      <c r="O1314" s="28">
        <v>0.38565886999999999</v>
      </c>
      <c r="P1314" s="28">
        <v>0</v>
      </c>
      <c r="Q1314" s="28">
        <v>0</v>
      </c>
      <c r="R1314" s="28">
        <v>132.67951174000001</v>
      </c>
      <c r="S1314" s="28">
        <v>55.142377179999997</v>
      </c>
      <c r="T1314" s="28">
        <v>2.2159545199999999</v>
      </c>
      <c r="U1314" s="28">
        <v>12.89050256</v>
      </c>
      <c r="V1314" s="28">
        <v>0.14918400000000001</v>
      </c>
      <c r="W1314" s="28">
        <v>0</v>
      </c>
      <c r="X1314" s="28">
        <v>10.995394789999999</v>
      </c>
      <c r="Y1314" s="28">
        <v>24.730230930000001</v>
      </c>
      <c r="Z1314" s="28">
        <v>0.50350152000000004</v>
      </c>
      <c r="AA1314" s="28">
        <v>106.6271455</v>
      </c>
      <c r="AB1314" s="28">
        <v>26.052366240000012</v>
      </c>
      <c r="AC1314" s="28">
        <v>0</v>
      </c>
      <c r="AD1314" s="28">
        <v>0</v>
      </c>
      <c r="AE1314" s="28">
        <v>0</v>
      </c>
      <c r="AF1314" s="28">
        <v>0</v>
      </c>
      <c r="AG1314" s="28">
        <v>14.246</v>
      </c>
      <c r="AH1314" s="28">
        <v>14.246</v>
      </c>
      <c r="AI1314" s="28">
        <v>0</v>
      </c>
      <c r="AJ1314" s="28">
        <v>12.525824960000001</v>
      </c>
      <c r="AK1314" s="28">
        <v>26.771824960000004</v>
      </c>
      <c r="AL1314" s="28">
        <v>36.435361749999998</v>
      </c>
      <c r="AM1314" s="28">
        <v>36.435361749999998</v>
      </c>
      <c r="AN1314" s="28">
        <v>0</v>
      </c>
      <c r="AO1314" s="28">
        <v>0</v>
      </c>
      <c r="AP1314" s="28">
        <v>3.6040614600000001</v>
      </c>
      <c r="AQ1314" s="28">
        <v>3.6040614600000001</v>
      </c>
      <c r="AR1314" s="28">
        <v>0</v>
      </c>
      <c r="AS1314" s="28">
        <v>11.10931452</v>
      </c>
      <c r="AT1314" s="28">
        <v>51.148737729999993</v>
      </c>
      <c r="AU1314" s="28">
        <v>1.6754534700000221</v>
      </c>
      <c r="AV1314" s="28">
        <v>88.10285039</v>
      </c>
      <c r="AW1314" s="28">
        <v>89.778303860000022</v>
      </c>
      <c r="AX1314" s="28">
        <v>11.992934740000001</v>
      </c>
      <c r="AY1314" s="28">
        <v>30.066802879999997</v>
      </c>
      <c r="AZ1314" s="27">
        <v>47.71856624000003</v>
      </c>
      <c r="BA1314" s="15"/>
    </row>
    <row r="1315" spans="2:53" x14ac:dyDescent="0.2">
      <c r="B1315" s="18" t="s">
        <v>1256</v>
      </c>
      <c r="C1315" s="28">
        <v>21.577664039999998</v>
      </c>
      <c r="D1315" s="28">
        <v>5.7586641199999997</v>
      </c>
      <c r="E1315" s="28">
        <v>0.94704856000000004</v>
      </c>
      <c r="F1315" s="28">
        <v>4.4764235599999997</v>
      </c>
      <c r="G1315" s="28">
        <v>0.33519199999999999</v>
      </c>
      <c r="H1315" s="28">
        <v>15.81899992</v>
      </c>
      <c r="I1315" s="28">
        <v>1.1143162099999999</v>
      </c>
      <c r="J1315" s="28">
        <v>1.3065565400000001</v>
      </c>
      <c r="K1315" s="28">
        <v>12.557071029999999</v>
      </c>
      <c r="L1315" s="28">
        <v>0.84105613999999995</v>
      </c>
      <c r="M1315" s="28">
        <v>109.89689729</v>
      </c>
      <c r="N1315" s="28">
        <v>79.05198</v>
      </c>
      <c r="O1315" s="28">
        <v>0.55201029000000001</v>
      </c>
      <c r="P1315" s="28">
        <v>0</v>
      </c>
      <c r="Q1315" s="28">
        <v>30.292907</v>
      </c>
      <c r="R1315" s="28">
        <v>131.47456133</v>
      </c>
      <c r="S1315" s="28">
        <v>49.224318029999999</v>
      </c>
      <c r="T1315" s="28">
        <v>0.32604987000000002</v>
      </c>
      <c r="U1315" s="28">
        <v>6.8376227099999998</v>
      </c>
      <c r="V1315" s="28">
        <v>0</v>
      </c>
      <c r="W1315" s="28">
        <v>0</v>
      </c>
      <c r="X1315" s="28">
        <v>3.4927907</v>
      </c>
      <c r="Y1315" s="28">
        <v>16.004544369999998</v>
      </c>
      <c r="Z1315" s="28">
        <v>1.9072136399999999</v>
      </c>
      <c r="AA1315" s="28">
        <v>77.792539319999989</v>
      </c>
      <c r="AB1315" s="28">
        <v>53.682022010000011</v>
      </c>
      <c r="AC1315" s="28">
        <v>0</v>
      </c>
      <c r="AD1315" s="28">
        <v>0</v>
      </c>
      <c r="AE1315" s="28">
        <v>0</v>
      </c>
      <c r="AF1315" s="28">
        <v>0</v>
      </c>
      <c r="AG1315" s="28">
        <v>14.95</v>
      </c>
      <c r="AH1315" s="28">
        <v>14.95</v>
      </c>
      <c r="AI1315" s="28">
        <v>0</v>
      </c>
      <c r="AJ1315" s="28">
        <v>6.9348071999999998</v>
      </c>
      <c r="AK1315" s="28">
        <v>21.884807199999997</v>
      </c>
      <c r="AL1315" s="28">
        <v>9.3092498400000014</v>
      </c>
      <c r="AM1315" s="28">
        <v>9.3092498400000014</v>
      </c>
      <c r="AN1315" s="28">
        <v>0</v>
      </c>
      <c r="AO1315" s="28">
        <v>0</v>
      </c>
      <c r="AP1315" s="28">
        <v>2.79913605</v>
      </c>
      <c r="AQ1315" s="28">
        <v>2.79913605</v>
      </c>
      <c r="AR1315" s="28">
        <v>0</v>
      </c>
      <c r="AS1315" s="28">
        <v>52.905152469999997</v>
      </c>
      <c r="AT1315" s="28">
        <v>65.013538359999998</v>
      </c>
      <c r="AU1315" s="28">
        <v>10.55329085000001</v>
      </c>
      <c r="AV1315" s="28">
        <v>31.493406610000001</v>
      </c>
      <c r="AW1315" s="28">
        <v>42.046697460000011</v>
      </c>
      <c r="AX1315" s="28">
        <v>5.3576416</v>
      </c>
      <c r="AY1315" s="28">
        <v>1.9954116100000001</v>
      </c>
      <c r="AZ1315" s="27">
        <v>34.693644250000013</v>
      </c>
      <c r="BA1315" s="15"/>
    </row>
    <row r="1316" spans="2:53" x14ac:dyDescent="0.2">
      <c r="B1316" s="18" t="s">
        <v>1257</v>
      </c>
      <c r="C1316" s="28">
        <v>91.495349239999996</v>
      </c>
      <c r="D1316" s="28">
        <v>42.360072129999999</v>
      </c>
      <c r="E1316" s="28">
        <v>7.9780315899999996</v>
      </c>
      <c r="F1316" s="28">
        <v>32.552121360000001</v>
      </c>
      <c r="G1316" s="28">
        <v>1.8299191799999999</v>
      </c>
      <c r="H1316" s="28">
        <v>49.135277110000004</v>
      </c>
      <c r="I1316" s="28">
        <v>5.9047304699999996</v>
      </c>
      <c r="J1316" s="28">
        <v>19.0796803</v>
      </c>
      <c r="K1316" s="28">
        <v>18.010945840000002</v>
      </c>
      <c r="L1316" s="28">
        <v>6.1399204999999997</v>
      </c>
      <c r="M1316" s="28">
        <v>166.66413755000002</v>
      </c>
      <c r="N1316" s="28">
        <v>165.55652900000001</v>
      </c>
      <c r="O1316" s="28">
        <v>1.1076085500000001</v>
      </c>
      <c r="P1316" s="28">
        <v>0</v>
      </c>
      <c r="Q1316" s="28">
        <v>0</v>
      </c>
      <c r="R1316" s="28">
        <v>258.15948679000002</v>
      </c>
      <c r="S1316" s="28">
        <v>109.04044354999999</v>
      </c>
      <c r="T1316" s="28">
        <v>11.914019640000001</v>
      </c>
      <c r="U1316" s="28">
        <v>14.347028079999999</v>
      </c>
      <c r="V1316" s="28">
        <v>0</v>
      </c>
      <c r="W1316" s="28">
        <v>0</v>
      </c>
      <c r="X1316" s="28">
        <v>7.8814526499999999</v>
      </c>
      <c r="Y1316" s="28">
        <v>39.798698869999996</v>
      </c>
      <c r="Z1316" s="28">
        <v>3.9017460900000001</v>
      </c>
      <c r="AA1316" s="28">
        <v>186.88338887999996</v>
      </c>
      <c r="AB1316" s="28">
        <v>71.276097910000061</v>
      </c>
      <c r="AC1316" s="28">
        <v>3.0512256800000004</v>
      </c>
      <c r="AD1316" s="28">
        <v>0</v>
      </c>
      <c r="AE1316" s="28">
        <v>0</v>
      </c>
      <c r="AF1316" s="28">
        <v>3.0512256800000004</v>
      </c>
      <c r="AG1316" s="28">
        <v>0</v>
      </c>
      <c r="AH1316" s="28">
        <v>0</v>
      </c>
      <c r="AI1316" s="28">
        <v>0</v>
      </c>
      <c r="AJ1316" s="28">
        <v>25.6441418</v>
      </c>
      <c r="AK1316" s="28">
        <v>28.695367480000002</v>
      </c>
      <c r="AL1316" s="28">
        <v>24.278144300000001</v>
      </c>
      <c r="AM1316" s="28">
        <v>24.278144300000001</v>
      </c>
      <c r="AN1316" s="28">
        <v>0</v>
      </c>
      <c r="AO1316" s="28">
        <v>0</v>
      </c>
      <c r="AP1316" s="28">
        <v>9.3310588800000005</v>
      </c>
      <c r="AQ1316" s="28">
        <v>9.3310588800000005</v>
      </c>
      <c r="AR1316" s="28">
        <v>0</v>
      </c>
      <c r="AS1316" s="28">
        <v>17.71517287</v>
      </c>
      <c r="AT1316" s="28">
        <v>51.324376049999998</v>
      </c>
      <c r="AU1316" s="28">
        <v>48.647089340000065</v>
      </c>
      <c r="AV1316" s="28">
        <v>153.11353241</v>
      </c>
      <c r="AW1316" s="28">
        <v>201.76062175000007</v>
      </c>
      <c r="AX1316" s="28">
        <v>50.923927479999996</v>
      </c>
      <c r="AY1316" s="28">
        <v>29.538182969999998</v>
      </c>
      <c r="AZ1316" s="27">
        <v>121.29851130000007</v>
      </c>
      <c r="BA1316" s="15"/>
    </row>
    <row r="1317" spans="2:53" x14ac:dyDescent="0.2">
      <c r="B1317" s="18" t="s">
        <v>1258</v>
      </c>
      <c r="C1317" s="28">
        <v>29.680409259999998</v>
      </c>
      <c r="D1317" s="28">
        <v>8.1845492100000001</v>
      </c>
      <c r="E1317" s="28">
        <v>0.95648452000000006</v>
      </c>
      <c r="F1317" s="28">
        <v>6.6865101200000003</v>
      </c>
      <c r="G1317" s="28">
        <v>0.54155456999999996</v>
      </c>
      <c r="H1317" s="28">
        <v>21.495860049999997</v>
      </c>
      <c r="I1317" s="28">
        <v>1.4786840400000001</v>
      </c>
      <c r="J1317" s="28">
        <v>1.74508</v>
      </c>
      <c r="K1317" s="28">
        <v>16.02988603</v>
      </c>
      <c r="L1317" s="28">
        <v>2.2422099800000002</v>
      </c>
      <c r="M1317" s="28">
        <v>129.79315941000002</v>
      </c>
      <c r="N1317" s="28">
        <v>129.669071</v>
      </c>
      <c r="O1317" s="28">
        <v>0.12408841000000001</v>
      </c>
      <c r="P1317" s="28">
        <v>0</v>
      </c>
      <c r="Q1317" s="28">
        <v>0</v>
      </c>
      <c r="R1317" s="28">
        <v>159.47356867000002</v>
      </c>
      <c r="S1317" s="28">
        <v>84.396814750000004</v>
      </c>
      <c r="T1317" s="28">
        <v>2.3790882599999996</v>
      </c>
      <c r="U1317" s="28">
        <v>7.1009812800000001</v>
      </c>
      <c r="V1317" s="28">
        <v>0</v>
      </c>
      <c r="W1317" s="28">
        <v>0</v>
      </c>
      <c r="X1317" s="28">
        <v>3.8467969599999998</v>
      </c>
      <c r="Y1317" s="28">
        <v>25.59635591</v>
      </c>
      <c r="Z1317" s="28">
        <v>2.0067671200000001</v>
      </c>
      <c r="AA1317" s="28">
        <v>125.32680428000002</v>
      </c>
      <c r="AB1317" s="28">
        <v>34.146764390000001</v>
      </c>
      <c r="AC1317" s="28">
        <v>0</v>
      </c>
      <c r="AD1317" s="28">
        <v>0</v>
      </c>
      <c r="AE1317" s="28">
        <v>0</v>
      </c>
      <c r="AF1317" s="28">
        <v>0</v>
      </c>
      <c r="AG1317" s="28">
        <v>0</v>
      </c>
      <c r="AH1317" s="28">
        <v>0</v>
      </c>
      <c r="AI1317" s="28">
        <v>0</v>
      </c>
      <c r="AJ1317" s="28">
        <v>0.20721734</v>
      </c>
      <c r="AK1317" s="28">
        <v>0.20721734</v>
      </c>
      <c r="AL1317" s="28">
        <v>20.773721440000003</v>
      </c>
      <c r="AM1317" s="28">
        <v>20.773721440000003</v>
      </c>
      <c r="AN1317" s="28">
        <v>0</v>
      </c>
      <c r="AO1317" s="28">
        <v>0</v>
      </c>
      <c r="AP1317" s="28">
        <v>4.3024264299999997</v>
      </c>
      <c r="AQ1317" s="28">
        <v>4.3024264299999997</v>
      </c>
      <c r="AR1317" s="28">
        <v>0</v>
      </c>
      <c r="AS1317" s="28">
        <v>0</v>
      </c>
      <c r="AT1317" s="28">
        <v>25.076147870000003</v>
      </c>
      <c r="AU1317" s="28">
        <v>9.2778338599999977</v>
      </c>
      <c r="AV1317" s="28">
        <v>77.080473149999989</v>
      </c>
      <c r="AW1317" s="28">
        <v>86.35830700999999</v>
      </c>
      <c r="AX1317" s="28">
        <v>5.8881488800000001</v>
      </c>
      <c r="AY1317" s="28">
        <v>0</v>
      </c>
      <c r="AZ1317" s="27">
        <v>80.470158129999987</v>
      </c>
      <c r="BA1317" s="15"/>
    </row>
    <row r="1318" spans="2:53" x14ac:dyDescent="0.2">
      <c r="B1318" s="18" t="s">
        <v>1259</v>
      </c>
      <c r="C1318" s="28">
        <v>8.528822250000001</v>
      </c>
      <c r="D1318" s="28">
        <v>1.2564350900000001</v>
      </c>
      <c r="E1318" s="28">
        <v>0.38998296999999998</v>
      </c>
      <c r="F1318" s="28">
        <v>0.69873189000000002</v>
      </c>
      <c r="G1318" s="28">
        <v>0.16772023</v>
      </c>
      <c r="H1318" s="28">
        <v>7.2723871600000001</v>
      </c>
      <c r="I1318" s="28">
        <v>0.54488943000000001</v>
      </c>
      <c r="J1318" s="28">
        <v>3.7801679700000004</v>
      </c>
      <c r="K1318" s="28">
        <v>2.2717832200000001</v>
      </c>
      <c r="L1318" s="28">
        <v>0.67554654000000003</v>
      </c>
      <c r="M1318" s="28">
        <v>101.385088</v>
      </c>
      <c r="N1318" s="28">
        <v>90.906087999999997</v>
      </c>
      <c r="O1318" s="28">
        <v>0</v>
      </c>
      <c r="P1318" s="28">
        <v>0</v>
      </c>
      <c r="Q1318" s="28">
        <v>10.478999999999999</v>
      </c>
      <c r="R1318" s="28">
        <v>109.91391025</v>
      </c>
      <c r="S1318" s="28">
        <v>54.12316955</v>
      </c>
      <c r="T1318" s="28">
        <v>2.92017741</v>
      </c>
      <c r="U1318" s="28">
        <v>5.6554323399999999</v>
      </c>
      <c r="V1318" s="28">
        <v>0</v>
      </c>
      <c r="W1318" s="28">
        <v>0</v>
      </c>
      <c r="X1318" s="28">
        <v>9.9313453100000011</v>
      </c>
      <c r="Y1318" s="28">
        <v>15.55001212</v>
      </c>
      <c r="Z1318" s="28">
        <v>1.4175588300000002</v>
      </c>
      <c r="AA1318" s="28">
        <v>89.597695560000005</v>
      </c>
      <c r="AB1318" s="28">
        <v>20.316214689999995</v>
      </c>
      <c r="AC1318" s="28">
        <v>0.85462050000000001</v>
      </c>
      <c r="AD1318" s="28">
        <v>0.85462050000000001</v>
      </c>
      <c r="AE1318" s="28">
        <v>0</v>
      </c>
      <c r="AF1318" s="28">
        <v>0</v>
      </c>
      <c r="AG1318" s="28">
        <v>16.2</v>
      </c>
      <c r="AH1318" s="28">
        <v>16.2</v>
      </c>
      <c r="AI1318" s="28">
        <v>0</v>
      </c>
      <c r="AJ1318" s="28">
        <v>1.4049681699999998</v>
      </c>
      <c r="AK1318" s="28">
        <v>18.459588669999999</v>
      </c>
      <c r="AL1318" s="28">
        <v>4.0574278699999997</v>
      </c>
      <c r="AM1318" s="28">
        <v>4.0574278699999997</v>
      </c>
      <c r="AN1318" s="28">
        <v>0</v>
      </c>
      <c r="AO1318" s="28">
        <v>0</v>
      </c>
      <c r="AP1318" s="28">
        <v>2.7642309599999999</v>
      </c>
      <c r="AQ1318" s="28">
        <v>2.7642309599999999</v>
      </c>
      <c r="AR1318" s="28">
        <v>0</v>
      </c>
      <c r="AS1318" s="28">
        <v>19.31350209</v>
      </c>
      <c r="AT1318" s="28">
        <v>26.135160920000001</v>
      </c>
      <c r="AU1318" s="28">
        <v>12.640642439999997</v>
      </c>
      <c r="AV1318" s="28">
        <v>11.733125280000001</v>
      </c>
      <c r="AW1318" s="28">
        <v>24.373767719999996</v>
      </c>
      <c r="AX1318" s="28">
        <v>6.7108973600000006</v>
      </c>
      <c r="AY1318" s="28">
        <v>0</v>
      </c>
      <c r="AZ1318" s="27">
        <v>17.662870359999996</v>
      </c>
      <c r="BA1318" s="15"/>
    </row>
    <row r="1319" spans="2:53" x14ac:dyDescent="0.2">
      <c r="B1319" s="18" t="s">
        <v>1260</v>
      </c>
      <c r="C1319" s="28">
        <v>6.9437344099999994</v>
      </c>
      <c r="D1319" s="28">
        <v>1.6838939899999998</v>
      </c>
      <c r="E1319" s="28">
        <v>0.30570297999999996</v>
      </c>
      <c r="F1319" s="28">
        <v>1.0056380999999999</v>
      </c>
      <c r="G1319" s="28">
        <v>0.37255290999999996</v>
      </c>
      <c r="H1319" s="28">
        <v>5.2598404199999997</v>
      </c>
      <c r="I1319" s="28">
        <v>0.45972596000000004</v>
      </c>
      <c r="J1319" s="28">
        <v>2.59035992</v>
      </c>
      <c r="K1319" s="28">
        <v>0</v>
      </c>
      <c r="L1319" s="28">
        <v>2.20975454</v>
      </c>
      <c r="M1319" s="28">
        <v>107.76964006999999</v>
      </c>
      <c r="N1319" s="28">
        <v>107.707837</v>
      </c>
      <c r="O1319" s="28">
        <v>6.1803070000000002E-2</v>
      </c>
      <c r="P1319" s="28">
        <v>0</v>
      </c>
      <c r="Q1319" s="28">
        <v>0</v>
      </c>
      <c r="R1319" s="28">
        <v>114.71337448</v>
      </c>
      <c r="S1319" s="28">
        <v>30.217760500000001</v>
      </c>
      <c r="T1319" s="28">
        <v>0</v>
      </c>
      <c r="U1319" s="28">
        <v>6.7354456699999998</v>
      </c>
      <c r="V1319" s="28">
        <v>0</v>
      </c>
      <c r="W1319" s="28">
        <v>2.6711279999999999</v>
      </c>
      <c r="X1319" s="28">
        <v>1.9430789900000001</v>
      </c>
      <c r="Y1319" s="28">
        <v>30.115782020000001</v>
      </c>
      <c r="Z1319" s="28">
        <v>0</v>
      </c>
      <c r="AA1319" s="28">
        <v>71.683195179999998</v>
      </c>
      <c r="AB1319" s="28">
        <v>43.0301793</v>
      </c>
      <c r="AC1319" s="28">
        <v>0</v>
      </c>
      <c r="AD1319" s="28">
        <v>0</v>
      </c>
      <c r="AE1319" s="28">
        <v>0</v>
      </c>
      <c r="AF1319" s="28">
        <v>0</v>
      </c>
      <c r="AG1319" s="28">
        <v>0</v>
      </c>
      <c r="AH1319" s="28">
        <v>0</v>
      </c>
      <c r="AI1319" s="28">
        <v>0</v>
      </c>
      <c r="AJ1319" s="28">
        <v>0.20380198000000002</v>
      </c>
      <c r="AK1319" s="28">
        <v>0.20380198000000002</v>
      </c>
      <c r="AL1319" s="28">
        <v>0</v>
      </c>
      <c r="AM1319" s="28">
        <v>0</v>
      </c>
      <c r="AN1319" s="28">
        <v>0</v>
      </c>
      <c r="AO1319" s="28">
        <v>0</v>
      </c>
      <c r="AP1319" s="28">
        <v>0</v>
      </c>
      <c r="AQ1319" s="28">
        <v>0</v>
      </c>
      <c r="AR1319" s="28">
        <v>0</v>
      </c>
      <c r="AS1319" s="28">
        <v>0.16471256000000001</v>
      </c>
      <c r="AT1319" s="28">
        <v>0.16471256000000001</v>
      </c>
      <c r="AU1319" s="28">
        <v>43.069268720000004</v>
      </c>
      <c r="AV1319" s="28">
        <v>125.17030301000001</v>
      </c>
      <c r="AW1319" s="28">
        <v>168.23957173000002</v>
      </c>
      <c r="AX1319" s="28">
        <v>28.608630699999999</v>
      </c>
      <c r="AY1319" s="28">
        <v>0</v>
      </c>
      <c r="AZ1319" s="27">
        <v>139.63094103000003</v>
      </c>
      <c r="BA1319" s="15"/>
    </row>
    <row r="1320" spans="2:53" x14ac:dyDescent="0.2">
      <c r="B1320" s="18" t="s">
        <v>1261</v>
      </c>
      <c r="C1320" s="28">
        <v>6.8519019000000005</v>
      </c>
      <c r="D1320" s="28">
        <v>1.8343193900000001</v>
      </c>
      <c r="E1320" s="28">
        <v>0.73796797999999997</v>
      </c>
      <c r="F1320" s="28">
        <v>0.55187774000000001</v>
      </c>
      <c r="G1320" s="28">
        <v>0.54447367000000002</v>
      </c>
      <c r="H1320" s="28">
        <v>5.0175825100000004</v>
      </c>
      <c r="I1320" s="28">
        <v>0.34865039000000003</v>
      </c>
      <c r="J1320" s="28">
        <v>2.2115445</v>
      </c>
      <c r="K1320" s="28">
        <v>1.9557519999999999</v>
      </c>
      <c r="L1320" s="28">
        <v>0.50163561999999995</v>
      </c>
      <c r="M1320" s="28">
        <v>115.86004065</v>
      </c>
      <c r="N1320" s="28">
        <v>115.814549</v>
      </c>
      <c r="O1320" s="28">
        <v>4.5491650000000002E-2</v>
      </c>
      <c r="P1320" s="28">
        <v>0</v>
      </c>
      <c r="Q1320" s="28">
        <v>0</v>
      </c>
      <c r="R1320" s="28">
        <v>122.71194255</v>
      </c>
      <c r="S1320" s="28">
        <v>54.605821240000004</v>
      </c>
      <c r="T1320" s="28">
        <v>2.1609405399999999</v>
      </c>
      <c r="U1320" s="28">
        <v>10.23730885</v>
      </c>
      <c r="V1320" s="28">
        <v>0</v>
      </c>
      <c r="W1320" s="28">
        <v>4.3080370400000003</v>
      </c>
      <c r="X1320" s="28">
        <v>22.925580249999999</v>
      </c>
      <c r="Y1320" s="28">
        <v>11.685318759999999</v>
      </c>
      <c r="Z1320" s="28">
        <v>0.67836383</v>
      </c>
      <c r="AA1320" s="28">
        <v>106.60137051</v>
      </c>
      <c r="AB1320" s="28">
        <v>16.110572040000008</v>
      </c>
      <c r="AC1320" s="28">
        <v>0</v>
      </c>
      <c r="AD1320" s="28">
        <v>0</v>
      </c>
      <c r="AE1320" s="28">
        <v>0</v>
      </c>
      <c r="AF1320" s="28">
        <v>0</v>
      </c>
      <c r="AG1320" s="28">
        <v>0</v>
      </c>
      <c r="AH1320" s="28">
        <v>0</v>
      </c>
      <c r="AI1320" s="28">
        <v>0</v>
      </c>
      <c r="AJ1320" s="28">
        <v>11.693873609999999</v>
      </c>
      <c r="AK1320" s="28">
        <v>11.693873609999999</v>
      </c>
      <c r="AL1320" s="28">
        <v>7.0391413299999996</v>
      </c>
      <c r="AM1320" s="28">
        <v>7.0391413299999996</v>
      </c>
      <c r="AN1320" s="28">
        <v>0</v>
      </c>
      <c r="AO1320" s="28">
        <v>0</v>
      </c>
      <c r="AP1320" s="28">
        <v>1.2833333600000001</v>
      </c>
      <c r="AQ1320" s="28">
        <v>1.2833333600000001</v>
      </c>
      <c r="AR1320" s="28">
        <v>0</v>
      </c>
      <c r="AS1320" s="28">
        <v>9.41289585</v>
      </c>
      <c r="AT1320" s="28">
        <v>17.735370539999998</v>
      </c>
      <c r="AU1320" s="28">
        <v>10.069075110000007</v>
      </c>
      <c r="AV1320" s="28">
        <v>19.672139960000003</v>
      </c>
      <c r="AW1320" s="28">
        <v>29.74121507000001</v>
      </c>
      <c r="AX1320" s="28">
        <v>5.9694347499999996</v>
      </c>
      <c r="AY1320" s="28">
        <v>0</v>
      </c>
      <c r="AZ1320" s="27">
        <v>23.771780320000012</v>
      </c>
      <c r="BA1320" s="15"/>
    </row>
    <row r="1321" spans="2:53" x14ac:dyDescent="0.2">
      <c r="B1321" s="18" t="s">
        <v>1262</v>
      </c>
      <c r="C1321" s="28">
        <v>9.0019376100000006</v>
      </c>
      <c r="D1321" s="28">
        <v>1.03888476</v>
      </c>
      <c r="E1321" s="28">
        <v>0.40159474000000001</v>
      </c>
      <c r="F1321" s="28">
        <v>0.41352423999999999</v>
      </c>
      <c r="G1321" s="28">
        <v>0.22376578</v>
      </c>
      <c r="H1321" s="28">
        <v>7.9630528500000004</v>
      </c>
      <c r="I1321" s="28">
        <v>0.21881998999999999</v>
      </c>
      <c r="J1321" s="28">
        <v>1.416604</v>
      </c>
      <c r="K1321" s="28">
        <v>6.0448836300000002</v>
      </c>
      <c r="L1321" s="28">
        <v>0.28274522999999996</v>
      </c>
      <c r="M1321" s="28">
        <v>90.99516487999999</v>
      </c>
      <c r="N1321" s="28">
        <v>90.917694999999995</v>
      </c>
      <c r="O1321" s="28">
        <v>7.7469880000000005E-2</v>
      </c>
      <c r="P1321" s="28">
        <v>0</v>
      </c>
      <c r="Q1321" s="28">
        <v>0</v>
      </c>
      <c r="R1321" s="28">
        <v>99.997102489999989</v>
      </c>
      <c r="S1321" s="28">
        <v>46.234890239999999</v>
      </c>
      <c r="T1321" s="28">
        <v>0.25551987999999998</v>
      </c>
      <c r="U1321" s="28">
        <v>6.4335931799999999</v>
      </c>
      <c r="V1321" s="28">
        <v>0</v>
      </c>
      <c r="W1321" s="28">
        <v>0</v>
      </c>
      <c r="X1321" s="28">
        <v>10.61031932</v>
      </c>
      <c r="Y1321" s="28">
        <v>10.74039207</v>
      </c>
      <c r="Z1321" s="28">
        <v>0.30761828999999996</v>
      </c>
      <c r="AA1321" s="28">
        <v>74.582332980000004</v>
      </c>
      <c r="AB1321" s="28">
        <v>25.414769509999985</v>
      </c>
      <c r="AC1321" s="28">
        <v>0</v>
      </c>
      <c r="AD1321" s="28">
        <v>0</v>
      </c>
      <c r="AE1321" s="28">
        <v>0</v>
      </c>
      <c r="AF1321" s="28">
        <v>0</v>
      </c>
      <c r="AG1321" s="28">
        <v>0</v>
      </c>
      <c r="AH1321" s="28">
        <v>0</v>
      </c>
      <c r="AI1321" s="28">
        <v>0</v>
      </c>
      <c r="AJ1321" s="28">
        <v>12.870350349999999</v>
      </c>
      <c r="AK1321" s="28">
        <v>12.870350349999999</v>
      </c>
      <c r="AL1321" s="28">
        <v>1.6031740000000001</v>
      </c>
      <c r="AM1321" s="28">
        <v>1.6031740000000001</v>
      </c>
      <c r="AN1321" s="28">
        <v>0</v>
      </c>
      <c r="AO1321" s="28">
        <v>0</v>
      </c>
      <c r="AP1321" s="28">
        <v>3.1226152799999998</v>
      </c>
      <c r="AQ1321" s="28">
        <v>3.1226152799999998</v>
      </c>
      <c r="AR1321" s="28">
        <v>0</v>
      </c>
      <c r="AS1321" s="28">
        <v>12.75438241</v>
      </c>
      <c r="AT1321" s="28">
        <v>17.480171689999999</v>
      </c>
      <c r="AU1321" s="28">
        <v>20.804948169999982</v>
      </c>
      <c r="AV1321" s="28">
        <v>23.531812080000002</v>
      </c>
      <c r="AW1321" s="28">
        <v>44.336760249999983</v>
      </c>
      <c r="AX1321" s="28">
        <v>4.4438114800000008</v>
      </c>
      <c r="AY1321" s="28">
        <v>7.7091507300000002</v>
      </c>
      <c r="AZ1321" s="27">
        <v>32.183798039999985</v>
      </c>
      <c r="BA1321" s="15"/>
    </row>
    <row r="1322" spans="2:53" x14ac:dyDescent="0.2">
      <c r="B1322" s="18" t="s">
        <v>1263</v>
      </c>
      <c r="C1322" s="28">
        <v>2.5048918000000002</v>
      </c>
      <c r="D1322" s="28">
        <v>1.29455002</v>
      </c>
      <c r="E1322" s="28">
        <v>0.72745276000000003</v>
      </c>
      <c r="F1322" s="28">
        <v>0.2424876</v>
      </c>
      <c r="G1322" s="28">
        <v>0.32460965999999997</v>
      </c>
      <c r="H1322" s="28">
        <v>1.21034178</v>
      </c>
      <c r="I1322" s="28">
        <v>0.13207550000000001</v>
      </c>
      <c r="J1322" s="28">
        <v>0.60604663000000003</v>
      </c>
      <c r="K1322" s="28">
        <v>0</v>
      </c>
      <c r="L1322" s="28">
        <v>0.47221965000000005</v>
      </c>
      <c r="M1322" s="28">
        <v>106.14459529999999</v>
      </c>
      <c r="N1322" s="28">
        <v>105.85871899999999</v>
      </c>
      <c r="O1322" s="28">
        <v>3.1041300000000001E-2</v>
      </c>
      <c r="P1322" s="28">
        <v>0.25483499999999998</v>
      </c>
      <c r="Q1322" s="28">
        <v>0</v>
      </c>
      <c r="R1322" s="28">
        <v>108.64948709999999</v>
      </c>
      <c r="S1322" s="28">
        <v>57.353509680000002</v>
      </c>
      <c r="T1322" s="28">
        <v>0.16114999999999999</v>
      </c>
      <c r="U1322" s="28">
        <v>6.8272073899999999</v>
      </c>
      <c r="V1322" s="28">
        <v>0</v>
      </c>
      <c r="W1322" s="28">
        <v>0</v>
      </c>
      <c r="X1322" s="28">
        <v>1.56536169</v>
      </c>
      <c r="Y1322" s="28">
        <v>8.8337956799999997</v>
      </c>
      <c r="Z1322" s="28">
        <v>0.11871005</v>
      </c>
      <c r="AA1322" s="28">
        <v>74.859734490000008</v>
      </c>
      <c r="AB1322" s="28">
        <v>33.789752609999979</v>
      </c>
      <c r="AC1322" s="28">
        <v>0</v>
      </c>
      <c r="AD1322" s="28">
        <v>0</v>
      </c>
      <c r="AE1322" s="28">
        <v>0</v>
      </c>
      <c r="AF1322" s="28">
        <v>0</v>
      </c>
      <c r="AG1322" s="28">
        <v>0</v>
      </c>
      <c r="AH1322" s="28">
        <v>0</v>
      </c>
      <c r="AI1322" s="28">
        <v>0</v>
      </c>
      <c r="AJ1322" s="28">
        <v>10.94814403</v>
      </c>
      <c r="AK1322" s="28">
        <v>10.94814403</v>
      </c>
      <c r="AL1322" s="28">
        <v>0.45625500000000002</v>
      </c>
      <c r="AM1322" s="28">
        <v>0.45625500000000002</v>
      </c>
      <c r="AN1322" s="28">
        <v>0</v>
      </c>
      <c r="AO1322" s="28">
        <v>0</v>
      </c>
      <c r="AP1322" s="28">
        <v>0.83570988000000002</v>
      </c>
      <c r="AQ1322" s="28">
        <v>0.83570988000000002</v>
      </c>
      <c r="AR1322" s="28">
        <v>0</v>
      </c>
      <c r="AS1322" s="28">
        <v>25.7239018</v>
      </c>
      <c r="AT1322" s="28">
        <v>27.015866680000002</v>
      </c>
      <c r="AU1322" s="28">
        <v>17.722029959999979</v>
      </c>
      <c r="AV1322" s="28">
        <v>32.806249159999993</v>
      </c>
      <c r="AW1322" s="28">
        <v>50.528279119999972</v>
      </c>
      <c r="AX1322" s="28">
        <v>8.6976034900000005</v>
      </c>
      <c r="AY1322" s="28">
        <v>4.8959376500000005</v>
      </c>
      <c r="AZ1322" s="27">
        <v>36.934737979999973</v>
      </c>
      <c r="BA1322" s="15"/>
    </row>
    <row r="1323" spans="2:53" x14ac:dyDescent="0.2">
      <c r="B1323" s="18" t="s">
        <v>1264</v>
      </c>
      <c r="C1323" s="28">
        <v>8.8691215400000001</v>
      </c>
      <c r="D1323" s="28">
        <v>2.9137500099999998</v>
      </c>
      <c r="E1323" s="28">
        <v>0.66462409</v>
      </c>
      <c r="F1323" s="28">
        <v>1.8614603999999999</v>
      </c>
      <c r="G1323" s="28">
        <v>0.38766552000000004</v>
      </c>
      <c r="H1323" s="28">
        <v>5.9553715299999999</v>
      </c>
      <c r="I1323" s="28">
        <v>0.64609598000000001</v>
      </c>
      <c r="J1323" s="28">
        <v>1.0497858400000002</v>
      </c>
      <c r="K1323" s="28">
        <v>3.8356012599999998</v>
      </c>
      <c r="L1323" s="28">
        <v>0.42388844999999997</v>
      </c>
      <c r="M1323" s="28">
        <v>130.42300753999999</v>
      </c>
      <c r="N1323" s="28">
        <v>130.25603699999999</v>
      </c>
      <c r="O1323" s="28">
        <v>0.16697054</v>
      </c>
      <c r="P1323" s="28">
        <v>0</v>
      </c>
      <c r="Q1323" s="28">
        <v>0</v>
      </c>
      <c r="R1323" s="28">
        <v>139.29212908</v>
      </c>
      <c r="S1323" s="28">
        <v>55.27211089</v>
      </c>
      <c r="T1323" s="28">
        <v>0.24760746</v>
      </c>
      <c r="U1323" s="28">
        <v>10.014114230000001</v>
      </c>
      <c r="V1323" s="28">
        <v>0</v>
      </c>
      <c r="W1323" s="28">
        <v>0</v>
      </c>
      <c r="X1323" s="28">
        <v>5.42494006</v>
      </c>
      <c r="Y1323" s="28">
        <v>35.059538930000002</v>
      </c>
      <c r="Z1323" s="28">
        <v>1.48525142</v>
      </c>
      <c r="AA1323" s="28">
        <v>107.50356298999999</v>
      </c>
      <c r="AB1323" s="28">
        <v>31.788566090000003</v>
      </c>
      <c r="AC1323" s="28">
        <v>0</v>
      </c>
      <c r="AD1323" s="28">
        <v>0</v>
      </c>
      <c r="AE1323" s="28">
        <v>0</v>
      </c>
      <c r="AF1323" s="28">
        <v>0</v>
      </c>
      <c r="AG1323" s="28">
        <v>0</v>
      </c>
      <c r="AH1323" s="28">
        <v>0</v>
      </c>
      <c r="AI1323" s="28">
        <v>0</v>
      </c>
      <c r="AJ1323" s="28">
        <v>0.44482195000000002</v>
      </c>
      <c r="AK1323" s="28">
        <v>0.44482195000000002</v>
      </c>
      <c r="AL1323" s="28">
        <v>2.3767640000000001</v>
      </c>
      <c r="AM1323" s="28">
        <v>2.3767640000000001</v>
      </c>
      <c r="AN1323" s="28">
        <v>0</v>
      </c>
      <c r="AO1323" s="28">
        <v>0</v>
      </c>
      <c r="AP1323" s="28">
        <v>4.2996361199999997</v>
      </c>
      <c r="AQ1323" s="28">
        <v>4.2996361199999997</v>
      </c>
      <c r="AR1323" s="28">
        <v>0</v>
      </c>
      <c r="AS1323" s="28">
        <v>0.52213186999999994</v>
      </c>
      <c r="AT1323" s="28">
        <v>7.1985319900000002</v>
      </c>
      <c r="AU1323" s="28">
        <v>25.034856050000002</v>
      </c>
      <c r="AV1323" s="28">
        <v>46.445046179999999</v>
      </c>
      <c r="AW1323" s="28">
        <v>71.479902229999993</v>
      </c>
      <c r="AX1323" s="28">
        <v>8.2457154199999998</v>
      </c>
      <c r="AY1323" s="28">
        <v>5.7250872599999996</v>
      </c>
      <c r="AZ1323" s="27">
        <v>57.509099549999995</v>
      </c>
      <c r="BA1323" s="15"/>
    </row>
    <row r="1324" spans="2:53" x14ac:dyDescent="0.2">
      <c r="B1324" s="18" t="s">
        <v>1265</v>
      </c>
      <c r="C1324" s="28">
        <v>23.601166860000003</v>
      </c>
      <c r="D1324" s="28">
        <v>3.0398562700000005</v>
      </c>
      <c r="E1324" s="28">
        <v>1.11454695</v>
      </c>
      <c r="F1324" s="28">
        <v>1.51528448</v>
      </c>
      <c r="G1324" s="28">
        <v>0.41002484</v>
      </c>
      <c r="H1324" s="28">
        <v>20.561310590000001</v>
      </c>
      <c r="I1324" s="28">
        <v>1.3213039600000001</v>
      </c>
      <c r="J1324" s="28">
        <v>1.7488863100000001</v>
      </c>
      <c r="K1324" s="28">
        <v>15.7415691</v>
      </c>
      <c r="L1324" s="28">
        <v>1.7495512200000001</v>
      </c>
      <c r="M1324" s="28">
        <v>129.51592732</v>
      </c>
      <c r="N1324" s="28">
        <v>129.44440800000001</v>
      </c>
      <c r="O1324" s="28">
        <v>7.1519320000000011E-2</v>
      </c>
      <c r="P1324" s="28">
        <v>0</v>
      </c>
      <c r="Q1324" s="28">
        <v>0</v>
      </c>
      <c r="R1324" s="28">
        <v>153.11709418000001</v>
      </c>
      <c r="S1324" s="28">
        <v>78.62715815</v>
      </c>
      <c r="T1324" s="28">
        <v>0.52256995000000006</v>
      </c>
      <c r="U1324" s="28">
        <v>9.2847089</v>
      </c>
      <c r="V1324" s="28">
        <v>0</v>
      </c>
      <c r="W1324" s="28">
        <v>0</v>
      </c>
      <c r="X1324" s="28">
        <v>11.701372210000001</v>
      </c>
      <c r="Y1324" s="28">
        <v>16.029074300000001</v>
      </c>
      <c r="Z1324" s="28">
        <v>1.1205821699999998</v>
      </c>
      <c r="AA1324" s="28">
        <v>117.28546568000002</v>
      </c>
      <c r="AB1324" s="28">
        <v>35.831628499999994</v>
      </c>
      <c r="AC1324" s="28">
        <v>0</v>
      </c>
      <c r="AD1324" s="28">
        <v>0</v>
      </c>
      <c r="AE1324" s="28">
        <v>0</v>
      </c>
      <c r="AF1324" s="28">
        <v>0</v>
      </c>
      <c r="AG1324" s="28">
        <v>58.27959061</v>
      </c>
      <c r="AH1324" s="28">
        <v>58.27959061</v>
      </c>
      <c r="AI1324" s="28">
        <v>0</v>
      </c>
      <c r="AJ1324" s="28">
        <v>0.75071541000000008</v>
      </c>
      <c r="AK1324" s="28">
        <v>59.030306019999998</v>
      </c>
      <c r="AL1324" s="28">
        <v>86.807574379999991</v>
      </c>
      <c r="AM1324" s="28">
        <v>86.807574379999991</v>
      </c>
      <c r="AN1324" s="28">
        <v>0</v>
      </c>
      <c r="AO1324" s="28">
        <v>0</v>
      </c>
      <c r="AP1324" s="28">
        <v>3.7935928199999998</v>
      </c>
      <c r="AQ1324" s="28">
        <v>3.7935928199999998</v>
      </c>
      <c r="AR1324" s="28">
        <v>0</v>
      </c>
      <c r="AS1324" s="28">
        <v>0.35093684999999997</v>
      </c>
      <c r="AT1324" s="28">
        <v>90.952104049999988</v>
      </c>
      <c r="AU1324" s="28">
        <v>3.9098304700000028</v>
      </c>
      <c r="AV1324" s="28">
        <v>2.0366575600000001</v>
      </c>
      <c r="AW1324" s="28">
        <v>5.9464880300000029</v>
      </c>
      <c r="AX1324" s="28">
        <v>3.0084759999999999</v>
      </c>
      <c r="AY1324" s="28">
        <v>0</v>
      </c>
      <c r="AZ1324" s="27">
        <v>2.938012030000003</v>
      </c>
      <c r="BA1324" s="15"/>
    </row>
    <row r="1325" spans="2:53" x14ac:dyDescent="0.2">
      <c r="B1325" s="22" t="s">
        <v>1266</v>
      </c>
      <c r="C1325" s="28">
        <v>2.1362245</v>
      </c>
      <c r="D1325" s="28">
        <v>0.57669585000000001</v>
      </c>
      <c r="E1325" s="28">
        <v>0.21403835000000002</v>
      </c>
      <c r="F1325" s="28">
        <v>0.24362500000000001</v>
      </c>
      <c r="G1325" s="28">
        <v>0.1190325</v>
      </c>
      <c r="H1325" s="28">
        <v>1.5595286500000001</v>
      </c>
      <c r="I1325" s="28">
        <v>0.10004831</v>
      </c>
      <c r="J1325" s="28">
        <v>1.18086555</v>
      </c>
      <c r="K1325" s="28">
        <v>0</v>
      </c>
      <c r="L1325" s="28">
        <v>0.27861479000000006</v>
      </c>
      <c r="M1325" s="28">
        <v>78.489579419999998</v>
      </c>
      <c r="N1325" s="28">
        <v>77.829031000000001</v>
      </c>
      <c r="O1325" s="28">
        <v>3.8048749999999999E-2</v>
      </c>
      <c r="P1325" s="28">
        <v>0</v>
      </c>
      <c r="Q1325" s="28">
        <v>0.62249967000000006</v>
      </c>
      <c r="R1325" s="28">
        <v>80.625803919999996</v>
      </c>
      <c r="S1325" s="28">
        <v>47.714522960000004</v>
      </c>
      <c r="T1325" s="28">
        <v>0.16882659</v>
      </c>
      <c r="U1325" s="28">
        <v>5.5261953200000002</v>
      </c>
      <c r="V1325" s="28">
        <v>0</v>
      </c>
      <c r="W1325" s="28">
        <v>0</v>
      </c>
      <c r="X1325" s="28">
        <v>1.65603864</v>
      </c>
      <c r="Y1325" s="28">
        <v>7.3294869199999999</v>
      </c>
      <c r="Z1325" s="28">
        <v>0.57585684999999998</v>
      </c>
      <c r="AA1325" s="28">
        <v>62.970927280000005</v>
      </c>
      <c r="AB1325" s="28">
        <v>17.654876639999991</v>
      </c>
      <c r="AC1325" s="28">
        <v>0</v>
      </c>
      <c r="AD1325" s="28">
        <v>0</v>
      </c>
      <c r="AE1325" s="28">
        <v>0</v>
      </c>
      <c r="AF1325" s="28">
        <v>0</v>
      </c>
      <c r="AG1325" s="28">
        <v>0</v>
      </c>
      <c r="AH1325" s="28">
        <v>0</v>
      </c>
      <c r="AI1325" s="28">
        <v>0</v>
      </c>
      <c r="AJ1325" s="28">
        <v>0.14269240999999999</v>
      </c>
      <c r="AK1325" s="28">
        <v>0.14269240999999999</v>
      </c>
      <c r="AL1325" s="28">
        <v>5.1202709200000003</v>
      </c>
      <c r="AM1325" s="28">
        <v>5.1202709200000003</v>
      </c>
      <c r="AN1325" s="28">
        <v>0</v>
      </c>
      <c r="AO1325" s="28">
        <v>0</v>
      </c>
      <c r="AP1325" s="28">
        <v>2.06760652</v>
      </c>
      <c r="AQ1325" s="28">
        <v>2.06760652</v>
      </c>
      <c r="AR1325" s="28">
        <v>0</v>
      </c>
      <c r="AS1325" s="28">
        <v>8.1014679999999992E-2</v>
      </c>
      <c r="AT1325" s="28">
        <v>7.2688921200000003</v>
      </c>
      <c r="AU1325" s="28">
        <v>10.528676929999989</v>
      </c>
      <c r="AV1325" s="28">
        <v>33.416453599999997</v>
      </c>
      <c r="AW1325" s="28">
        <v>43.945130529999986</v>
      </c>
      <c r="AX1325" s="28">
        <v>2.4582626400000001</v>
      </c>
      <c r="AY1325" s="28">
        <v>0.43228575000000002</v>
      </c>
      <c r="AZ1325" s="27">
        <v>41.054582139999987</v>
      </c>
      <c r="BA1325" s="15"/>
    </row>
    <row r="1326" spans="2:53" x14ac:dyDescent="0.2">
      <c r="B1326" s="18" t="s">
        <v>1267</v>
      </c>
      <c r="C1326" s="28">
        <v>15.407150779999998</v>
      </c>
      <c r="D1326" s="28">
        <v>3.9205023100000003</v>
      </c>
      <c r="E1326" s="28">
        <v>1.6485641200000001</v>
      </c>
      <c r="F1326" s="28">
        <v>1.9326159599999999</v>
      </c>
      <c r="G1326" s="28">
        <v>0.33932223</v>
      </c>
      <c r="H1326" s="28">
        <v>11.486648469999999</v>
      </c>
      <c r="I1326" s="28">
        <v>0.94266260999999996</v>
      </c>
      <c r="J1326" s="28">
        <v>6.7983030599999994</v>
      </c>
      <c r="K1326" s="28">
        <v>0</v>
      </c>
      <c r="L1326" s="28">
        <v>3.7456828</v>
      </c>
      <c r="M1326" s="28">
        <v>156.90110215000001</v>
      </c>
      <c r="N1326" s="28">
        <v>145.35813200000001</v>
      </c>
      <c r="O1326" s="28">
        <v>11.54297015</v>
      </c>
      <c r="P1326" s="28">
        <v>0</v>
      </c>
      <c r="Q1326" s="28">
        <v>0</v>
      </c>
      <c r="R1326" s="28">
        <v>172.30825293000001</v>
      </c>
      <c r="S1326" s="28">
        <v>105.64218112</v>
      </c>
      <c r="T1326" s="28">
        <v>0.82341281000000011</v>
      </c>
      <c r="U1326" s="28">
        <v>5.92078886</v>
      </c>
      <c r="V1326" s="28">
        <v>0</v>
      </c>
      <c r="W1326" s="28">
        <v>0</v>
      </c>
      <c r="X1326" s="28">
        <v>2.7258099200000001</v>
      </c>
      <c r="Y1326" s="28">
        <v>8.3848574300000003</v>
      </c>
      <c r="Z1326" s="28">
        <v>3.1133127099999998</v>
      </c>
      <c r="AA1326" s="28">
        <v>126.61036285</v>
      </c>
      <c r="AB1326" s="28">
        <v>45.697890080000008</v>
      </c>
      <c r="AC1326" s="28">
        <v>0</v>
      </c>
      <c r="AD1326" s="28">
        <v>0</v>
      </c>
      <c r="AE1326" s="28">
        <v>0</v>
      </c>
      <c r="AF1326" s="28">
        <v>0</v>
      </c>
      <c r="AG1326" s="28">
        <v>0</v>
      </c>
      <c r="AH1326" s="28">
        <v>0</v>
      </c>
      <c r="AI1326" s="28">
        <v>0</v>
      </c>
      <c r="AJ1326" s="28">
        <v>4.6000814999999999</v>
      </c>
      <c r="AK1326" s="28">
        <v>4.6000814999999999</v>
      </c>
      <c r="AL1326" s="28">
        <v>2.5458245000000002</v>
      </c>
      <c r="AM1326" s="28">
        <v>2.5458245000000002</v>
      </c>
      <c r="AN1326" s="28">
        <v>0</v>
      </c>
      <c r="AO1326" s="28">
        <v>0</v>
      </c>
      <c r="AP1326" s="28">
        <v>13.27830129</v>
      </c>
      <c r="AQ1326" s="28">
        <v>13.27830129</v>
      </c>
      <c r="AR1326" s="28">
        <v>0</v>
      </c>
      <c r="AS1326" s="28">
        <v>1.1431756200000001</v>
      </c>
      <c r="AT1326" s="28">
        <v>16.967301410000001</v>
      </c>
      <c r="AU1326" s="28">
        <v>33.330670170000005</v>
      </c>
      <c r="AV1326" s="28">
        <v>28.883616710000002</v>
      </c>
      <c r="AW1326" s="28">
        <v>62.214286880000003</v>
      </c>
      <c r="AX1326" s="28">
        <v>16.152767040000001</v>
      </c>
      <c r="AY1326" s="28">
        <v>9.7427347399999995</v>
      </c>
      <c r="AZ1326" s="27">
        <v>36.318785099999999</v>
      </c>
      <c r="BA1326" s="15"/>
    </row>
    <row r="1327" spans="2:53" x14ac:dyDescent="0.2">
      <c r="B1327" s="18" t="s">
        <v>1268</v>
      </c>
      <c r="C1327" s="28">
        <v>10.201563589999999</v>
      </c>
      <c r="D1327" s="28">
        <v>3.4278185900000002</v>
      </c>
      <c r="E1327" s="28">
        <v>1.34327251</v>
      </c>
      <c r="F1327" s="28">
        <v>1.6250550800000001</v>
      </c>
      <c r="G1327" s="28">
        <v>0.45949099999999998</v>
      </c>
      <c r="H1327" s="28">
        <v>6.7737449999999999</v>
      </c>
      <c r="I1327" s="28">
        <v>0.97436658999999992</v>
      </c>
      <c r="J1327" s="28">
        <v>1.73690364</v>
      </c>
      <c r="K1327" s="28">
        <v>3.2107947999999999</v>
      </c>
      <c r="L1327" s="28">
        <v>0.85167997000000006</v>
      </c>
      <c r="M1327" s="28">
        <v>151.69911568999999</v>
      </c>
      <c r="N1327" s="28">
        <v>151.65830099999999</v>
      </c>
      <c r="O1327" s="28">
        <v>4.0814690000000001E-2</v>
      </c>
      <c r="P1327" s="28">
        <v>0</v>
      </c>
      <c r="Q1327" s="28">
        <v>0</v>
      </c>
      <c r="R1327" s="28">
        <v>161.90067927999999</v>
      </c>
      <c r="S1327" s="28">
        <v>60.693941649999999</v>
      </c>
      <c r="T1327" s="28">
        <v>3.2359107499999999</v>
      </c>
      <c r="U1327" s="28">
        <v>10.176930609999999</v>
      </c>
      <c r="V1327" s="28">
        <v>0</v>
      </c>
      <c r="W1327" s="28">
        <v>0.18325150000000001</v>
      </c>
      <c r="X1327" s="28">
        <v>3.8855465299999996</v>
      </c>
      <c r="Y1327" s="28">
        <v>39.0291292</v>
      </c>
      <c r="Z1327" s="28">
        <v>3.2902017400000001</v>
      </c>
      <c r="AA1327" s="28">
        <v>120.49491198</v>
      </c>
      <c r="AB1327" s="28">
        <v>41.405767299999994</v>
      </c>
      <c r="AC1327" s="28">
        <v>0</v>
      </c>
      <c r="AD1327" s="28">
        <v>0</v>
      </c>
      <c r="AE1327" s="28">
        <v>0</v>
      </c>
      <c r="AF1327" s="28">
        <v>0</v>
      </c>
      <c r="AG1327" s="28">
        <v>16.458336800000001</v>
      </c>
      <c r="AH1327" s="28">
        <v>16.458336800000001</v>
      </c>
      <c r="AI1327" s="28">
        <v>0</v>
      </c>
      <c r="AJ1327" s="28">
        <v>28.095946850000001</v>
      </c>
      <c r="AK1327" s="28">
        <v>44.554283650000002</v>
      </c>
      <c r="AL1327" s="28">
        <v>24.21529748</v>
      </c>
      <c r="AM1327" s="28">
        <v>24.21529748</v>
      </c>
      <c r="AN1327" s="28">
        <v>0</v>
      </c>
      <c r="AO1327" s="28">
        <v>0</v>
      </c>
      <c r="AP1327" s="28">
        <v>5.2857893000000002</v>
      </c>
      <c r="AQ1327" s="28">
        <v>5.2857893000000002</v>
      </c>
      <c r="AR1327" s="28">
        <v>0</v>
      </c>
      <c r="AS1327" s="28">
        <v>44.845277070000002</v>
      </c>
      <c r="AT1327" s="28">
        <v>74.346363850000003</v>
      </c>
      <c r="AU1327" s="28">
        <v>11.613687099999993</v>
      </c>
      <c r="AV1327" s="28">
        <v>40.741455129999999</v>
      </c>
      <c r="AW1327" s="28">
        <v>52.355142229999991</v>
      </c>
      <c r="AX1327" s="28">
        <v>17.91440253</v>
      </c>
      <c r="AY1327" s="28">
        <v>6.6647601100000005</v>
      </c>
      <c r="AZ1327" s="27">
        <v>27.775979589999995</v>
      </c>
      <c r="BA1327" s="15"/>
    </row>
    <row r="1328" spans="2:53" x14ac:dyDescent="0.2">
      <c r="B1328" s="19" t="s">
        <v>1568</v>
      </c>
      <c r="C1328" s="25">
        <v>289.88868629000001</v>
      </c>
      <c r="D1328" s="25">
        <v>89.604563120000009</v>
      </c>
      <c r="E1328" s="25">
        <v>19.63574792</v>
      </c>
      <c r="F1328" s="25">
        <v>62.669872470000001</v>
      </c>
      <c r="G1328" s="25">
        <v>7.2989427299999985</v>
      </c>
      <c r="H1328" s="25">
        <v>200.28412316999999</v>
      </c>
      <c r="I1328" s="25">
        <v>18.014365119999997</v>
      </c>
      <c r="J1328" s="25">
        <v>48.835022260000009</v>
      </c>
      <c r="K1328" s="25">
        <v>110.73046349000001</v>
      </c>
      <c r="L1328" s="25">
        <v>22.7042723</v>
      </c>
      <c r="M1328" s="25">
        <v>1888.0616441500001</v>
      </c>
      <c r="N1328" s="25">
        <v>1831.8824610000004</v>
      </c>
      <c r="O1328" s="25">
        <v>14.494944970000001</v>
      </c>
      <c r="P1328" s="25">
        <v>0.25483499999999998</v>
      </c>
      <c r="Q1328" s="25">
        <v>41.429403180000001</v>
      </c>
      <c r="R1328" s="25">
        <v>2177.9503304400005</v>
      </c>
      <c r="S1328" s="25">
        <v>983.31006036999997</v>
      </c>
      <c r="T1328" s="25">
        <v>27.686014620000002</v>
      </c>
      <c r="U1328" s="25">
        <v>135.72667125000001</v>
      </c>
      <c r="V1328" s="25">
        <v>0.14918400000000001</v>
      </c>
      <c r="W1328" s="25">
        <v>7.31863654</v>
      </c>
      <c r="X1328" s="25">
        <v>106.82837861000002</v>
      </c>
      <c r="Y1328" s="25">
        <v>320.56526178000007</v>
      </c>
      <c r="Z1328" s="25">
        <v>24.172729530000002</v>
      </c>
      <c r="AA1328" s="25">
        <v>1605.7569367000003</v>
      </c>
      <c r="AB1328" s="25">
        <v>572.19339374000003</v>
      </c>
      <c r="AC1328" s="25">
        <v>3.9058461800000002</v>
      </c>
      <c r="AD1328" s="25">
        <v>0.85462050000000001</v>
      </c>
      <c r="AE1328" s="25">
        <v>0</v>
      </c>
      <c r="AF1328" s="25">
        <v>3.0512256800000004</v>
      </c>
      <c r="AG1328" s="25">
        <v>120.13392741</v>
      </c>
      <c r="AH1328" s="25">
        <v>120.13392741</v>
      </c>
      <c r="AI1328" s="25">
        <v>0</v>
      </c>
      <c r="AJ1328" s="25">
        <v>120.04812523</v>
      </c>
      <c r="AK1328" s="25">
        <v>244.08789881999996</v>
      </c>
      <c r="AL1328" s="25">
        <v>236.56327626999999</v>
      </c>
      <c r="AM1328" s="25">
        <v>236.56327626999999</v>
      </c>
      <c r="AN1328" s="25">
        <v>0</v>
      </c>
      <c r="AO1328" s="25">
        <v>0</v>
      </c>
      <c r="AP1328" s="25">
        <v>64.494318990000011</v>
      </c>
      <c r="AQ1328" s="25">
        <v>64.494318990000011</v>
      </c>
      <c r="AR1328" s="25">
        <v>0</v>
      </c>
      <c r="AS1328" s="25">
        <v>198.53504383000003</v>
      </c>
      <c r="AT1328" s="25">
        <v>499.59263908999998</v>
      </c>
      <c r="AU1328" s="25">
        <v>316.68865347000002</v>
      </c>
      <c r="AV1328" s="25">
        <v>770.96889347999991</v>
      </c>
      <c r="AW1328" s="25">
        <v>1087.6575469499999</v>
      </c>
      <c r="AX1328" s="25">
        <v>196.04665723000002</v>
      </c>
      <c r="AY1328" s="25">
        <v>100.30146117</v>
      </c>
      <c r="AZ1328" s="25">
        <v>791.30942855000012</v>
      </c>
      <c r="BA1328" s="15"/>
    </row>
    <row r="1329" spans="2:53" x14ac:dyDescent="0.2">
      <c r="B1329" s="57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  <c r="BA1329" s="15"/>
    </row>
    <row r="1330" spans="2:53" x14ac:dyDescent="0.2">
      <c r="B1330" s="58" t="s">
        <v>127</v>
      </c>
      <c r="C1330" s="29">
        <v>1742.1801423699999</v>
      </c>
      <c r="D1330" s="29">
        <v>809.20498662</v>
      </c>
      <c r="E1330" s="29">
        <v>335.67138890000001</v>
      </c>
      <c r="F1330" s="29">
        <v>441.07398875000001</v>
      </c>
      <c r="G1330" s="29">
        <v>32.459608969999998</v>
      </c>
      <c r="H1330" s="29">
        <v>932.97515575</v>
      </c>
      <c r="I1330" s="29">
        <v>154.70501934000001</v>
      </c>
      <c r="J1330" s="29">
        <v>145.36802694000002</v>
      </c>
      <c r="K1330" s="29">
        <v>581.90274232000002</v>
      </c>
      <c r="L1330" s="29">
        <v>50.999367150000012</v>
      </c>
      <c r="M1330" s="29">
        <v>8760.1423727599995</v>
      </c>
      <c r="N1330" s="29">
        <v>8584.3292811400006</v>
      </c>
      <c r="O1330" s="29">
        <v>73.312479289999999</v>
      </c>
      <c r="P1330" s="29">
        <v>65.795374929999994</v>
      </c>
      <c r="Q1330" s="29">
        <v>36.705237400000001</v>
      </c>
      <c r="R1330" s="29">
        <v>10502.322515130001</v>
      </c>
      <c r="S1330" s="29">
        <v>4850.0164065099998</v>
      </c>
      <c r="T1330" s="29">
        <v>113.0230686</v>
      </c>
      <c r="U1330" s="29">
        <v>627.5114906</v>
      </c>
      <c r="V1330" s="29">
        <v>0.42956262000000001</v>
      </c>
      <c r="W1330" s="29">
        <v>30.420020210000001</v>
      </c>
      <c r="X1330" s="29">
        <v>402.60899496999991</v>
      </c>
      <c r="Y1330" s="29">
        <v>1297.23994571</v>
      </c>
      <c r="Z1330" s="29">
        <v>116.63049384999999</v>
      </c>
      <c r="AA1330" s="29">
        <v>7437.8799830700009</v>
      </c>
      <c r="AB1330" s="29">
        <v>3064.4425320600003</v>
      </c>
      <c r="AC1330" s="29">
        <v>0.198433</v>
      </c>
      <c r="AD1330" s="29">
        <v>0.198433</v>
      </c>
      <c r="AE1330" s="29">
        <v>0</v>
      </c>
      <c r="AF1330" s="29">
        <v>0</v>
      </c>
      <c r="AG1330" s="29">
        <v>303.96391575999996</v>
      </c>
      <c r="AH1330" s="29">
        <v>303.96391575999996</v>
      </c>
      <c r="AI1330" s="29">
        <v>0</v>
      </c>
      <c r="AJ1330" s="29">
        <v>570.97725810000009</v>
      </c>
      <c r="AK1330" s="29">
        <v>875.13960685999996</v>
      </c>
      <c r="AL1330" s="29">
        <v>957.39892118</v>
      </c>
      <c r="AM1330" s="29">
        <v>876.60121907000007</v>
      </c>
      <c r="AN1330" s="29">
        <v>13.417714809999998</v>
      </c>
      <c r="AO1330" s="29">
        <v>67.37998730000001</v>
      </c>
      <c r="AP1330" s="29">
        <v>233.33905819</v>
      </c>
      <c r="AQ1330" s="29">
        <v>233.33905819</v>
      </c>
      <c r="AR1330" s="29">
        <v>0</v>
      </c>
      <c r="AS1330" s="29">
        <v>536.68297372999996</v>
      </c>
      <c r="AT1330" s="29">
        <v>1727.4209530999999</v>
      </c>
      <c r="AU1330" s="29">
        <v>2212.1611858199999</v>
      </c>
      <c r="AV1330" s="29">
        <v>3385.1600088700002</v>
      </c>
      <c r="AW1330" s="29">
        <v>5597.321194690001</v>
      </c>
      <c r="AX1330" s="29">
        <v>298.7127193</v>
      </c>
      <c r="AY1330" s="29">
        <v>643.75310351000007</v>
      </c>
      <c r="AZ1330" s="29">
        <v>4654.8553718799994</v>
      </c>
      <c r="BA1330" s="15"/>
    </row>
    <row r="1331" spans="2:53" x14ac:dyDescent="0.2">
      <c r="B1331" s="59" t="s">
        <v>128</v>
      </c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  <c r="BA1331" s="15"/>
    </row>
    <row r="1332" spans="2:53" x14ac:dyDescent="0.2">
      <c r="B1332" s="18" t="s">
        <v>1269</v>
      </c>
      <c r="C1332" s="28">
        <v>17.18627541</v>
      </c>
      <c r="D1332" s="28">
        <v>8.9800153300000005</v>
      </c>
      <c r="E1332" s="28">
        <v>4.36543071</v>
      </c>
      <c r="F1332" s="28">
        <v>4.2815469000000004</v>
      </c>
      <c r="G1332" s="28">
        <v>0.33303771999999998</v>
      </c>
      <c r="H1332" s="28">
        <v>8.2062600799999998</v>
      </c>
      <c r="I1332" s="28">
        <v>1.6173087399999999</v>
      </c>
      <c r="J1332" s="28">
        <v>0.98382049999999999</v>
      </c>
      <c r="K1332" s="28">
        <v>2.5121979300000001</v>
      </c>
      <c r="L1332" s="28">
        <v>3.09293291</v>
      </c>
      <c r="M1332" s="28">
        <v>122.3826076</v>
      </c>
      <c r="N1332" s="28">
        <v>122.32067499999999</v>
      </c>
      <c r="O1332" s="28">
        <v>6.1932599999999997E-2</v>
      </c>
      <c r="P1332" s="28">
        <v>0</v>
      </c>
      <c r="Q1332" s="28">
        <v>0</v>
      </c>
      <c r="R1332" s="28">
        <v>139.56888301000001</v>
      </c>
      <c r="S1332" s="28">
        <v>60.259374940000001</v>
      </c>
      <c r="T1332" s="28">
        <v>1.50531495</v>
      </c>
      <c r="U1332" s="28">
        <v>12.41628483</v>
      </c>
      <c r="V1332" s="28">
        <v>0</v>
      </c>
      <c r="W1332" s="28">
        <v>0</v>
      </c>
      <c r="X1332" s="28">
        <v>6.7437544999999997</v>
      </c>
      <c r="Y1332" s="28">
        <v>11.386481330000001</v>
      </c>
      <c r="Z1332" s="28">
        <v>0.15595576</v>
      </c>
      <c r="AA1332" s="28">
        <v>92.467166309999982</v>
      </c>
      <c r="AB1332" s="28">
        <v>47.101716700000026</v>
      </c>
      <c r="AC1332" s="28">
        <v>0</v>
      </c>
      <c r="AD1332" s="28">
        <v>0</v>
      </c>
      <c r="AE1332" s="28">
        <v>0</v>
      </c>
      <c r="AF1332" s="28">
        <v>0</v>
      </c>
      <c r="AG1332" s="28">
        <v>0</v>
      </c>
      <c r="AH1332" s="28">
        <v>0</v>
      </c>
      <c r="AI1332" s="28">
        <v>0</v>
      </c>
      <c r="AJ1332" s="28">
        <v>16.42803069</v>
      </c>
      <c r="AK1332" s="28">
        <v>16.42803069</v>
      </c>
      <c r="AL1332" s="28">
        <v>3.6680586900000001</v>
      </c>
      <c r="AM1332" s="28">
        <v>3.6680586900000001</v>
      </c>
      <c r="AN1332" s="28">
        <v>0</v>
      </c>
      <c r="AO1332" s="28">
        <v>0</v>
      </c>
      <c r="AP1332" s="28">
        <v>2.9779425600000002</v>
      </c>
      <c r="AQ1332" s="28">
        <v>2.9779425600000002</v>
      </c>
      <c r="AR1332" s="28">
        <v>0</v>
      </c>
      <c r="AS1332" s="28">
        <v>19.04225065</v>
      </c>
      <c r="AT1332" s="28">
        <v>25.688251900000001</v>
      </c>
      <c r="AU1332" s="28">
        <v>37.841495490000028</v>
      </c>
      <c r="AV1332" s="28">
        <v>102.96987335999999</v>
      </c>
      <c r="AW1332" s="28">
        <v>140.81136885000001</v>
      </c>
      <c r="AX1332" s="28">
        <v>5.12354149</v>
      </c>
      <c r="AY1332" s="28">
        <v>4.4785692599999996</v>
      </c>
      <c r="AZ1332" s="27">
        <v>131.2092581</v>
      </c>
      <c r="BA1332" s="15"/>
    </row>
    <row r="1333" spans="2:53" x14ac:dyDescent="0.2">
      <c r="B1333" s="18" t="s">
        <v>1270</v>
      </c>
      <c r="C1333" s="28">
        <v>11.975498829999999</v>
      </c>
      <c r="D1333" s="28">
        <v>1.9966954499999998</v>
      </c>
      <c r="E1333" s="28">
        <v>0.93203346999999992</v>
      </c>
      <c r="F1333" s="28">
        <v>0.79146578000000001</v>
      </c>
      <c r="G1333" s="28">
        <v>0.2731962</v>
      </c>
      <c r="H1333" s="28">
        <v>9.9788033800000004</v>
      </c>
      <c r="I1333" s="28">
        <v>1.07774313</v>
      </c>
      <c r="J1333" s="28">
        <v>0.81909138999999997</v>
      </c>
      <c r="K1333" s="28">
        <v>7.9640287999999995</v>
      </c>
      <c r="L1333" s="28">
        <v>0.11794006</v>
      </c>
      <c r="M1333" s="28">
        <v>109.37460949</v>
      </c>
      <c r="N1333" s="28">
        <v>109.272525</v>
      </c>
      <c r="O1333" s="28">
        <v>0.10208449</v>
      </c>
      <c r="P1333" s="28">
        <v>0</v>
      </c>
      <c r="Q1333" s="28">
        <v>0</v>
      </c>
      <c r="R1333" s="28">
        <v>121.35010832</v>
      </c>
      <c r="S1333" s="28">
        <v>71.515340099999989</v>
      </c>
      <c r="T1333" s="28">
        <v>0.36188713</v>
      </c>
      <c r="U1333" s="28">
        <v>5.6612516600000005</v>
      </c>
      <c r="V1333" s="28">
        <v>0</v>
      </c>
      <c r="W1333" s="28">
        <v>0</v>
      </c>
      <c r="X1333" s="28">
        <v>2.8252243399999997</v>
      </c>
      <c r="Y1333" s="28">
        <v>8.6466520399999993</v>
      </c>
      <c r="Z1333" s="28">
        <v>0.72357651000000001</v>
      </c>
      <c r="AA1333" s="28">
        <v>89.733931779999992</v>
      </c>
      <c r="AB1333" s="28">
        <v>31.616176540000012</v>
      </c>
      <c r="AC1333" s="28">
        <v>0</v>
      </c>
      <c r="AD1333" s="28">
        <v>0</v>
      </c>
      <c r="AE1333" s="28">
        <v>0</v>
      </c>
      <c r="AF1333" s="28">
        <v>0</v>
      </c>
      <c r="AG1333" s="28">
        <v>0</v>
      </c>
      <c r="AH1333" s="28">
        <v>0</v>
      </c>
      <c r="AI1333" s="28">
        <v>0</v>
      </c>
      <c r="AJ1333" s="28">
        <v>10.160617240000001</v>
      </c>
      <c r="AK1333" s="28">
        <v>10.160617240000001</v>
      </c>
      <c r="AL1333" s="28">
        <v>7.7513711000000001</v>
      </c>
      <c r="AM1333" s="28">
        <v>7.7513711000000001</v>
      </c>
      <c r="AN1333" s="28">
        <v>0</v>
      </c>
      <c r="AO1333" s="28">
        <v>0</v>
      </c>
      <c r="AP1333" s="28">
        <v>3.7807227200000004</v>
      </c>
      <c r="AQ1333" s="28">
        <v>3.7807227200000004</v>
      </c>
      <c r="AR1333" s="28">
        <v>0</v>
      </c>
      <c r="AS1333" s="28">
        <v>0</v>
      </c>
      <c r="AT1333" s="28">
        <v>11.53209382</v>
      </c>
      <c r="AU1333" s="28">
        <v>30.244699960000013</v>
      </c>
      <c r="AV1333" s="28">
        <v>37.241719199999999</v>
      </c>
      <c r="AW1333" s="28">
        <v>67.486419160000011</v>
      </c>
      <c r="AX1333" s="28">
        <v>0.31856573999999999</v>
      </c>
      <c r="AY1333" s="28">
        <v>9.9843875099999995</v>
      </c>
      <c r="AZ1333" s="27">
        <v>57.183465910000017</v>
      </c>
      <c r="BA1333" s="15"/>
    </row>
    <row r="1334" spans="2:53" x14ac:dyDescent="0.2">
      <c r="B1334" s="18" t="s">
        <v>1271</v>
      </c>
      <c r="C1334" s="28">
        <v>5.7765592400000001</v>
      </c>
      <c r="D1334" s="28">
        <v>1.77437847</v>
      </c>
      <c r="E1334" s="28">
        <v>0.79317762999999997</v>
      </c>
      <c r="F1334" s="28">
        <v>0.67674646999999999</v>
      </c>
      <c r="G1334" s="28">
        <v>0.30445436999999997</v>
      </c>
      <c r="H1334" s="28">
        <v>4.0021807699999998</v>
      </c>
      <c r="I1334" s="28">
        <v>0.44483277000000004</v>
      </c>
      <c r="J1334" s="28">
        <v>3.51592079</v>
      </c>
      <c r="K1334" s="28">
        <v>0</v>
      </c>
      <c r="L1334" s="28">
        <v>4.1427209999999999E-2</v>
      </c>
      <c r="M1334" s="28">
        <v>104.20466852</v>
      </c>
      <c r="N1334" s="28">
        <v>104.14478800000001</v>
      </c>
      <c r="O1334" s="28">
        <v>5.988052E-2</v>
      </c>
      <c r="P1334" s="28">
        <v>0</v>
      </c>
      <c r="Q1334" s="28">
        <v>0</v>
      </c>
      <c r="R1334" s="28">
        <v>109.98122776</v>
      </c>
      <c r="S1334" s="28">
        <v>75.64100972</v>
      </c>
      <c r="T1334" s="28">
        <v>0.14375629000000001</v>
      </c>
      <c r="U1334" s="28">
        <v>9.9898557300000004</v>
      </c>
      <c r="V1334" s="28">
        <v>0</v>
      </c>
      <c r="W1334" s="28">
        <v>0</v>
      </c>
      <c r="X1334" s="28">
        <v>2.3225498399999998</v>
      </c>
      <c r="Y1334" s="28">
        <v>9.5234308699999985</v>
      </c>
      <c r="Z1334" s="28">
        <v>0.45192140000000003</v>
      </c>
      <c r="AA1334" s="28">
        <v>98.072523849999996</v>
      </c>
      <c r="AB1334" s="28">
        <v>11.90870391</v>
      </c>
      <c r="AC1334" s="28">
        <v>0</v>
      </c>
      <c r="AD1334" s="28">
        <v>0</v>
      </c>
      <c r="AE1334" s="28">
        <v>0</v>
      </c>
      <c r="AF1334" s="28">
        <v>0</v>
      </c>
      <c r="AG1334" s="28">
        <v>0</v>
      </c>
      <c r="AH1334" s="28">
        <v>0</v>
      </c>
      <c r="AI1334" s="28">
        <v>0</v>
      </c>
      <c r="AJ1334" s="28">
        <v>0</v>
      </c>
      <c r="AK1334" s="28">
        <v>0</v>
      </c>
      <c r="AL1334" s="28">
        <v>5.8738219200000001</v>
      </c>
      <c r="AM1334" s="28">
        <v>5.8738219200000001</v>
      </c>
      <c r="AN1334" s="28">
        <v>0</v>
      </c>
      <c r="AO1334" s="28">
        <v>0</v>
      </c>
      <c r="AP1334" s="28">
        <v>1.9800790500000001</v>
      </c>
      <c r="AQ1334" s="28">
        <v>1.9800790500000001</v>
      </c>
      <c r="AR1334" s="28">
        <v>0</v>
      </c>
      <c r="AS1334" s="28">
        <v>0</v>
      </c>
      <c r="AT1334" s="28">
        <v>7.8539009699999998</v>
      </c>
      <c r="AU1334" s="28">
        <v>4.0548029400000001</v>
      </c>
      <c r="AV1334" s="28">
        <v>25.33927109</v>
      </c>
      <c r="AW1334" s="28">
        <v>29.394074029999999</v>
      </c>
      <c r="AX1334" s="28">
        <v>0.36218032</v>
      </c>
      <c r="AY1334" s="28">
        <v>4.7861617399999998</v>
      </c>
      <c r="AZ1334" s="27">
        <v>24.245731969999998</v>
      </c>
      <c r="BA1334" s="15"/>
    </row>
    <row r="1335" spans="2:53" x14ac:dyDescent="0.2">
      <c r="B1335" s="18" t="s">
        <v>1272</v>
      </c>
      <c r="C1335" s="28">
        <v>14.16384543</v>
      </c>
      <c r="D1335" s="28">
        <v>3.77848563</v>
      </c>
      <c r="E1335" s="28">
        <v>1.5544491</v>
      </c>
      <c r="F1335" s="28">
        <v>1.9352543799999999</v>
      </c>
      <c r="G1335" s="28">
        <v>0.28878215000000002</v>
      </c>
      <c r="H1335" s="28">
        <v>10.3853598</v>
      </c>
      <c r="I1335" s="28">
        <v>1.0812792099999999</v>
      </c>
      <c r="J1335" s="28">
        <v>0.63738418000000008</v>
      </c>
      <c r="K1335" s="28">
        <v>7.3762755000000002</v>
      </c>
      <c r="L1335" s="28">
        <v>1.2904209099999999</v>
      </c>
      <c r="M1335" s="28">
        <v>119.67616167</v>
      </c>
      <c r="N1335" s="28">
        <v>119.621628</v>
      </c>
      <c r="O1335" s="28">
        <v>5.4533669999999999E-2</v>
      </c>
      <c r="P1335" s="28">
        <v>0</v>
      </c>
      <c r="Q1335" s="28">
        <v>0</v>
      </c>
      <c r="R1335" s="28">
        <v>133.84000710000001</v>
      </c>
      <c r="S1335" s="28">
        <v>84.772392769999996</v>
      </c>
      <c r="T1335" s="28">
        <v>0.37003978999999998</v>
      </c>
      <c r="U1335" s="28">
        <v>7.0125130799999997</v>
      </c>
      <c r="V1335" s="28">
        <v>0</v>
      </c>
      <c r="W1335" s="28">
        <v>0</v>
      </c>
      <c r="X1335" s="28">
        <v>1.8600898100000001</v>
      </c>
      <c r="Y1335" s="28">
        <v>10.18147226</v>
      </c>
      <c r="Z1335" s="28">
        <v>0</v>
      </c>
      <c r="AA1335" s="28">
        <v>104.19650771000002</v>
      </c>
      <c r="AB1335" s="28">
        <v>29.643499389999988</v>
      </c>
      <c r="AC1335" s="28">
        <v>0</v>
      </c>
      <c r="AD1335" s="28">
        <v>0</v>
      </c>
      <c r="AE1335" s="28">
        <v>0</v>
      </c>
      <c r="AF1335" s="28">
        <v>0</v>
      </c>
      <c r="AG1335" s="28">
        <v>0</v>
      </c>
      <c r="AH1335" s="28">
        <v>0</v>
      </c>
      <c r="AI1335" s="28">
        <v>0</v>
      </c>
      <c r="AJ1335" s="28">
        <v>0</v>
      </c>
      <c r="AK1335" s="28">
        <v>0</v>
      </c>
      <c r="AL1335" s="28">
        <v>0.29484340000000003</v>
      </c>
      <c r="AM1335" s="28">
        <v>0.29484340000000003</v>
      </c>
      <c r="AN1335" s="28">
        <v>0</v>
      </c>
      <c r="AO1335" s="28">
        <v>0</v>
      </c>
      <c r="AP1335" s="28">
        <v>0</v>
      </c>
      <c r="AQ1335" s="28">
        <v>0</v>
      </c>
      <c r="AR1335" s="28">
        <v>0</v>
      </c>
      <c r="AS1335" s="28">
        <v>0</v>
      </c>
      <c r="AT1335" s="28">
        <v>0.29484340000000003</v>
      </c>
      <c r="AU1335" s="28">
        <v>29.348655989999987</v>
      </c>
      <c r="AV1335" s="28">
        <v>26.609264549999995</v>
      </c>
      <c r="AW1335" s="28">
        <v>55.957920539999982</v>
      </c>
      <c r="AX1335" s="28">
        <v>1.38865086</v>
      </c>
      <c r="AY1335" s="28">
        <v>14.109020749999999</v>
      </c>
      <c r="AZ1335" s="27">
        <v>40.460248929999985</v>
      </c>
      <c r="BA1335" s="15"/>
    </row>
    <row r="1336" spans="2:53" x14ac:dyDescent="0.2">
      <c r="B1336" s="18" t="s">
        <v>1273</v>
      </c>
      <c r="C1336" s="28">
        <v>55.017324200000004</v>
      </c>
      <c r="D1336" s="28">
        <v>15.883542630000001</v>
      </c>
      <c r="E1336" s="28">
        <v>4.6455149499999999</v>
      </c>
      <c r="F1336" s="28">
        <v>10.434640550000001</v>
      </c>
      <c r="G1336" s="28">
        <v>0.80338712999999995</v>
      </c>
      <c r="H1336" s="28">
        <v>39.133781570000004</v>
      </c>
      <c r="I1336" s="28">
        <v>4.4822111200000005</v>
      </c>
      <c r="J1336" s="28">
        <v>6.19200822</v>
      </c>
      <c r="K1336" s="28">
        <v>24.488351089999998</v>
      </c>
      <c r="L1336" s="28">
        <v>3.9712111399999999</v>
      </c>
      <c r="M1336" s="28">
        <v>151.32983953000002</v>
      </c>
      <c r="N1336" s="28">
        <v>151.23217600000001</v>
      </c>
      <c r="O1336" s="28">
        <v>9.7663529999999998E-2</v>
      </c>
      <c r="P1336" s="28">
        <v>0</v>
      </c>
      <c r="Q1336" s="28">
        <v>0</v>
      </c>
      <c r="R1336" s="28">
        <v>206.34716373000003</v>
      </c>
      <c r="S1336" s="28">
        <v>115.13441424</v>
      </c>
      <c r="T1336" s="28">
        <v>2.9544524500000002</v>
      </c>
      <c r="U1336" s="28">
        <v>12.858521490000001</v>
      </c>
      <c r="V1336" s="28">
        <v>0</v>
      </c>
      <c r="W1336" s="28">
        <v>0</v>
      </c>
      <c r="X1336" s="28">
        <v>3.6254659</v>
      </c>
      <c r="Y1336" s="28">
        <v>35.665130590000004</v>
      </c>
      <c r="Z1336" s="28">
        <v>1.92482943</v>
      </c>
      <c r="AA1336" s="28">
        <v>172.16281409999999</v>
      </c>
      <c r="AB1336" s="28">
        <v>34.184349630000042</v>
      </c>
      <c r="AC1336" s="28">
        <v>0</v>
      </c>
      <c r="AD1336" s="28">
        <v>0</v>
      </c>
      <c r="AE1336" s="28">
        <v>0</v>
      </c>
      <c r="AF1336" s="28">
        <v>0</v>
      </c>
      <c r="AG1336" s="28">
        <v>46.628864899999996</v>
      </c>
      <c r="AH1336" s="28">
        <v>46.628864899999996</v>
      </c>
      <c r="AI1336" s="28">
        <v>0</v>
      </c>
      <c r="AJ1336" s="28">
        <v>63.96139471</v>
      </c>
      <c r="AK1336" s="28">
        <v>110.59025961</v>
      </c>
      <c r="AL1336" s="28">
        <v>58.727672410000004</v>
      </c>
      <c r="AM1336" s="28">
        <v>15.63750185</v>
      </c>
      <c r="AN1336" s="28">
        <v>0</v>
      </c>
      <c r="AO1336" s="28">
        <v>43.090170560000004</v>
      </c>
      <c r="AP1336" s="28">
        <v>0</v>
      </c>
      <c r="AQ1336" s="28">
        <v>0</v>
      </c>
      <c r="AR1336" s="28">
        <v>0</v>
      </c>
      <c r="AS1336" s="28">
        <v>8.7562359799999996</v>
      </c>
      <c r="AT1336" s="28">
        <v>67.483908390000011</v>
      </c>
      <c r="AU1336" s="28">
        <v>77.290700850000036</v>
      </c>
      <c r="AV1336" s="28">
        <v>154.25789628000001</v>
      </c>
      <c r="AW1336" s="28">
        <v>231.54859713000005</v>
      </c>
      <c r="AX1336" s="28">
        <v>10.93908901</v>
      </c>
      <c r="AY1336" s="28">
        <v>36.445637859999998</v>
      </c>
      <c r="AZ1336" s="27">
        <v>184.16387026000004</v>
      </c>
      <c r="BA1336" s="15"/>
    </row>
    <row r="1337" spans="2:53" x14ac:dyDescent="0.2">
      <c r="B1337" s="18" t="s">
        <v>1274</v>
      </c>
      <c r="C1337" s="28">
        <v>24.526596779999998</v>
      </c>
      <c r="D1337" s="28">
        <v>12.13088611</v>
      </c>
      <c r="E1337" s="28">
        <v>3.8474154799999996</v>
      </c>
      <c r="F1337" s="28">
        <v>7.6157285699999999</v>
      </c>
      <c r="G1337" s="28">
        <v>0.66774206000000003</v>
      </c>
      <c r="H1337" s="28">
        <v>12.39571067</v>
      </c>
      <c r="I1337" s="28">
        <v>1.69629786</v>
      </c>
      <c r="J1337" s="28">
        <v>1.8060731799999998</v>
      </c>
      <c r="K1337" s="28">
        <v>7.8774059800000007</v>
      </c>
      <c r="L1337" s="28">
        <v>1.01593365</v>
      </c>
      <c r="M1337" s="28">
        <v>252.70667625000002</v>
      </c>
      <c r="N1337" s="28">
        <v>238.80163400000001</v>
      </c>
      <c r="O1337" s="28">
        <v>0.10541873</v>
      </c>
      <c r="P1337" s="28">
        <v>13.799623519999999</v>
      </c>
      <c r="Q1337" s="28">
        <v>0</v>
      </c>
      <c r="R1337" s="28">
        <v>277.23327303000002</v>
      </c>
      <c r="S1337" s="28">
        <v>80.72132474</v>
      </c>
      <c r="T1337" s="28">
        <v>2.0705009100000002</v>
      </c>
      <c r="U1337" s="28">
        <v>35.657359380000003</v>
      </c>
      <c r="V1337" s="28">
        <v>0</v>
      </c>
      <c r="W1337" s="28">
        <v>2.5239665200000001</v>
      </c>
      <c r="X1337" s="28">
        <v>6.7887955599999996</v>
      </c>
      <c r="Y1337" s="28">
        <v>47.387430159999994</v>
      </c>
      <c r="Z1337" s="28">
        <v>1.0523857599999999</v>
      </c>
      <c r="AA1337" s="28">
        <v>176.20176303</v>
      </c>
      <c r="AB1337" s="28">
        <v>101.03151000000003</v>
      </c>
      <c r="AC1337" s="28">
        <v>0</v>
      </c>
      <c r="AD1337" s="28">
        <v>0</v>
      </c>
      <c r="AE1337" s="28">
        <v>0</v>
      </c>
      <c r="AF1337" s="28">
        <v>0</v>
      </c>
      <c r="AG1337" s="28">
        <v>0</v>
      </c>
      <c r="AH1337" s="28">
        <v>0</v>
      </c>
      <c r="AI1337" s="28">
        <v>0</v>
      </c>
      <c r="AJ1337" s="28">
        <v>0</v>
      </c>
      <c r="AK1337" s="28">
        <v>0</v>
      </c>
      <c r="AL1337" s="28">
        <v>16.384650629999999</v>
      </c>
      <c r="AM1337" s="28">
        <v>16.384650629999999</v>
      </c>
      <c r="AN1337" s="28">
        <v>0</v>
      </c>
      <c r="AO1337" s="28">
        <v>0</v>
      </c>
      <c r="AP1337" s="28">
        <v>1.8846142399999999</v>
      </c>
      <c r="AQ1337" s="28">
        <v>1.8846142399999999</v>
      </c>
      <c r="AR1337" s="28">
        <v>0</v>
      </c>
      <c r="AS1337" s="28">
        <v>0</v>
      </c>
      <c r="AT1337" s="28">
        <v>18.269264870000001</v>
      </c>
      <c r="AU1337" s="28">
        <v>82.762245130000025</v>
      </c>
      <c r="AV1337" s="28">
        <v>168.78500109000001</v>
      </c>
      <c r="AW1337" s="28">
        <v>251.54724622000003</v>
      </c>
      <c r="AX1337" s="28">
        <v>9.6399183500000003</v>
      </c>
      <c r="AY1337" s="28">
        <v>50.071597479999994</v>
      </c>
      <c r="AZ1337" s="27">
        <v>191.83573039000004</v>
      </c>
      <c r="BA1337" s="15"/>
    </row>
    <row r="1338" spans="2:53" x14ac:dyDescent="0.2">
      <c r="B1338" s="18" t="s">
        <v>1275</v>
      </c>
      <c r="C1338" s="28">
        <v>14.22663784</v>
      </c>
      <c r="D1338" s="28">
        <v>3.25776428</v>
      </c>
      <c r="E1338" s="28">
        <v>1.2401931799999999</v>
      </c>
      <c r="F1338" s="28">
        <v>1.6489386499999998</v>
      </c>
      <c r="G1338" s="28">
        <v>0.36863245</v>
      </c>
      <c r="H1338" s="28">
        <v>10.96887356</v>
      </c>
      <c r="I1338" s="28">
        <v>0.30934908</v>
      </c>
      <c r="J1338" s="28">
        <v>1.0131353299999999</v>
      </c>
      <c r="K1338" s="28">
        <v>9.646389150000001</v>
      </c>
      <c r="L1338" s="28">
        <v>0</v>
      </c>
      <c r="M1338" s="28">
        <v>99.202850999999995</v>
      </c>
      <c r="N1338" s="28">
        <v>99.202850999999995</v>
      </c>
      <c r="O1338" s="28">
        <v>0</v>
      </c>
      <c r="P1338" s="28">
        <v>0</v>
      </c>
      <c r="Q1338" s="28">
        <v>0</v>
      </c>
      <c r="R1338" s="28">
        <v>113.42948883999999</v>
      </c>
      <c r="S1338" s="28">
        <v>67.862815480000009</v>
      </c>
      <c r="T1338" s="28">
        <v>0.52099872999999997</v>
      </c>
      <c r="U1338" s="28">
        <v>6.6115046</v>
      </c>
      <c r="V1338" s="28">
        <v>0</v>
      </c>
      <c r="W1338" s="28">
        <v>0</v>
      </c>
      <c r="X1338" s="28">
        <v>2.9359343199999999</v>
      </c>
      <c r="Y1338" s="28">
        <v>16.178526399999999</v>
      </c>
      <c r="Z1338" s="28">
        <v>0.22067438</v>
      </c>
      <c r="AA1338" s="28">
        <v>94.330453910000017</v>
      </c>
      <c r="AB1338" s="28">
        <v>19.099034929999974</v>
      </c>
      <c r="AC1338" s="28">
        <v>0</v>
      </c>
      <c r="AD1338" s="28">
        <v>0</v>
      </c>
      <c r="AE1338" s="28">
        <v>0</v>
      </c>
      <c r="AF1338" s="28">
        <v>0</v>
      </c>
      <c r="AG1338" s="28">
        <v>0</v>
      </c>
      <c r="AH1338" s="28">
        <v>0</v>
      </c>
      <c r="AI1338" s="28">
        <v>0</v>
      </c>
      <c r="AJ1338" s="28">
        <v>0.53517358999999998</v>
      </c>
      <c r="AK1338" s="28">
        <v>0.53517358999999998</v>
      </c>
      <c r="AL1338" s="28">
        <v>8.9172876300000006</v>
      </c>
      <c r="AM1338" s="28">
        <v>8.9172876300000006</v>
      </c>
      <c r="AN1338" s="28">
        <v>0</v>
      </c>
      <c r="AO1338" s="28">
        <v>0</v>
      </c>
      <c r="AP1338" s="28">
        <v>1.38366882</v>
      </c>
      <c r="AQ1338" s="28">
        <v>1.38366882</v>
      </c>
      <c r="AR1338" s="28">
        <v>0</v>
      </c>
      <c r="AS1338" s="28">
        <v>4.4376787200000001</v>
      </c>
      <c r="AT1338" s="28">
        <v>14.738635170000002</v>
      </c>
      <c r="AU1338" s="28">
        <v>4.895573349999971</v>
      </c>
      <c r="AV1338" s="28">
        <v>32.06534096</v>
      </c>
      <c r="AW1338" s="28">
        <v>36.960914309999971</v>
      </c>
      <c r="AX1338" s="28">
        <v>3.4141906400000002</v>
      </c>
      <c r="AY1338" s="28">
        <v>3.5358532200000004</v>
      </c>
      <c r="AZ1338" s="27">
        <v>30.01087044999997</v>
      </c>
      <c r="BA1338" s="15"/>
    </row>
    <row r="1339" spans="2:53" x14ac:dyDescent="0.2">
      <c r="B1339" s="18" t="s">
        <v>1276</v>
      </c>
      <c r="C1339" s="28">
        <v>20.296626279999998</v>
      </c>
      <c r="D1339" s="28">
        <v>5.7713375800000009</v>
      </c>
      <c r="E1339" s="28">
        <v>2.2153875599999999</v>
      </c>
      <c r="F1339" s="28">
        <v>3.06975021</v>
      </c>
      <c r="G1339" s="28">
        <v>0.48619981000000001</v>
      </c>
      <c r="H1339" s="28">
        <v>14.525288699999999</v>
      </c>
      <c r="I1339" s="28">
        <v>3.4072378999999997</v>
      </c>
      <c r="J1339" s="28">
        <v>1.5876337</v>
      </c>
      <c r="K1339" s="28">
        <v>7.3182412499999998</v>
      </c>
      <c r="L1339" s="28">
        <v>2.2121758499999999</v>
      </c>
      <c r="M1339" s="28">
        <v>120.94253983999999</v>
      </c>
      <c r="N1339" s="28">
        <v>120.90342</v>
      </c>
      <c r="O1339" s="28">
        <v>3.9119839999999996E-2</v>
      </c>
      <c r="P1339" s="28">
        <v>0</v>
      </c>
      <c r="Q1339" s="28">
        <v>0</v>
      </c>
      <c r="R1339" s="28">
        <v>141.23916611999999</v>
      </c>
      <c r="S1339" s="28">
        <v>71.654274749999999</v>
      </c>
      <c r="T1339" s="28">
        <v>2.1423918900000003</v>
      </c>
      <c r="U1339" s="28">
        <v>7.0909146200000004</v>
      </c>
      <c r="V1339" s="28">
        <v>0</v>
      </c>
      <c r="W1339" s="28">
        <v>1.1742213799999999</v>
      </c>
      <c r="X1339" s="28">
        <v>1.1644346399999999</v>
      </c>
      <c r="Y1339" s="28">
        <v>9.45417284</v>
      </c>
      <c r="Z1339" s="28">
        <v>0</v>
      </c>
      <c r="AA1339" s="28">
        <v>92.680410120000005</v>
      </c>
      <c r="AB1339" s="28">
        <v>48.558755999999988</v>
      </c>
      <c r="AC1339" s="28">
        <v>0</v>
      </c>
      <c r="AD1339" s="28">
        <v>0</v>
      </c>
      <c r="AE1339" s="28">
        <v>0</v>
      </c>
      <c r="AF1339" s="28">
        <v>0</v>
      </c>
      <c r="AG1339" s="28">
        <v>0</v>
      </c>
      <c r="AH1339" s="28">
        <v>0</v>
      </c>
      <c r="AI1339" s="28">
        <v>0</v>
      </c>
      <c r="AJ1339" s="28">
        <v>0</v>
      </c>
      <c r="AK1339" s="28">
        <v>0</v>
      </c>
      <c r="AL1339" s="28">
        <v>11.57898752</v>
      </c>
      <c r="AM1339" s="28">
        <v>11.57898752</v>
      </c>
      <c r="AN1339" s="28">
        <v>0</v>
      </c>
      <c r="AO1339" s="28">
        <v>0</v>
      </c>
      <c r="AP1339" s="28">
        <v>1.8027035</v>
      </c>
      <c r="AQ1339" s="28">
        <v>1.8027035</v>
      </c>
      <c r="AR1339" s="28">
        <v>0</v>
      </c>
      <c r="AS1339" s="28">
        <v>0</v>
      </c>
      <c r="AT1339" s="28">
        <v>13.38169102</v>
      </c>
      <c r="AU1339" s="28">
        <v>35.17706497999999</v>
      </c>
      <c r="AV1339" s="28">
        <v>105.46936849000001</v>
      </c>
      <c r="AW1339" s="28">
        <v>140.64643347000001</v>
      </c>
      <c r="AX1339" s="28">
        <v>1.26810479</v>
      </c>
      <c r="AY1339" s="28">
        <v>4.3582211399999995</v>
      </c>
      <c r="AZ1339" s="27">
        <v>135.02010754</v>
      </c>
      <c r="BA1339" s="15"/>
    </row>
    <row r="1340" spans="2:53" x14ac:dyDescent="0.2">
      <c r="B1340" s="18" t="s">
        <v>1277</v>
      </c>
      <c r="C1340" s="28">
        <v>19.837260750000002</v>
      </c>
      <c r="D1340" s="28">
        <v>5.4611083599999999</v>
      </c>
      <c r="E1340" s="28">
        <v>2.5032779399999998</v>
      </c>
      <c r="F1340" s="28">
        <v>2.6135962200000002</v>
      </c>
      <c r="G1340" s="28">
        <v>0.34423419999999999</v>
      </c>
      <c r="H1340" s="28">
        <v>14.376152390000001</v>
      </c>
      <c r="I1340" s="28">
        <v>2.3276282000000004</v>
      </c>
      <c r="J1340" s="28">
        <v>4.6145821100000006</v>
      </c>
      <c r="K1340" s="28">
        <v>6.8421778299999998</v>
      </c>
      <c r="L1340" s="28">
        <v>0.59176424999999999</v>
      </c>
      <c r="M1340" s="28">
        <v>125.20089342</v>
      </c>
      <c r="N1340" s="28">
        <v>125.198436</v>
      </c>
      <c r="O1340" s="28">
        <v>2.4574200000000001E-3</v>
      </c>
      <c r="P1340" s="28">
        <v>0</v>
      </c>
      <c r="Q1340" s="28">
        <v>0</v>
      </c>
      <c r="R1340" s="28">
        <v>145.03815417000001</v>
      </c>
      <c r="S1340" s="28">
        <v>57.566758880000002</v>
      </c>
      <c r="T1340" s="28">
        <v>0.33625995000000003</v>
      </c>
      <c r="U1340" s="28">
        <v>9.5438596199999992</v>
      </c>
      <c r="V1340" s="28">
        <v>0</v>
      </c>
      <c r="W1340" s="28">
        <v>0</v>
      </c>
      <c r="X1340" s="28">
        <v>4.3354664600000001</v>
      </c>
      <c r="Y1340" s="28">
        <v>11.19405158</v>
      </c>
      <c r="Z1340" s="28">
        <v>0.27670940000000005</v>
      </c>
      <c r="AA1340" s="28">
        <v>83.253105890000015</v>
      </c>
      <c r="AB1340" s="28">
        <v>61.785048279999998</v>
      </c>
      <c r="AC1340" s="28">
        <v>0</v>
      </c>
      <c r="AD1340" s="28">
        <v>0</v>
      </c>
      <c r="AE1340" s="28">
        <v>0</v>
      </c>
      <c r="AF1340" s="28">
        <v>0</v>
      </c>
      <c r="AG1340" s="28">
        <v>0</v>
      </c>
      <c r="AH1340" s="28">
        <v>0</v>
      </c>
      <c r="AI1340" s="28">
        <v>0</v>
      </c>
      <c r="AJ1340" s="28">
        <v>3.90603E-3</v>
      </c>
      <c r="AK1340" s="28">
        <v>3.90603E-3</v>
      </c>
      <c r="AL1340" s="28">
        <v>10.61071083</v>
      </c>
      <c r="AM1340" s="28">
        <v>10.61071083</v>
      </c>
      <c r="AN1340" s="28">
        <v>0</v>
      </c>
      <c r="AO1340" s="28">
        <v>0</v>
      </c>
      <c r="AP1340" s="28">
        <v>1.00898037</v>
      </c>
      <c r="AQ1340" s="28">
        <v>1.00898037</v>
      </c>
      <c r="AR1340" s="28">
        <v>0</v>
      </c>
      <c r="AS1340" s="28">
        <v>0</v>
      </c>
      <c r="AT1340" s="28">
        <v>11.6196912</v>
      </c>
      <c r="AU1340" s="28">
        <v>50.169263110000003</v>
      </c>
      <c r="AV1340" s="28">
        <v>94.175498509999997</v>
      </c>
      <c r="AW1340" s="28">
        <v>144.34476161999999</v>
      </c>
      <c r="AX1340" s="28">
        <v>14.703604949999999</v>
      </c>
      <c r="AY1340" s="28">
        <v>22.507875120000001</v>
      </c>
      <c r="AZ1340" s="27">
        <v>107.13328154999999</v>
      </c>
      <c r="BA1340" s="15"/>
    </row>
    <row r="1341" spans="2:53" x14ac:dyDescent="0.2">
      <c r="B1341" s="18" t="s">
        <v>1278</v>
      </c>
      <c r="C1341" s="28">
        <v>5.4597197199999989</v>
      </c>
      <c r="D1341" s="28">
        <v>2.9593368499999997</v>
      </c>
      <c r="E1341" s="28">
        <v>1.15381822</v>
      </c>
      <c r="F1341" s="28">
        <v>1.5579508899999999</v>
      </c>
      <c r="G1341" s="28">
        <v>0.24756773999999998</v>
      </c>
      <c r="H1341" s="28">
        <v>2.5003828699999997</v>
      </c>
      <c r="I1341" s="28">
        <v>0.31807534999999998</v>
      </c>
      <c r="J1341" s="28">
        <v>0.7299614499999999</v>
      </c>
      <c r="K1341" s="28">
        <v>0.64166062000000001</v>
      </c>
      <c r="L1341" s="28">
        <v>0.81068544999999992</v>
      </c>
      <c r="M1341" s="28">
        <v>206.53229485</v>
      </c>
      <c r="N1341" s="28">
        <v>206.48018300000001</v>
      </c>
      <c r="O1341" s="28">
        <v>5.2111850000000001E-2</v>
      </c>
      <c r="P1341" s="28">
        <v>0</v>
      </c>
      <c r="Q1341" s="28">
        <v>0</v>
      </c>
      <c r="R1341" s="28">
        <v>211.99201457000001</v>
      </c>
      <c r="S1341" s="28">
        <v>82.628202000000002</v>
      </c>
      <c r="T1341" s="28">
        <v>0.47236099999999998</v>
      </c>
      <c r="U1341" s="28">
        <v>14.918072</v>
      </c>
      <c r="V1341" s="28">
        <v>0</v>
      </c>
      <c r="W1341" s="28">
        <v>0</v>
      </c>
      <c r="X1341" s="28">
        <v>15.515603</v>
      </c>
      <c r="Y1341" s="28">
        <v>6.4057919999999999</v>
      </c>
      <c r="Z1341" s="28">
        <v>1.9629339099999998</v>
      </c>
      <c r="AA1341" s="28">
        <v>121.90296391000001</v>
      </c>
      <c r="AB1341" s="28">
        <v>90.089050659999998</v>
      </c>
      <c r="AC1341" s="28">
        <v>0</v>
      </c>
      <c r="AD1341" s="28">
        <v>0</v>
      </c>
      <c r="AE1341" s="28">
        <v>0</v>
      </c>
      <c r="AF1341" s="28">
        <v>0</v>
      </c>
      <c r="AG1341" s="28">
        <v>0</v>
      </c>
      <c r="AH1341" s="28">
        <v>0</v>
      </c>
      <c r="AI1341" s="28">
        <v>0</v>
      </c>
      <c r="AJ1341" s="28">
        <v>230.14470312999998</v>
      </c>
      <c r="AK1341" s="28">
        <v>230.14470312999998</v>
      </c>
      <c r="AL1341" s="28">
        <v>58.805381589999996</v>
      </c>
      <c r="AM1341" s="28">
        <v>46.740999309999999</v>
      </c>
      <c r="AN1341" s="28">
        <v>12.064382279999998</v>
      </c>
      <c r="AO1341" s="28">
        <v>0</v>
      </c>
      <c r="AP1341" s="28">
        <v>9.4887048900000011</v>
      </c>
      <c r="AQ1341" s="28">
        <v>9.4887048900000011</v>
      </c>
      <c r="AR1341" s="28">
        <v>0</v>
      </c>
      <c r="AS1341" s="28">
        <v>202.54198324999999</v>
      </c>
      <c r="AT1341" s="28">
        <v>270.83606972999996</v>
      </c>
      <c r="AU1341" s="28">
        <v>49.397684060000017</v>
      </c>
      <c r="AV1341" s="28">
        <v>69.035895609999997</v>
      </c>
      <c r="AW1341" s="28">
        <v>118.43357967000001</v>
      </c>
      <c r="AX1341" s="28">
        <v>9.517079390000001</v>
      </c>
      <c r="AY1341" s="28">
        <v>20.987260429999999</v>
      </c>
      <c r="AZ1341" s="27">
        <v>87.929239850000016</v>
      </c>
      <c r="BA1341" s="15"/>
    </row>
    <row r="1342" spans="2:53" x14ac:dyDescent="0.2">
      <c r="B1342" s="18" t="s">
        <v>1279</v>
      </c>
      <c r="C1342" s="28">
        <v>19.913025099999999</v>
      </c>
      <c r="D1342" s="28">
        <v>11.17216734</v>
      </c>
      <c r="E1342" s="28">
        <v>2.87677695</v>
      </c>
      <c r="F1342" s="28">
        <v>7.65984658</v>
      </c>
      <c r="G1342" s="28">
        <v>0.63554381000000004</v>
      </c>
      <c r="H1342" s="28">
        <v>8.740857759999999</v>
      </c>
      <c r="I1342" s="28">
        <v>1.14887991</v>
      </c>
      <c r="J1342" s="28">
        <v>1.1253542400000001</v>
      </c>
      <c r="K1342" s="28">
        <v>6.2093425599999996</v>
      </c>
      <c r="L1342" s="28">
        <v>0.25728105000000001</v>
      </c>
      <c r="M1342" s="28">
        <v>159.50629314000003</v>
      </c>
      <c r="N1342" s="28">
        <v>159.35273900000001</v>
      </c>
      <c r="O1342" s="28">
        <v>0.15355414000000001</v>
      </c>
      <c r="P1342" s="28">
        <v>0</v>
      </c>
      <c r="Q1342" s="28">
        <v>0</v>
      </c>
      <c r="R1342" s="28">
        <v>179.41931824000002</v>
      </c>
      <c r="S1342" s="28">
        <v>47.879699659999993</v>
      </c>
      <c r="T1342" s="28">
        <v>0.47390097999999997</v>
      </c>
      <c r="U1342" s="28">
        <v>8.2503133200000001</v>
      </c>
      <c r="V1342" s="28">
        <v>0</v>
      </c>
      <c r="W1342" s="28">
        <v>0</v>
      </c>
      <c r="X1342" s="28">
        <v>4.9706237400000006</v>
      </c>
      <c r="Y1342" s="28">
        <v>53.545192719999996</v>
      </c>
      <c r="Z1342" s="28">
        <v>1.6986009900000001</v>
      </c>
      <c r="AA1342" s="28">
        <v>116.81833141</v>
      </c>
      <c r="AB1342" s="28">
        <v>62.600986830000025</v>
      </c>
      <c r="AC1342" s="28">
        <v>0</v>
      </c>
      <c r="AD1342" s="28">
        <v>0</v>
      </c>
      <c r="AE1342" s="28">
        <v>0</v>
      </c>
      <c r="AF1342" s="28">
        <v>0</v>
      </c>
      <c r="AG1342" s="28">
        <v>0</v>
      </c>
      <c r="AH1342" s="28">
        <v>0</v>
      </c>
      <c r="AI1342" s="28">
        <v>0</v>
      </c>
      <c r="AJ1342" s="28">
        <v>18.721353870000002</v>
      </c>
      <c r="AK1342" s="28">
        <v>18.721353870000002</v>
      </c>
      <c r="AL1342" s="28">
        <v>7.4518853399999996</v>
      </c>
      <c r="AM1342" s="28">
        <v>7.4518853399999996</v>
      </c>
      <c r="AN1342" s="28">
        <v>0</v>
      </c>
      <c r="AO1342" s="28">
        <v>0</v>
      </c>
      <c r="AP1342" s="28">
        <v>5.53002796</v>
      </c>
      <c r="AQ1342" s="28">
        <v>5.53002796</v>
      </c>
      <c r="AR1342" s="28">
        <v>0</v>
      </c>
      <c r="AS1342" s="28">
        <v>12.45002341</v>
      </c>
      <c r="AT1342" s="28">
        <v>25.431936709999999</v>
      </c>
      <c r="AU1342" s="28">
        <v>55.890403990000024</v>
      </c>
      <c r="AV1342" s="28">
        <v>102.28715891</v>
      </c>
      <c r="AW1342" s="28">
        <v>158.17756290000003</v>
      </c>
      <c r="AX1342" s="28">
        <v>2.5542571700000001</v>
      </c>
      <c r="AY1342" s="28">
        <v>33.92875282</v>
      </c>
      <c r="AZ1342" s="27">
        <v>121.69455291000003</v>
      </c>
      <c r="BA1342" s="15"/>
    </row>
    <row r="1343" spans="2:53" x14ac:dyDescent="0.2">
      <c r="B1343" s="18" t="s">
        <v>1280</v>
      </c>
      <c r="C1343" s="28">
        <v>22.68470207</v>
      </c>
      <c r="D1343" s="28">
        <v>10.20235534</v>
      </c>
      <c r="E1343" s="28">
        <v>3.92259029</v>
      </c>
      <c r="F1343" s="28">
        <v>5.6909879700000001</v>
      </c>
      <c r="G1343" s="28">
        <v>0.58877707999999995</v>
      </c>
      <c r="H1343" s="28">
        <v>12.48234673</v>
      </c>
      <c r="I1343" s="28">
        <v>2.2013789400000001</v>
      </c>
      <c r="J1343" s="28">
        <v>4.3387268899999993</v>
      </c>
      <c r="K1343" s="28">
        <v>3.1106261399999999</v>
      </c>
      <c r="L1343" s="28">
        <v>2.8316147600000003</v>
      </c>
      <c r="M1343" s="28">
        <v>141.03184300000001</v>
      </c>
      <c r="N1343" s="28">
        <v>141.03184300000001</v>
      </c>
      <c r="O1343" s="28">
        <v>0</v>
      </c>
      <c r="P1343" s="28">
        <v>0</v>
      </c>
      <c r="Q1343" s="28">
        <v>0</v>
      </c>
      <c r="R1343" s="28">
        <v>163.71654507</v>
      </c>
      <c r="S1343" s="28">
        <v>74.865155709999996</v>
      </c>
      <c r="T1343" s="28">
        <v>1.79183772</v>
      </c>
      <c r="U1343" s="28">
        <v>15.49443576</v>
      </c>
      <c r="V1343" s="28">
        <v>0</v>
      </c>
      <c r="W1343" s="28">
        <v>0</v>
      </c>
      <c r="X1343" s="28">
        <v>2.6815309599999999</v>
      </c>
      <c r="Y1343" s="28">
        <v>13.623777089999999</v>
      </c>
      <c r="Z1343" s="28">
        <v>0.29538731000000001</v>
      </c>
      <c r="AA1343" s="28">
        <v>108.75212455</v>
      </c>
      <c r="AB1343" s="28">
        <v>54.96442051999999</v>
      </c>
      <c r="AC1343" s="28">
        <v>0</v>
      </c>
      <c r="AD1343" s="28">
        <v>0</v>
      </c>
      <c r="AE1343" s="28">
        <v>0</v>
      </c>
      <c r="AF1343" s="28">
        <v>0</v>
      </c>
      <c r="AG1343" s="28">
        <v>0</v>
      </c>
      <c r="AH1343" s="28">
        <v>0</v>
      </c>
      <c r="AI1343" s="28">
        <v>0</v>
      </c>
      <c r="AJ1343" s="28">
        <v>33.657740079999996</v>
      </c>
      <c r="AK1343" s="28">
        <v>33.657740079999996</v>
      </c>
      <c r="AL1343" s="28">
        <v>22.241597479999999</v>
      </c>
      <c r="AM1343" s="28">
        <v>22.241597479999999</v>
      </c>
      <c r="AN1343" s="28">
        <v>0</v>
      </c>
      <c r="AO1343" s="28">
        <v>0</v>
      </c>
      <c r="AP1343" s="28">
        <v>3.2309549999999998</v>
      </c>
      <c r="AQ1343" s="28">
        <v>3.2309549999999998</v>
      </c>
      <c r="AR1343" s="28">
        <v>0</v>
      </c>
      <c r="AS1343" s="28">
        <v>0</v>
      </c>
      <c r="AT1343" s="28">
        <v>25.472552479999997</v>
      </c>
      <c r="AU1343" s="28">
        <v>63.149608119999989</v>
      </c>
      <c r="AV1343" s="28">
        <v>40.746733510000006</v>
      </c>
      <c r="AW1343" s="28">
        <v>103.89634162999999</v>
      </c>
      <c r="AX1343" s="28">
        <v>13.152310049999999</v>
      </c>
      <c r="AY1343" s="28">
        <v>16.52189267</v>
      </c>
      <c r="AZ1343" s="27">
        <v>74.222138909999998</v>
      </c>
      <c r="BA1343" s="15"/>
    </row>
    <row r="1344" spans="2:53" x14ac:dyDescent="0.2">
      <c r="B1344" s="18" t="s">
        <v>1180</v>
      </c>
      <c r="C1344" s="28">
        <v>4.5939720900000003</v>
      </c>
      <c r="D1344" s="28">
        <v>2.4544630500000002</v>
      </c>
      <c r="E1344" s="28">
        <v>1.0151922799999999</v>
      </c>
      <c r="F1344" s="28">
        <v>1.24568232</v>
      </c>
      <c r="G1344" s="28">
        <v>0.19358845000000002</v>
      </c>
      <c r="H1344" s="28">
        <v>2.1395090400000001</v>
      </c>
      <c r="I1344" s="28">
        <v>0.39386051999999999</v>
      </c>
      <c r="J1344" s="28">
        <v>0.53934199999999999</v>
      </c>
      <c r="K1344" s="28">
        <v>0.28793950000000001</v>
      </c>
      <c r="L1344" s="28">
        <v>0.91836702000000003</v>
      </c>
      <c r="M1344" s="28">
        <v>142.05620023</v>
      </c>
      <c r="N1344" s="28">
        <v>142.042519</v>
      </c>
      <c r="O1344" s="28">
        <v>7.5881400000000002E-3</v>
      </c>
      <c r="P1344" s="28">
        <v>0</v>
      </c>
      <c r="Q1344" s="28">
        <v>6.0930899999999998E-3</v>
      </c>
      <c r="R1344" s="28">
        <v>146.65017232</v>
      </c>
      <c r="S1344" s="28">
        <v>64.668339709999998</v>
      </c>
      <c r="T1344" s="28">
        <v>0.12695999999999999</v>
      </c>
      <c r="U1344" s="28">
        <v>9.9830433100000011</v>
      </c>
      <c r="V1344" s="28">
        <v>0</v>
      </c>
      <c r="W1344" s="28">
        <v>0</v>
      </c>
      <c r="X1344" s="28">
        <v>6.6318549299999994</v>
      </c>
      <c r="Y1344" s="28">
        <v>19.818123159999999</v>
      </c>
      <c r="Z1344" s="28">
        <v>0</v>
      </c>
      <c r="AA1344" s="28">
        <v>101.22832111</v>
      </c>
      <c r="AB1344" s="28">
        <v>45.42185121</v>
      </c>
      <c r="AC1344" s="28">
        <v>0</v>
      </c>
      <c r="AD1344" s="28">
        <v>0</v>
      </c>
      <c r="AE1344" s="28">
        <v>0</v>
      </c>
      <c r="AF1344" s="28">
        <v>0</v>
      </c>
      <c r="AG1344" s="28">
        <v>0</v>
      </c>
      <c r="AH1344" s="28">
        <v>0</v>
      </c>
      <c r="AI1344" s="28">
        <v>0</v>
      </c>
      <c r="AJ1344" s="28">
        <v>0</v>
      </c>
      <c r="AK1344" s="28">
        <v>0</v>
      </c>
      <c r="AL1344" s="28">
        <v>9.8432988200000011</v>
      </c>
      <c r="AM1344" s="28">
        <v>9.8432988200000011</v>
      </c>
      <c r="AN1344" s="28">
        <v>0</v>
      </c>
      <c r="AO1344" s="28">
        <v>0</v>
      </c>
      <c r="AP1344" s="28">
        <v>0</v>
      </c>
      <c r="AQ1344" s="28">
        <v>0</v>
      </c>
      <c r="AR1344" s="28">
        <v>0</v>
      </c>
      <c r="AS1344" s="28">
        <v>0</v>
      </c>
      <c r="AT1344" s="28">
        <v>9.8432988200000011</v>
      </c>
      <c r="AU1344" s="28">
        <v>35.578552389999999</v>
      </c>
      <c r="AV1344" s="28">
        <v>100.72841755</v>
      </c>
      <c r="AW1344" s="28">
        <v>136.30696993999999</v>
      </c>
      <c r="AX1344" s="28">
        <v>0</v>
      </c>
      <c r="AY1344" s="28">
        <v>23.321643000000002</v>
      </c>
      <c r="AZ1344" s="27">
        <v>112.98532693999999</v>
      </c>
      <c r="BA1344" s="15"/>
    </row>
    <row r="1345" spans="2:53" x14ac:dyDescent="0.2">
      <c r="B1345" s="18" t="s">
        <v>1281</v>
      </c>
      <c r="C1345" s="28">
        <v>125.47258261000002</v>
      </c>
      <c r="D1345" s="28">
        <v>55.626050780000007</v>
      </c>
      <c r="E1345" s="28">
        <v>13.99407837</v>
      </c>
      <c r="F1345" s="28">
        <v>39.729724900000001</v>
      </c>
      <c r="G1345" s="28">
        <v>1.90224751</v>
      </c>
      <c r="H1345" s="28">
        <v>69.846531830000004</v>
      </c>
      <c r="I1345" s="28">
        <v>11.483597710000002</v>
      </c>
      <c r="J1345" s="28">
        <v>3.4532032500000001</v>
      </c>
      <c r="K1345" s="28">
        <v>54.295198509999999</v>
      </c>
      <c r="L1345" s="28">
        <v>0.61453236</v>
      </c>
      <c r="M1345" s="28">
        <v>225.01394692</v>
      </c>
      <c r="N1345" s="28">
        <v>224.2322312</v>
      </c>
      <c r="O1345" s="28">
        <v>0.78171572</v>
      </c>
      <c r="P1345" s="28">
        <v>0</v>
      </c>
      <c r="Q1345" s="28">
        <v>0</v>
      </c>
      <c r="R1345" s="28">
        <v>350.48652952999998</v>
      </c>
      <c r="S1345" s="28">
        <v>129.33757409</v>
      </c>
      <c r="T1345" s="28">
        <v>2.2039888999999997</v>
      </c>
      <c r="U1345" s="28">
        <v>12.970974460000001</v>
      </c>
      <c r="V1345" s="28">
        <v>0</v>
      </c>
      <c r="W1345" s="28">
        <v>0</v>
      </c>
      <c r="X1345" s="28">
        <v>3.9913233099999998</v>
      </c>
      <c r="Y1345" s="28">
        <v>58.489991359999998</v>
      </c>
      <c r="Z1345" s="28">
        <v>3.77425429</v>
      </c>
      <c r="AA1345" s="28">
        <v>210.76810641000003</v>
      </c>
      <c r="AB1345" s="28">
        <v>139.71842311999995</v>
      </c>
      <c r="AC1345" s="28">
        <v>0</v>
      </c>
      <c r="AD1345" s="28">
        <v>0</v>
      </c>
      <c r="AE1345" s="28">
        <v>0</v>
      </c>
      <c r="AF1345" s="28">
        <v>0</v>
      </c>
      <c r="AG1345" s="28">
        <v>0</v>
      </c>
      <c r="AH1345" s="28">
        <v>0</v>
      </c>
      <c r="AI1345" s="28">
        <v>0</v>
      </c>
      <c r="AJ1345" s="28">
        <v>0</v>
      </c>
      <c r="AK1345" s="28">
        <v>0</v>
      </c>
      <c r="AL1345" s="28">
        <v>79.825156829999997</v>
      </c>
      <c r="AM1345" s="28">
        <v>79.825156829999997</v>
      </c>
      <c r="AN1345" s="28">
        <v>0</v>
      </c>
      <c r="AO1345" s="28">
        <v>0</v>
      </c>
      <c r="AP1345" s="28">
        <v>5.5661399500000002</v>
      </c>
      <c r="AQ1345" s="28">
        <v>5.5661399500000002</v>
      </c>
      <c r="AR1345" s="28">
        <v>0</v>
      </c>
      <c r="AS1345" s="28">
        <v>0</v>
      </c>
      <c r="AT1345" s="28">
        <v>85.391296780000005</v>
      </c>
      <c r="AU1345" s="28">
        <v>54.32712633999995</v>
      </c>
      <c r="AV1345" s="28">
        <v>193.92079389999998</v>
      </c>
      <c r="AW1345" s="28">
        <v>248.24792023999993</v>
      </c>
      <c r="AX1345" s="28">
        <v>5.4978432300000009</v>
      </c>
      <c r="AY1345" s="28">
        <v>22.496965079999999</v>
      </c>
      <c r="AZ1345" s="27">
        <v>220.25311192999993</v>
      </c>
      <c r="BA1345" s="15"/>
    </row>
    <row r="1346" spans="2:53" x14ac:dyDescent="0.2">
      <c r="B1346" s="18" t="s">
        <v>1282</v>
      </c>
      <c r="C1346" s="28">
        <v>116.90253580999999</v>
      </c>
      <c r="D1346" s="28">
        <v>37.253152800000002</v>
      </c>
      <c r="E1346" s="28">
        <v>12.411921699999999</v>
      </c>
      <c r="F1346" s="28">
        <v>23.332052449999999</v>
      </c>
      <c r="G1346" s="28">
        <v>1.50917865</v>
      </c>
      <c r="H1346" s="28">
        <v>79.649383009999994</v>
      </c>
      <c r="I1346" s="28">
        <v>11.811693439999999</v>
      </c>
      <c r="J1346" s="28">
        <v>25.372753679999999</v>
      </c>
      <c r="K1346" s="28">
        <v>42.039506799999998</v>
      </c>
      <c r="L1346" s="28">
        <v>0.42542909000000001</v>
      </c>
      <c r="M1346" s="28">
        <v>235.06576824999999</v>
      </c>
      <c r="N1346" s="28">
        <v>231.85894198</v>
      </c>
      <c r="O1346" s="28">
        <v>2.8720423900000003</v>
      </c>
      <c r="P1346" s="28">
        <v>0</v>
      </c>
      <c r="Q1346" s="28">
        <v>0.33478387999999998</v>
      </c>
      <c r="R1346" s="28">
        <v>351.96830405999998</v>
      </c>
      <c r="S1346" s="28">
        <v>171.67573533000001</v>
      </c>
      <c r="T1346" s="28">
        <v>5.8318559500000005</v>
      </c>
      <c r="U1346" s="28">
        <v>15.89282145</v>
      </c>
      <c r="V1346" s="28">
        <v>0</v>
      </c>
      <c r="W1346" s="28">
        <v>0</v>
      </c>
      <c r="X1346" s="28">
        <v>13.263279929999999</v>
      </c>
      <c r="Y1346" s="28">
        <v>63.736151299999996</v>
      </c>
      <c r="Z1346" s="28">
        <v>6.8784941799999997</v>
      </c>
      <c r="AA1346" s="28">
        <v>277.27833814000007</v>
      </c>
      <c r="AB1346" s="28">
        <v>74.689965919999906</v>
      </c>
      <c r="AC1346" s="28">
        <v>0</v>
      </c>
      <c r="AD1346" s="28">
        <v>0</v>
      </c>
      <c r="AE1346" s="28">
        <v>0</v>
      </c>
      <c r="AF1346" s="28">
        <v>0</v>
      </c>
      <c r="AG1346" s="28">
        <v>0</v>
      </c>
      <c r="AH1346" s="28">
        <v>0</v>
      </c>
      <c r="AI1346" s="28">
        <v>0</v>
      </c>
      <c r="AJ1346" s="28">
        <v>0</v>
      </c>
      <c r="AK1346" s="28">
        <v>0</v>
      </c>
      <c r="AL1346" s="28">
        <v>10.272000390000001</v>
      </c>
      <c r="AM1346" s="28">
        <v>10.272000390000001</v>
      </c>
      <c r="AN1346" s="28">
        <v>0</v>
      </c>
      <c r="AO1346" s="28">
        <v>0</v>
      </c>
      <c r="AP1346" s="28">
        <v>8.9990096199999989</v>
      </c>
      <c r="AQ1346" s="28">
        <v>8.9990096199999989</v>
      </c>
      <c r="AR1346" s="28">
        <v>0</v>
      </c>
      <c r="AS1346" s="28">
        <v>0</v>
      </c>
      <c r="AT1346" s="28">
        <v>19.271010009999998</v>
      </c>
      <c r="AU1346" s="28">
        <v>55.418955909999909</v>
      </c>
      <c r="AV1346" s="28">
        <v>79.854098480000005</v>
      </c>
      <c r="AW1346" s="28">
        <v>135.27305438999991</v>
      </c>
      <c r="AX1346" s="28">
        <v>4.3502146799999997</v>
      </c>
      <c r="AY1346" s="28">
        <v>6.9620153199999999</v>
      </c>
      <c r="AZ1346" s="27">
        <v>123.96082438999991</v>
      </c>
      <c r="BA1346" s="15"/>
    </row>
    <row r="1347" spans="2:53" x14ac:dyDescent="0.2">
      <c r="B1347" s="18" t="s">
        <v>1283</v>
      </c>
      <c r="C1347" s="28">
        <v>25.688192269999998</v>
      </c>
      <c r="D1347" s="28">
        <v>7.8514987899999999</v>
      </c>
      <c r="E1347" s="28">
        <v>3.1694918799999998</v>
      </c>
      <c r="F1347" s="28">
        <v>3.91247144</v>
      </c>
      <c r="G1347" s="28">
        <v>0.76953547</v>
      </c>
      <c r="H1347" s="28">
        <v>17.836693479999997</v>
      </c>
      <c r="I1347" s="28">
        <v>1.40916548</v>
      </c>
      <c r="J1347" s="28">
        <v>1.38071824</v>
      </c>
      <c r="K1347" s="28">
        <v>14.028705739999999</v>
      </c>
      <c r="L1347" s="28">
        <v>1.01810402</v>
      </c>
      <c r="M1347" s="28">
        <v>166.08707999999999</v>
      </c>
      <c r="N1347" s="28">
        <v>166.08707999999999</v>
      </c>
      <c r="O1347" s="28">
        <v>0</v>
      </c>
      <c r="P1347" s="28">
        <v>0</v>
      </c>
      <c r="Q1347" s="28">
        <v>0</v>
      </c>
      <c r="R1347" s="28">
        <v>191.77527226999999</v>
      </c>
      <c r="S1347" s="28">
        <v>107.8644458</v>
      </c>
      <c r="T1347" s="28">
        <v>1.3816399399999999</v>
      </c>
      <c r="U1347" s="28">
        <v>11.471229060000001</v>
      </c>
      <c r="V1347" s="28">
        <v>0</v>
      </c>
      <c r="W1347" s="28">
        <v>0</v>
      </c>
      <c r="X1347" s="28">
        <v>2.6973989500000002</v>
      </c>
      <c r="Y1347" s="28">
        <v>18.217340059999998</v>
      </c>
      <c r="Z1347" s="28">
        <v>1.6764132</v>
      </c>
      <c r="AA1347" s="28">
        <v>143.30846701000002</v>
      </c>
      <c r="AB1347" s="28">
        <v>48.466805259999973</v>
      </c>
      <c r="AC1347" s="28">
        <v>0</v>
      </c>
      <c r="AD1347" s="28">
        <v>0</v>
      </c>
      <c r="AE1347" s="28">
        <v>0</v>
      </c>
      <c r="AF1347" s="28">
        <v>0</v>
      </c>
      <c r="AG1347" s="28">
        <v>5.8845000000000001</v>
      </c>
      <c r="AH1347" s="28">
        <v>5.8845000000000001</v>
      </c>
      <c r="AI1347" s="28">
        <v>0</v>
      </c>
      <c r="AJ1347" s="28">
        <v>0</v>
      </c>
      <c r="AK1347" s="28">
        <v>5.8845000000000001</v>
      </c>
      <c r="AL1347" s="28">
        <v>7.6969154899999994</v>
      </c>
      <c r="AM1347" s="28">
        <v>7.6969154899999994</v>
      </c>
      <c r="AN1347" s="28">
        <v>0</v>
      </c>
      <c r="AO1347" s="28">
        <v>0</v>
      </c>
      <c r="AP1347" s="28">
        <v>3.2532798399999998</v>
      </c>
      <c r="AQ1347" s="28">
        <v>3.2532798399999998</v>
      </c>
      <c r="AR1347" s="28">
        <v>0</v>
      </c>
      <c r="AS1347" s="28">
        <v>0</v>
      </c>
      <c r="AT1347" s="28">
        <v>10.95019533</v>
      </c>
      <c r="AU1347" s="28">
        <v>43.401109929999976</v>
      </c>
      <c r="AV1347" s="28">
        <v>106.55317861999998</v>
      </c>
      <c r="AW1347" s="28">
        <v>149.95428854999994</v>
      </c>
      <c r="AX1347" s="28">
        <v>8.7169522500000003</v>
      </c>
      <c r="AY1347" s="28">
        <v>16.79557295</v>
      </c>
      <c r="AZ1347" s="27">
        <v>124.44176334999995</v>
      </c>
      <c r="BA1347" s="15"/>
    </row>
    <row r="1348" spans="2:53" x14ac:dyDescent="0.2">
      <c r="B1348" s="18" t="s">
        <v>90</v>
      </c>
      <c r="C1348" s="28">
        <v>62.098572880000006</v>
      </c>
      <c r="D1348" s="28">
        <v>39.293778090000004</v>
      </c>
      <c r="E1348" s="28">
        <v>16.95092378</v>
      </c>
      <c r="F1348" s="28">
        <v>21.14341542</v>
      </c>
      <c r="G1348" s="28">
        <v>1.1994388899999999</v>
      </c>
      <c r="H1348" s="28">
        <v>22.804794789999999</v>
      </c>
      <c r="I1348" s="28">
        <v>2.6189324599999999</v>
      </c>
      <c r="J1348" s="28">
        <v>2.5759725000000002</v>
      </c>
      <c r="K1348" s="28">
        <v>17.25355343</v>
      </c>
      <c r="L1348" s="28">
        <v>0.3563364</v>
      </c>
      <c r="M1348" s="28">
        <v>262.04398436999998</v>
      </c>
      <c r="N1348" s="28">
        <v>259.265939</v>
      </c>
      <c r="O1348" s="28">
        <v>2.7780453700000001</v>
      </c>
      <c r="P1348" s="28">
        <v>0</v>
      </c>
      <c r="Q1348" s="28">
        <v>0</v>
      </c>
      <c r="R1348" s="28">
        <v>324.14255724999998</v>
      </c>
      <c r="S1348" s="28">
        <v>133.25544310000001</v>
      </c>
      <c r="T1348" s="28">
        <v>7.5457534800000001</v>
      </c>
      <c r="U1348" s="28">
        <v>20.341639699999998</v>
      </c>
      <c r="V1348" s="28">
        <v>0</v>
      </c>
      <c r="W1348" s="28">
        <v>0</v>
      </c>
      <c r="X1348" s="28">
        <v>7.2413000300000006</v>
      </c>
      <c r="Y1348" s="28">
        <v>36.672850520000004</v>
      </c>
      <c r="Z1348" s="28">
        <v>1.7965124099999998</v>
      </c>
      <c r="AA1348" s="28">
        <v>206.85349923999999</v>
      </c>
      <c r="AB1348" s="28">
        <v>117.28905800999999</v>
      </c>
      <c r="AC1348" s="28">
        <v>0</v>
      </c>
      <c r="AD1348" s="28">
        <v>0</v>
      </c>
      <c r="AE1348" s="28">
        <v>0</v>
      </c>
      <c r="AF1348" s="28">
        <v>0</v>
      </c>
      <c r="AG1348" s="28">
        <v>41.578766189999996</v>
      </c>
      <c r="AH1348" s="28">
        <v>41.578766189999996</v>
      </c>
      <c r="AI1348" s="28">
        <v>0</v>
      </c>
      <c r="AJ1348" s="28">
        <v>0</v>
      </c>
      <c r="AK1348" s="28">
        <v>41.578766189999996</v>
      </c>
      <c r="AL1348" s="28">
        <v>49.508642270000003</v>
      </c>
      <c r="AM1348" s="28">
        <v>49.508642270000003</v>
      </c>
      <c r="AN1348" s="28">
        <v>0</v>
      </c>
      <c r="AO1348" s="28">
        <v>0</v>
      </c>
      <c r="AP1348" s="28">
        <v>5.4810257199999999</v>
      </c>
      <c r="AQ1348" s="28">
        <v>5.4810257199999999</v>
      </c>
      <c r="AR1348" s="28">
        <v>0</v>
      </c>
      <c r="AS1348" s="28">
        <v>0</v>
      </c>
      <c r="AT1348" s="28">
        <v>54.989667990000001</v>
      </c>
      <c r="AU1348" s="28">
        <v>103.87815620999997</v>
      </c>
      <c r="AV1348" s="28">
        <v>63.800816929999996</v>
      </c>
      <c r="AW1348" s="28">
        <v>167.67897313999998</v>
      </c>
      <c r="AX1348" s="28">
        <v>31.23230641</v>
      </c>
      <c r="AY1348" s="28">
        <v>21.468706050000002</v>
      </c>
      <c r="AZ1348" s="27">
        <v>114.97796067999997</v>
      </c>
      <c r="BA1348" s="15"/>
    </row>
    <row r="1349" spans="2:53" x14ac:dyDescent="0.2">
      <c r="B1349" s="18" t="s">
        <v>803</v>
      </c>
      <c r="C1349" s="28">
        <v>10.19256966</v>
      </c>
      <c r="D1349" s="28">
        <v>4.3528459699999997</v>
      </c>
      <c r="E1349" s="28">
        <v>1.3940025699999998</v>
      </c>
      <c r="F1349" s="28">
        <v>2.4559568999999999</v>
      </c>
      <c r="G1349" s="28">
        <v>0.50288650000000001</v>
      </c>
      <c r="H1349" s="28">
        <v>5.8397236899999996</v>
      </c>
      <c r="I1349" s="28">
        <v>0.70087506999999993</v>
      </c>
      <c r="J1349" s="28">
        <v>0.76316600000000001</v>
      </c>
      <c r="K1349" s="28">
        <v>3.7977866499999999</v>
      </c>
      <c r="L1349" s="28">
        <v>0.57789596999999993</v>
      </c>
      <c r="M1349" s="28">
        <v>202.73252086999997</v>
      </c>
      <c r="N1349" s="28">
        <v>202.71169699999999</v>
      </c>
      <c r="O1349" s="28">
        <v>2.0823869999999998E-2</v>
      </c>
      <c r="P1349" s="28">
        <v>0</v>
      </c>
      <c r="Q1349" s="28">
        <v>0</v>
      </c>
      <c r="R1349" s="28">
        <v>212.92509052999998</v>
      </c>
      <c r="S1349" s="28">
        <v>103.31890256</v>
      </c>
      <c r="T1349" s="28">
        <v>0.37305228000000001</v>
      </c>
      <c r="U1349" s="28">
        <v>16.46579075</v>
      </c>
      <c r="V1349" s="28">
        <v>0</v>
      </c>
      <c r="W1349" s="28">
        <v>0</v>
      </c>
      <c r="X1349" s="28">
        <v>4.8678796900000005</v>
      </c>
      <c r="Y1349" s="28">
        <v>14.99845782</v>
      </c>
      <c r="Z1349" s="28">
        <v>0</v>
      </c>
      <c r="AA1349" s="28">
        <v>140.02408309999998</v>
      </c>
      <c r="AB1349" s="28">
        <v>72.901007429999993</v>
      </c>
      <c r="AC1349" s="28">
        <v>0</v>
      </c>
      <c r="AD1349" s="28">
        <v>0</v>
      </c>
      <c r="AE1349" s="28">
        <v>0</v>
      </c>
      <c r="AF1349" s="28">
        <v>0</v>
      </c>
      <c r="AG1349" s="28">
        <v>0</v>
      </c>
      <c r="AH1349" s="28">
        <v>0</v>
      </c>
      <c r="AI1349" s="28">
        <v>0</v>
      </c>
      <c r="AJ1349" s="28">
        <v>0.59962292000000006</v>
      </c>
      <c r="AK1349" s="28">
        <v>0.59962292000000006</v>
      </c>
      <c r="AL1349" s="28">
        <v>21.200369070000001</v>
      </c>
      <c r="AM1349" s="28">
        <v>21.200369070000001</v>
      </c>
      <c r="AN1349" s="28">
        <v>0</v>
      </c>
      <c r="AO1349" s="28">
        <v>0</v>
      </c>
      <c r="AP1349" s="28">
        <v>0</v>
      </c>
      <c r="AQ1349" s="28">
        <v>0</v>
      </c>
      <c r="AR1349" s="28">
        <v>0</v>
      </c>
      <c r="AS1349" s="28">
        <v>0</v>
      </c>
      <c r="AT1349" s="28">
        <v>21.200369070000001</v>
      </c>
      <c r="AU1349" s="28">
        <v>52.300261279999994</v>
      </c>
      <c r="AV1349" s="28">
        <v>107.2754826</v>
      </c>
      <c r="AW1349" s="28">
        <v>159.57574388</v>
      </c>
      <c r="AX1349" s="28">
        <v>3.8213605499999996</v>
      </c>
      <c r="AY1349" s="28">
        <v>24.171448780000002</v>
      </c>
      <c r="AZ1349" s="27">
        <v>131.58293455</v>
      </c>
      <c r="BA1349" s="15"/>
    </row>
    <row r="1350" spans="2:53" x14ac:dyDescent="0.2">
      <c r="B1350" s="18" t="s">
        <v>1284</v>
      </c>
      <c r="C1350" s="28">
        <v>26.221148120000002</v>
      </c>
      <c r="D1350" s="28">
        <v>12.86120768</v>
      </c>
      <c r="E1350" s="28">
        <v>3.7750628700000002</v>
      </c>
      <c r="F1350" s="28">
        <v>8.6369355999999993</v>
      </c>
      <c r="G1350" s="28">
        <v>0.44920921000000003</v>
      </c>
      <c r="H1350" s="28">
        <v>13.359940440000001</v>
      </c>
      <c r="I1350" s="28">
        <v>2.7267247799999996</v>
      </c>
      <c r="J1350" s="28">
        <v>1.0639400000000001</v>
      </c>
      <c r="K1350" s="28">
        <v>9.4944177300000003</v>
      </c>
      <c r="L1350" s="28">
        <v>7.4857929999999989E-2</v>
      </c>
      <c r="M1350" s="28">
        <v>94.203588719999999</v>
      </c>
      <c r="N1350" s="28">
        <v>94.060739999999996</v>
      </c>
      <c r="O1350" s="28">
        <v>0.14284872000000001</v>
      </c>
      <c r="P1350" s="28">
        <v>0</v>
      </c>
      <c r="Q1350" s="28">
        <v>0</v>
      </c>
      <c r="R1350" s="28">
        <v>120.42473684000001</v>
      </c>
      <c r="S1350" s="28">
        <v>59.480279850000002</v>
      </c>
      <c r="T1350" s="28">
        <v>2.0253867900000002</v>
      </c>
      <c r="U1350" s="28">
        <v>8.9831772799999996</v>
      </c>
      <c r="V1350" s="28">
        <v>0</v>
      </c>
      <c r="W1350" s="28">
        <v>0</v>
      </c>
      <c r="X1350" s="28">
        <v>5.8502168299999999</v>
      </c>
      <c r="Y1350" s="28">
        <v>14.65407003</v>
      </c>
      <c r="Z1350" s="28">
        <v>3.1381494900000004</v>
      </c>
      <c r="AA1350" s="28">
        <v>94.131280269999991</v>
      </c>
      <c r="AB1350" s="28">
        <v>26.293456570000018</v>
      </c>
      <c r="AC1350" s="28">
        <v>0</v>
      </c>
      <c r="AD1350" s="28">
        <v>0</v>
      </c>
      <c r="AE1350" s="28">
        <v>0</v>
      </c>
      <c r="AF1350" s="28">
        <v>0</v>
      </c>
      <c r="AG1350" s="28">
        <v>0</v>
      </c>
      <c r="AH1350" s="28">
        <v>0</v>
      </c>
      <c r="AI1350" s="28">
        <v>0</v>
      </c>
      <c r="AJ1350" s="28">
        <v>0</v>
      </c>
      <c r="AK1350" s="28">
        <v>0</v>
      </c>
      <c r="AL1350" s="28">
        <v>15.47055552</v>
      </c>
      <c r="AM1350" s="28">
        <v>15.47055552</v>
      </c>
      <c r="AN1350" s="28">
        <v>0</v>
      </c>
      <c r="AO1350" s="28">
        <v>0</v>
      </c>
      <c r="AP1350" s="28">
        <v>4.8243228499999997</v>
      </c>
      <c r="AQ1350" s="28">
        <v>4.8243228499999997</v>
      </c>
      <c r="AR1350" s="28">
        <v>0</v>
      </c>
      <c r="AS1350" s="28">
        <v>0</v>
      </c>
      <c r="AT1350" s="28">
        <v>20.294878369999999</v>
      </c>
      <c r="AU1350" s="28">
        <v>5.9985782000000185</v>
      </c>
      <c r="AV1350" s="28">
        <v>46.465444179999999</v>
      </c>
      <c r="AW1350" s="28">
        <v>52.464022380000017</v>
      </c>
      <c r="AX1350" s="28">
        <v>2.68208169</v>
      </c>
      <c r="AY1350" s="28">
        <v>5.1204255999999999</v>
      </c>
      <c r="AZ1350" s="27">
        <v>44.661515090000023</v>
      </c>
      <c r="BA1350" s="15"/>
    </row>
    <row r="1351" spans="2:53" x14ac:dyDescent="0.2">
      <c r="B1351" s="18" t="s">
        <v>1285</v>
      </c>
      <c r="C1351" s="28">
        <v>16.092000689999999</v>
      </c>
      <c r="D1351" s="28">
        <v>7.9059653799999996</v>
      </c>
      <c r="E1351" s="28">
        <v>2.08338044</v>
      </c>
      <c r="F1351" s="28">
        <v>5.0177742699999994</v>
      </c>
      <c r="G1351" s="28">
        <v>0.80481067000000006</v>
      </c>
      <c r="H1351" s="28">
        <v>8.1860353099999994</v>
      </c>
      <c r="I1351" s="28">
        <v>3.00683035</v>
      </c>
      <c r="J1351" s="28">
        <v>1.48660773</v>
      </c>
      <c r="K1351" s="28">
        <v>2.9226607400000004</v>
      </c>
      <c r="L1351" s="28">
        <v>0.76993648999999997</v>
      </c>
      <c r="M1351" s="28">
        <v>239.61233378</v>
      </c>
      <c r="N1351" s="28">
        <v>235.28466599999999</v>
      </c>
      <c r="O1351" s="28">
        <v>9.0122469999999996E-2</v>
      </c>
      <c r="P1351" s="28">
        <v>4.2375453099999998</v>
      </c>
      <c r="Q1351" s="28">
        <v>0</v>
      </c>
      <c r="R1351" s="28">
        <v>255.70433446999999</v>
      </c>
      <c r="S1351" s="28">
        <v>0</v>
      </c>
      <c r="T1351" s="28">
        <v>0</v>
      </c>
      <c r="U1351" s="28">
        <v>0</v>
      </c>
      <c r="V1351" s="28">
        <v>0</v>
      </c>
      <c r="W1351" s="28">
        <v>0</v>
      </c>
      <c r="X1351" s="28">
        <v>0</v>
      </c>
      <c r="Y1351" s="28">
        <v>0</v>
      </c>
      <c r="Z1351" s="28">
        <v>0</v>
      </c>
      <c r="AA1351" s="28">
        <v>0</v>
      </c>
      <c r="AB1351" s="28">
        <v>255.70433446999999</v>
      </c>
      <c r="AC1351" s="28">
        <v>0</v>
      </c>
      <c r="AD1351" s="28">
        <v>0</v>
      </c>
      <c r="AE1351" s="28">
        <v>0</v>
      </c>
      <c r="AF1351" s="28">
        <v>0</v>
      </c>
      <c r="AG1351" s="28">
        <v>0</v>
      </c>
      <c r="AH1351" s="28">
        <v>0</v>
      </c>
      <c r="AI1351" s="28">
        <v>0</v>
      </c>
      <c r="AJ1351" s="28">
        <v>0.4811551</v>
      </c>
      <c r="AK1351" s="28">
        <v>0.4811551</v>
      </c>
      <c r="AL1351" s="28">
        <v>0</v>
      </c>
      <c r="AM1351" s="28">
        <v>0</v>
      </c>
      <c r="AN1351" s="28">
        <v>0</v>
      </c>
      <c r="AO1351" s="28">
        <v>0</v>
      </c>
      <c r="AP1351" s="28">
        <v>0</v>
      </c>
      <c r="AQ1351" s="28">
        <v>0</v>
      </c>
      <c r="AR1351" s="28">
        <v>0</v>
      </c>
      <c r="AS1351" s="28">
        <v>0</v>
      </c>
      <c r="AT1351" s="28">
        <v>0</v>
      </c>
      <c r="AU1351" s="28">
        <v>256.18548957000002</v>
      </c>
      <c r="AV1351" s="28">
        <v>131.91997301999999</v>
      </c>
      <c r="AW1351" s="28">
        <v>388.10546259</v>
      </c>
      <c r="AX1351" s="28">
        <v>0</v>
      </c>
      <c r="AY1351" s="28">
        <v>19.516946140000002</v>
      </c>
      <c r="AZ1351" s="27">
        <v>368.58851644999999</v>
      </c>
      <c r="BA1351" s="15"/>
    </row>
    <row r="1352" spans="2:53" x14ac:dyDescent="0.2">
      <c r="B1352" s="19" t="s">
        <v>1568</v>
      </c>
      <c r="C1352" s="25">
        <v>618.32564578000006</v>
      </c>
      <c r="D1352" s="25">
        <v>250.96703591000002</v>
      </c>
      <c r="E1352" s="25">
        <v>84.844119370000001</v>
      </c>
      <c r="F1352" s="25">
        <v>153.45046646999998</v>
      </c>
      <c r="G1352" s="25">
        <v>12.672450069999998</v>
      </c>
      <c r="H1352" s="25">
        <v>367.35860987000001</v>
      </c>
      <c r="I1352" s="25">
        <v>54.26390202000001</v>
      </c>
      <c r="J1352" s="25">
        <v>63.99939538000001</v>
      </c>
      <c r="K1352" s="25">
        <v>228.10646594999997</v>
      </c>
      <c r="L1352" s="25">
        <v>20.988846519999999</v>
      </c>
      <c r="M1352" s="25">
        <v>3278.9067014499997</v>
      </c>
      <c r="N1352" s="25">
        <v>3253.1067121799997</v>
      </c>
      <c r="O1352" s="25">
        <v>7.4219434700000004</v>
      </c>
      <c r="P1352" s="25">
        <v>18.037168829999999</v>
      </c>
      <c r="Q1352" s="25">
        <v>0.34087697</v>
      </c>
      <c r="R1352" s="25">
        <v>3897.2323472300004</v>
      </c>
      <c r="S1352" s="25">
        <v>1660.1014834300001</v>
      </c>
      <c r="T1352" s="25">
        <v>32.632339130000005</v>
      </c>
      <c r="U1352" s="25">
        <v>241.61356210000002</v>
      </c>
      <c r="V1352" s="25">
        <v>0</v>
      </c>
      <c r="W1352" s="25">
        <v>3.6981878999999998</v>
      </c>
      <c r="X1352" s="25">
        <v>100.31272674</v>
      </c>
      <c r="Y1352" s="25">
        <v>459.77909413000003</v>
      </c>
      <c r="Z1352" s="25">
        <v>26.026798419999999</v>
      </c>
      <c r="AA1352" s="25">
        <v>2524.1641918500004</v>
      </c>
      <c r="AB1352" s="25">
        <v>1373.0681553799998</v>
      </c>
      <c r="AC1352" s="25">
        <v>0</v>
      </c>
      <c r="AD1352" s="25">
        <v>0</v>
      </c>
      <c r="AE1352" s="25">
        <v>0</v>
      </c>
      <c r="AF1352" s="25">
        <v>0</v>
      </c>
      <c r="AG1352" s="25">
        <v>94.092131089999995</v>
      </c>
      <c r="AH1352" s="25">
        <v>94.092131089999995</v>
      </c>
      <c r="AI1352" s="25">
        <v>0</v>
      </c>
      <c r="AJ1352" s="25">
        <v>374.69369736000004</v>
      </c>
      <c r="AK1352" s="25">
        <v>468.78582845</v>
      </c>
      <c r="AL1352" s="25">
        <v>406.12320692999998</v>
      </c>
      <c r="AM1352" s="25">
        <v>350.96865408999997</v>
      </c>
      <c r="AN1352" s="25">
        <v>12.064382279999998</v>
      </c>
      <c r="AO1352" s="25">
        <v>43.090170560000004</v>
      </c>
      <c r="AP1352" s="25">
        <v>61.192177090000001</v>
      </c>
      <c r="AQ1352" s="25">
        <v>61.192177090000001</v>
      </c>
      <c r="AR1352" s="25">
        <v>0</v>
      </c>
      <c r="AS1352" s="25">
        <v>247.22817200999998</v>
      </c>
      <c r="AT1352" s="25">
        <v>714.54355602999999</v>
      </c>
      <c r="AU1352" s="25">
        <v>1127.3104277999998</v>
      </c>
      <c r="AV1352" s="25">
        <v>1789.5012268400001</v>
      </c>
      <c r="AW1352" s="25">
        <v>2916.8116546400006</v>
      </c>
      <c r="AX1352" s="25">
        <v>128.68225157000001</v>
      </c>
      <c r="AY1352" s="25">
        <v>361.56895291999996</v>
      </c>
      <c r="AZ1352" s="25">
        <v>2426.5604501500002</v>
      </c>
      <c r="BA1352" s="15"/>
    </row>
    <row r="1353" spans="2:53" x14ac:dyDescent="0.2">
      <c r="B1353" s="57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30"/>
      <c r="BA1353" s="15"/>
    </row>
    <row r="1354" spans="2:53" x14ac:dyDescent="0.2">
      <c r="B1354" s="59" t="s">
        <v>129</v>
      </c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30"/>
      <c r="BA1354" s="13"/>
    </row>
    <row r="1355" spans="2:53" x14ac:dyDescent="0.2">
      <c r="B1355" s="18" t="s">
        <v>1160</v>
      </c>
      <c r="C1355" s="28">
        <v>6.37607765</v>
      </c>
      <c r="D1355" s="28">
        <v>4.2781350299999996</v>
      </c>
      <c r="E1355" s="28">
        <v>0.81542250999999999</v>
      </c>
      <c r="F1355" s="28">
        <v>3.2208006299999998</v>
      </c>
      <c r="G1355" s="28">
        <v>0.24191189000000002</v>
      </c>
      <c r="H1355" s="28">
        <v>2.0979426200000004</v>
      </c>
      <c r="I1355" s="28">
        <v>0.71917030000000004</v>
      </c>
      <c r="J1355" s="28">
        <v>0.64673113999999998</v>
      </c>
      <c r="K1355" s="28">
        <v>0.68506054000000005</v>
      </c>
      <c r="L1355" s="28">
        <v>4.6980639999999997E-2</v>
      </c>
      <c r="M1355" s="28">
        <v>68.713920999999999</v>
      </c>
      <c r="N1355" s="28">
        <v>59.335920999999999</v>
      </c>
      <c r="O1355" s="28">
        <v>0</v>
      </c>
      <c r="P1355" s="28">
        <v>0</v>
      </c>
      <c r="Q1355" s="28">
        <v>9.3780000000000001</v>
      </c>
      <c r="R1355" s="28">
        <v>75.089998649999998</v>
      </c>
      <c r="S1355" s="28">
        <v>24.722494699999999</v>
      </c>
      <c r="T1355" s="28">
        <v>0.34589751000000002</v>
      </c>
      <c r="U1355" s="28">
        <v>3.0976683299999999</v>
      </c>
      <c r="V1355" s="28">
        <v>0</v>
      </c>
      <c r="W1355" s="28">
        <v>0</v>
      </c>
      <c r="X1355" s="28">
        <v>1.2767712600000001</v>
      </c>
      <c r="Y1355" s="28">
        <v>3.2433691900000001</v>
      </c>
      <c r="Z1355" s="28">
        <v>0</v>
      </c>
      <c r="AA1355" s="28">
        <v>32.686200990000003</v>
      </c>
      <c r="AB1355" s="28">
        <v>42.403797659999995</v>
      </c>
      <c r="AC1355" s="28">
        <v>0</v>
      </c>
      <c r="AD1355" s="28">
        <v>0</v>
      </c>
      <c r="AE1355" s="28">
        <v>0</v>
      </c>
      <c r="AF1355" s="28">
        <v>0</v>
      </c>
      <c r="AG1355" s="28">
        <v>0</v>
      </c>
      <c r="AH1355" s="28">
        <v>0</v>
      </c>
      <c r="AI1355" s="28">
        <v>0</v>
      </c>
      <c r="AJ1355" s="28">
        <v>2.1286881200000001</v>
      </c>
      <c r="AK1355" s="28">
        <v>2.1286881200000001</v>
      </c>
      <c r="AL1355" s="28">
        <v>16.696139540000001</v>
      </c>
      <c r="AM1355" s="28">
        <v>7.3181395399999998</v>
      </c>
      <c r="AN1355" s="28">
        <v>0</v>
      </c>
      <c r="AO1355" s="28">
        <v>9.3780000000000001</v>
      </c>
      <c r="AP1355" s="28">
        <v>0</v>
      </c>
      <c r="AQ1355" s="28">
        <v>0</v>
      </c>
      <c r="AR1355" s="28">
        <v>0</v>
      </c>
      <c r="AS1355" s="28">
        <v>1.20373569</v>
      </c>
      <c r="AT1355" s="28">
        <v>17.899875229999999</v>
      </c>
      <c r="AU1355" s="28">
        <v>26.632610549999995</v>
      </c>
      <c r="AV1355" s="28">
        <v>48.687386140000001</v>
      </c>
      <c r="AW1355" s="28">
        <v>75.319996689999996</v>
      </c>
      <c r="AX1355" s="28">
        <v>19.30501993</v>
      </c>
      <c r="AY1355" s="28">
        <v>8.9955757100000007</v>
      </c>
      <c r="AZ1355" s="27">
        <v>47.019401049999999</v>
      </c>
      <c r="BA1355" s="15"/>
    </row>
    <row r="1356" spans="2:53" x14ac:dyDescent="0.2">
      <c r="B1356" s="18" t="s">
        <v>1286</v>
      </c>
      <c r="C1356" s="28">
        <v>1.4016545699999998</v>
      </c>
      <c r="D1356" s="28">
        <v>0.73485813</v>
      </c>
      <c r="E1356" s="28">
        <v>0.22636065</v>
      </c>
      <c r="F1356" s="28">
        <v>0.41689077000000002</v>
      </c>
      <c r="G1356" s="28">
        <v>9.1606710000000008E-2</v>
      </c>
      <c r="H1356" s="28">
        <v>0.66679643999999993</v>
      </c>
      <c r="I1356" s="28">
        <v>0.34286934999999996</v>
      </c>
      <c r="J1356" s="28">
        <v>0.30897291999999998</v>
      </c>
      <c r="K1356" s="28">
        <v>0</v>
      </c>
      <c r="L1356" s="28">
        <v>1.4954169999999999E-2</v>
      </c>
      <c r="M1356" s="28">
        <v>39.827328000000001</v>
      </c>
      <c r="N1356" s="28">
        <v>39.827328000000001</v>
      </c>
      <c r="O1356" s="28">
        <v>0</v>
      </c>
      <c r="P1356" s="28">
        <v>0</v>
      </c>
      <c r="Q1356" s="28">
        <v>0</v>
      </c>
      <c r="R1356" s="28">
        <v>41.228982569999999</v>
      </c>
      <c r="S1356" s="28">
        <v>25.617363510000001</v>
      </c>
      <c r="T1356" s="28">
        <v>6.6000000000000003E-2</v>
      </c>
      <c r="U1356" s="28">
        <v>1.41835928</v>
      </c>
      <c r="V1356" s="28">
        <v>0</v>
      </c>
      <c r="W1356" s="28">
        <v>0</v>
      </c>
      <c r="X1356" s="28">
        <v>1.0648001999999999</v>
      </c>
      <c r="Y1356" s="28">
        <v>2.5312245499999997</v>
      </c>
      <c r="Z1356" s="28">
        <v>0</v>
      </c>
      <c r="AA1356" s="28">
        <v>30.697747540000002</v>
      </c>
      <c r="AB1356" s="28">
        <v>10.531235029999998</v>
      </c>
      <c r="AC1356" s="28">
        <v>0</v>
      </c>
      <c r="AD1356" s="28">
        <v>0</v>
      </c>
      <c r="AE1356" s="28">
        <v>0</v>
      </c>
      <c r="AF1356" s="28">
        <v>0</v>
      </c>
      <c r="AG1356" s="28">
        <v>0</v>
      </c>
      <c r="AH1356" s="28">
        <v>0</v>
      </c>
      <c r="AI1356" s="28">
        <v>0</v>
      </c>
      <c r="AJ1356" s="28">
        <v>0.55180054000000001</v>
      </c>
      <c r="AK1356" s="28">
        <v>0.55180054000000001</v>
      </c>
      <c r="AL1356" s="28">
        <v>3.7850242999999999</v>
      </c>
      <c r="AM1356" s="28">
        <v>3.7850242999999999</v>
      </c>
      <c r="AN1356" s="28">
        <v>0</v>
      </c>
      <c r="AO1356" s="28">
        <v>0</v>
      </c>
      <c r="AP1356" s="28">
        <v>0</v>
      </c>
      <c r="AQ1356" s="28">
        <v>0</v>
      </c>
      <c r="AR1356" s="28">
        <v>0</v>
      </c>
      <c r="AS1356" s="28">
        <v>0.56032027000000006</v>
      </c>
      <c r="AT1356" s="28">
        <v>4.34534457</v>
      </c>
      <c r="AU1356" s="28">
        <v>6.7376909999999981</v>
      </c>
      <c r="AV1356" s="28">
        <v>12.566432959999998</v>
      </c>
      <c r="AW1356" s="28">
        <v>19.304123959999998</v>
      </c>
      <c r="AX1356" s="28">
        <v>0.68561958000000012</v>
      </c>
      <c r="AY1356" s="28">
        <v>4.8136677099999998</v>
      </c>
      <c r="AZ1356" s="27">
        <v>13.804836669999997</v>
      </c>
      <c r="BA1356" s="15"/>
    </row>
    <row r="1357" spans="2:53" x14ac:dyDescent="0.2">
      <c r="B1357" s="18" t="s">
        <v>1287</v>
      </c>
      <c r="C1357" s="28">
        <v>13.975111439999999</v>
      </c>
      <c r="D1357" s="28">
        <v>3.4232877799999999</v>
      </c>
      <c r="E1357" s="28">
        <v>1.4319541599999999</v>
      </c>
      <c r="F1357" s="28">
        <v>1.66060016</v>
      </c>
      <c r="G1357" s="28">
        <v>0.33073346000000003</v>
      </c>
      <c r="H1357" s="28">
        <v>10.55182366</v>
      </c>
      <c r="I1357" s="28">
        <v>0.67966153000000007</v>
      </c>
      <c r="J1357" s="28">
        <v>0.60751656000000009</v>
      </c>
      <c r="K1357" s="28">
        <v>9.0871817100000012</v>
      </c>
      <c r="L1357" s="28">
        <v>0.17746385999999997</v>
      </c>
      <c r="M1357" s="28">
        <v>52.747708000000003</v>
      </c>
      <c r="N1357" s="28">
        <v>52.723008</v>
      </c>
      <c r="O1357" s="28">
        <v>2.47E-2</v>
      </c>
      <c r="P1357" s="28">
        <v>0</v>
      </c>
      <c r="Q1357" s="28">
        <v>0</v>
      </c>
      <c r="R1357" s="28">
        <v>66.722819439999995</v>
      </c>
      <c r="S1357" s="28">
        <v>36.537611859999998</v>
      </c>
      <c r="T1357" s="28">
        <v>0.54868925999999996</v>
      </c>
      <c r="U1357" s="28">
        <v>1.7902605</v>
      </c>
      <c r="V1357" s="28">
        <v>0</v>
      </c>
      <c r="W1357" s="28">
        <v>1.7533693600000002</v>
      </c>
      <c r="X1357" s="28">
        <v>1.1110489399999999</v>
      </c>
      <c r="Y1357" s="28">
        <v>8.9322114399999997</v>
      </c>
      <c r="Z1357" s="28">
        <v>0</v>
      </c>
      <c r="AA1357" s="28">
        <v>50.673191360000004</v>
      </c>
      <c r="AB1357" s="28">
        <v>16.049628079999991</v>
      </c>
      <c r="AC1357" s="28">
        <v>0</v>
      </c>
      <c r="AD1357" s="28">
        <v>0</v>
      </c>
      <c r="AE1357" s="28">
        <v>0</v>
      </c>
      <c r="AF1357" s="28">
        <v>0</v>
      </c>
      <c r="AG1357" s="28">
        <v>0</v>
      </c>
      <c r="AH1357" s="28">
        <v>0</v>
      </c>
      <c r="AI1357" s="28">
        <v>0</v>
      </c>
      <c r="AJ1357" s="28">
        <v>0</v>
      </c>
      <c r="AK1357" s="28">
        <v>0</v>
      </c>
      <c r="AL1357" s="28">
        <v>4.1169454999999999</v>
      </c>
      <c r="AM1357" s="28">
        <v>4.1169454999999999</v>
      </c>
      <c r="AN1357" s="28">
        <v>0</v>
      </c>
      <c r="AO1357" s="28">
        <v>0</v>
      </c>
      <c r="AP1357" s="28">
        <v>0</v>
      </c>
      <c r="AQ1357" s="28">
        <v>0</v>
      </c>
      <c r="AR1357" s="28">
        <v>0</v>
      </c>
      <c r="AS1357" s="28">
        <v>0</v>
      </c>
      <c r="AT1357" s="28">
        <v>4.1169454999999999</v>
      </c>
      <c r="AU1357" s="28">
        <v>11.932682579999991</v>
      </c>
      <c r="AV1357" s="28">
        <v>23.306342609999998</v>
      </c>
      <c r="AW1357" s="28">
        <v>35.239025189999992</v>
      </c>
      <c r="AX1357" s="28">
        <v>1.3797336</v>
      </c>
      <c r="AY1357" s="28">
        <v>4.0380054000000003</v>
      </c>
      <c r="AZ1357" s="27">
        <v>29.821286189999991</v>
      </c>
      <c r="BA1357" s="15"/>
    </row>
    <row r="1358" spans="2:53" x14ac:dyDescent="0.2">
      <c r="B1358" s="18" t="s">
        <v>1288</v>
      </c>
      <c r="C1358" s="28">
        <v>35.145098699999998</v>
      </c>
      <c r="D1358" s="28">
        <v>13.93693622</v>
      </c>
      <c r="E1358" s="28">
        <v>2.7266762099999999</v>
      </c>
      <c r="F1358" s="28">
        <v>10.57927419</v>
      </c>
      <c r="G1358" s="28">
        <v>0.63098581999999992</v>
      </c>
      <c r="H1358" s="28">
        <v>21.208162479999999</v>
      </c>
      <c r="I1358" s="28">
        <v>3.4590422999999997</v>
      </c>
      <c r="J1358" s="28">
        <v>4.8463677000000001</v>
      </c>
      <c r="K1358" s="28">
        <v>12.830685089999999</v>
      </c>
      <c r="L1358" s="28">
        <v>7.2067389999999995E-2</v>
      </c>
      <c r="M1358" s="28">
        <v>97.571365970000002</v>
      </c>
      <c r="N1358" s="28">
        <v>94.684348999999997</v>
      </c>
      <c r="O1358" s="28">
        <v>0.68701696999999995</v>
      </c>
      <c r="P1358" s="28">
        <v>2.2000000000000002</v>
      </c>
      <c r="Q1358" s="28">
        <v>0</v>
      </c>
      <c r="R1358" s="28">
        <v>132.71646466999999</v>
      </c>
      <c r="S1358" s="28">
        <v>67.488657019999991</v>
      </c>
      <c r="T1358" s="28">
        <v>0.66539382999999996</v>
      </c>
      <c r="U1358" s="28">
        <v>4.2470407199999993</v>
      </c>
      <c r="V1358" s="28">
        <v>0</v>
      </c>
      <c r="W1358" s="28">
        <v>0</v>
      </c>
      <c r="X1358" s="28">
        <v>1.88400612</v>
      </c>
      <c r="Y1358" s="28">
        <v>17.996526850000002</v>
      </c>
      <c r="Z1358" s="28">
        <v>0</v>
      </c>
      <c r="AA1358" s="28">
        <v>92.281624539999996</v>
      </c>
      <c r="AB1358" s="28">
        <v>40.434840129999998</v>
      </c>
      <c r="AC1358" s="28">
        <v>0</v>
      </c>
      <c r="AD1358" s="28">
        <v>0</v>
      </c>
      <c r="AE1358" s="28">
        <v>0</v>
      </c>
      <c r="AF1358" s="28">
        <v>0</v>
      </c>
      <c r="AG1358" s="28">
        <v>0</v>
      </c>
      <c r="AH1358" s="28">
        <v>0</v>
      </c>
      <c r="AI1358" s="28">
        <v>0</v>
      </c>
      <c r="AJ1358" s="28">
        <v>0.80962544999999997</v>
      </c>
      <c r="AK1358" s="28">
        <v>0.80962544999999997</v>
      </c>
      <c r="AL1358" s="28">
        <v>22.913888010000001</v>
      </c>
      <c r="AM1358" s="28">
        <v>22.913888010000001</v>
      </c>
      <c r="AN1358" s="28">
        <v>0</v>
      </c>
      <c r="AO1358" s="28">
        <v>0</v>
      </c>
      <c r="AP1358" s="28">
        <v>0</v>
      </c>
      <c r="AQ1358" s="28">
        <v>0</v>
      </c>
      <c r="AR1358" s="28">
        <v>0</v>
      </c>
      <c r="AS1358" s="28">
        <v>0</v>
      </c>
      <c r="AT1358" s="28">
        <v>22.913888010000001</v>
      </c>
      <c r="AU1358" s="28">
        <v>18.330577569999996</v>
      </c>
      <c r="AV1358" s="28">
        <v>27.783726009999999</v>
      </c>
      <c r="AW1358" s="28">
        <v>46.114303579999998</v>
      </c>
      <c r="AX1358" s="28">
        <v>4.1746179099999994</v>
      </c>
      <c r="AY1358" s="28">
        <v>17.267922420000001</v>
      </c>
      <c r="AZ1358" s="27">
        <v>24.671763249999994</v>
      </c>
      <c r="BA1358" s="15"/>
    </row>
    <row r="1359" spans="2:53" x14ac:dyDescent="0.2">
      <c r="B1359" s="18" t="s">
        <v>1289</v>
      </c>
      <c r="C1359" s="28">
        <v>3.3910887399999998</v>
      </c>
      <c r="D1359" s="28">
        <v>1.6694818</v>
      </c>
      <c r="E1359" s="28">
        <v>0.77396879000000007</v>
      </c>
      <c r="F1359" s="28">
        <v>0.74789927</v>
      </c>
      <c r="G1359" s="28">
        <v>0.14761373999999999</v>
      </c>
      <c r="H1359" s="28">
        <v>1.72160694</v>
      </c>
      <c r="I1359" s="28">
        <v>0.61576954000000006</v>
      </c>
      <c r="J1359" s="28">
        <v>0.42061056000000002</v>
      </c>
      <c r="K1359" s="28">
        <v>0.59498899999999999</v>
      </c>
      <c r="L1359" s="28">
        <v>9.023784E-2</v>
      </c>
      <c r="M1359" s="28">
        <v>52.236575000000002</v>
      </c>
      <c r="N1359" s="28">
        <v>52.236575000000002</v>
      </c>
      <c r="O1359" s="28">
        <v>0</v>
      </c>
      <c r="P1359" s="28">
        <v>0</v>
      </c>
      <c r="Q1359" s="28">
        <v>0</v>
      </c>
      <c r="R1359" s="28">
        <v>55.627663740000003</v>
      </c>
      <c r="S1359" s="28">
        <v>30.039911149999998</v>
      </c>
      <c r="T1359" s="28">
        <v>0.34551270000000001</v>
      </c>
      <c r="U1359" s="28">
        <v>2.5431076800000003</v>
      </c>
      <c r="V1359" s="28">
        <v>0</v>
      </c>
      <c r="W1359" s="28">
        <v>0</v>
      </c>
      <c r="X1359" s="28">
        <v>1.0803862799999999</v>
      </c>
      <c r="Y1359" s="28">
        <v>6.08701107</v>
      </c>
      <c r="Z1359" s="28">
        <v>0</v>
      </c>
      <c r="AA1359" s="28">
        <v>40.095928880000002</v>
      </c>
      <c r="AB1359" s="28">
        <v>15.53173486</v>
      </c>
      <c r="AC1359" s="28">
        <v>0</v>
      </c>
      <c r="AD1359" s="28">
        <v>0</v>
      </c>
      <c r="AE1359" s="28">
        <v>0</v>
      </c>
      <c r="AF1359" s="28">
        <v>0</v>
      </c>
      <c r="AG1359" s="28">
        <v>0</v>
      </c>
      <c r="AH1359" s="28">
        <v>0</v>
      </c>
      <c r="AI1359" s="28">
        <v>0</v>
      </c>
      <c r="AJ1359" s="28">
        <v>0</v>
      </c>
      <c r="AK1359" s="28">
        <v>0</v>
      </c>
      <c r="AL1359" s="28">
        <v>7.3995903299999997</v>
      </c>
      <c r="AM1359" s="28">
        <v>7.3995903299999997</v>
      </c>
      <c r="AN1359" s="28">
        <v>0</v>
      </c>
      <c r="AO1359" s="28">
        <v>0</v>
      </c>
      <c r="AP1359" s="28">
        <v>0</v>
      </c>
      <c r="AQ1359" s="28">
        <v>0</v>
      </c>
      <c r="AR1359" s="28">
        <v>0</v>
      </c>
      <c r="AS1359" s="28">
        <v>0</v>
      </c>
      <c r="AT1359" s="28">
        <v>7.3995903299999997</v>
      </c>
      <c r="AU1359" s="28">
        <v>8.1321445300000015</v>
      </c>
      <c r="AV1359" s="28">
        <v>9.9586714399999998</v>
      </c>
      <c r="AW1359" s="28">
        <v>18.090815970000001</v>
      </c>
      <c r="AX1359" s="28">
        <v>0</v>
      </c>
      <c r="AY1359" s="28">
        <v>1.79122132</v>
      </c>
      <c r="AZ1359" s="27">
        <v>16.299594650000003</v>
      </c>
      <c r="BA1359" s="15"/>
    </row>
    <row r="1360" spans="2:53" x14ac:dyDescent="0.2">
      <c r="B1360" s="19" t="s">
        <v>1568</v>
      </c>
      <c r="C1360" s="25">
        <v>60.289031100000003</v>
      </c>
      <c r="D1360" s="25">
        <v>24.042698959999999</v>
      </c>
      <c r="E1360" s="25">
        <v>5.9743823200000001</v>
      </c>
      <c r="F1360" s="25">
        <v>16.62546502</v>
      </c>
      <c r="G1360" s="25">
        <v>1.4428516199999999</v>
      </c>
      <c r="H1360" s="25">
        <v>36.24633214</v>
      </c>
      <c r="I1360" s="25">
        <v>5.8165130200000004</v>
      </c>
      <c r="J1360" s="25">
        <v>6.8301988800000002</v>
      </c>
      <c r="K1360" s="25">
        <v>23.197916339999999</v>
      </c>
      <c r="L1360" s="25">
        <v>0.4017039</v>
      </c>
      <c r="M1360" s="25">
        <v>311.09689796999999</v>
      </c>
      <c r="N1360" s="25">
        <v>298.80718100000001</v>
      </c>
      <c r="O1360" s="25">
        <v>0.71171696999999989</v>
      </c>
      <c r="P1360" s="25">
        <v>2.2000000000000002</v>
      </c>
      <c r="Q1360" s="25">
        <v>9.3780000000000001</v>
      </c>
      <c r="R1360" s="25">
        <v>371.38592906999997</v>
      </c>
      <c r="S1360" s="25">
        <v>184.40603823999999</v>
      </c>
      <c r="T1360" s="25">
        <v>1.9714932999999999</v>
      </c>
      <c r="U1360" s="25">
        <v>13.09643651</v>
      </c>
      <c r="V1360" s="25">
        <v>0</v>
      </c>
      <c r="W1360" s="25">
        <v>1.7533693600000002</v>
      </c>
      <c r="X1360" s="25">
        <v>6.4170127999999993</v>
      </c>
      <c r="Y1360" s="25">
        <v>38.790343100000001</v>
      </c>
      <c r="Z1360" s="25">
        <v>0</v>
      </c>
      <c r="AA1360" s="25">
        <v>246.43469331</v>
      </c>
      <c r="AB1360" s="25">
        <v>124.95123575999997</v>
      </c>
      <c r="AC1360" s="25">
        <v>0</v>
      </c>
      <c r="AD1360" s="25">
        <v>0</v>
      </c>
      <c r="AE1360" s="25">
        <v>0</v>
      </c>
      <c r="AF1360" s="25">
        <v>0</v>
      </c>
      <c r="AG1360" s="25">
        <v>0</v>
      </c>
      <c r="AH1360" s="25">
        <v>0</v>
      </c>
      <c r="AI1360" s="25">
        <v>0</v>
      </c>
      <c r="AJ1360" s="25">
        <v>3.4901141099999999</v>
      </c>
      <c r="AK1360" s="25">
        <v>3.4901141099999999</v>
      </c>
      <c r="AL1360" s="25">
        <v>54.911587680000004</v>
      </c>
      <c r="AM1360" s="25">
        <v>45.533587680000004</v>
      </c>
      <c r="AN1360" s="25">
        <v>0</v>
      </c>
      <c r="AO1360" s="25">
        <v>9.3780000000000001</v>
      </c>
      <c r="AP1360" s="25">
        <v>0</v>
      </c>
      <c r="AQ1360" s="25">
        <v>0</v>
      </c>
      <c r="AR1360" s="25">
        <v>0</v>
      </c>
      <c r="AS1360" s="25">
        <v>1.7640559600000001</v>
      </c>
      <c r="AT1360" s="25">
        <v>56.675643640000004</v>
      </c>
      <c r="AU1360" s="25">
        <v>71.765706229999978</v>
      </c>
      <c r="AV1360" s="25">
        <v>122.30255916</v>
      </c>
      <c r="AW1360" s="25">
        <v>194.06826538999997</v>
      </c>
      <c r="AX1360" s="25">
        <v>25.544991020000001</v>
      </c>
      <c r="AY1360" s="25">
        <v>36.90639256</v>
      </c>
      <c r="AZ1360" s="25">
        <v>131.61688181</v>
      </c>
      <c r="BA1360" s="15"/>
    </row>
    <row r="1361" spans="2:53" x14ac:dyDescent="0.2">
      <c r="B1361" s="57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  <c r="BA1361" s="15"/>
    </row>
    <row r="1362" spans="2:53" x14ac:dyDescent="0.2">
      <c r="B1362" s="59" t="s">
        <v>130</v>
      </c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  <c r="BA1362" s="15"/>
    </row>
    <row r="1363" spans="2:53" x14ac:dyDescent="0.2">
      <c r="B1363" s="18" t="s">
        <v>1290</v>
      </c>
      <c r="C1363" s="28">
        <v>7.6228298800000003</v>
      </c>
      <c r="D1363" s="28">
        <v>3.5756783900000002</v>
      </c>
      <c r="E1363" s="28">
        <v>2.8651962800000002</v>
      </c>
      <c r="F1363" s="28">
        <v>0.48772103000000006</v>
      </c>
      <c r="G1363" s="28">
        <v>0.22276108</v>
      </c>
      <c r="H1363" s="28">
        <v>4.0471514900000001</v>
      </c>
      <c r="I1363" s="28">
        <v>0.92053527000000002</v>
      </c>
      <c r="J1363" s="28">
        <v>0.90461931999999989</v>
      </c>
      <c r="K1363" s="28">
        <v>2.2046969000000001</v>
      </c>
      <c r="L1363" s="28">
        <v>1.7299999999999999E-2</v>
      </c>
      <c r="M1363" s="28">
        <v>75.235719630000006</v>
      </c>
      <c r="N1363" s="28">
        <v>74.986643999999998</v>
      </c>
      <c r="O1363" s="28">
        <v>5.9217140000000001E-2</v>
      </c>
      <c r="P1363" s="28">
        <v>0.18985848999999999</v>
      </c>
      <c r="Q1363" s="28">
        <v>0</v>
      </c>
      <c r="R1363" s="28">
        <v>82.858549510000003</v>
      </c>
      <c r="S1363" s="28">
        <v>47.984235740000003</v>
      </c>
      <c r="T1363" s="28">
        <v>1.47532934</v>
      </c>
      <c r="U1363" s="28">
        <v>6.9033709999999999</v>
      </c>
      <c r="V1363" s="28">
        <v>0</v>
      </c>
      <c r="W1363" s="28">
        <v>0</v>
      </c>
      <c r="X1363" s="28">
        <v>1.862398</v>
      </c>
      <c r="Y1363" s="28">
        <v>4.6879496200000004</v>
      </c>
      <c r="Z1363" s="28">
        <v>0.74616368</v>
      </c>
      <c r="AA1363" s="28">
        <v>63.659447380000003</v>
      </c>
      <c r="AB1363" s="28">
        <v>19.19910213</v>
      </c>
      <c r="AC1363" s="28">
        <v>0</v>
      </c>
      <c r="AD1363" s="28">
        <v>0</v>
      </c>
      <c r="AE1363" s="28">
        <v>0</v>
      </c>
      <c r="AF1363" s="28">
        <v>0</v>
      </c>
      <c r="AG1363" s="28">
        <v>0</v>
      </c>
      <c r="AH1363" s="28">
        <v>0</v>
      </c>
      <c r="AI1363" s="28">
        <v>0</v>
      </c>
      <c r="AJ1363" s="28">
        <v>0</v>
      </c>
      <c r="AK1363" s="28">
        <v>0</v>
      </c>
      <c r="AL1363" s="28">
        <v>13.27935527</v>
      </c>
      <c r="AM1363" s="28">
        <v>13.27935527</v>
      </c>
      <c r="AN1363" s="28">
        <v>0</v>
      </c>
      <c r="AO1363" s="28">
        <v>0</v>
      </c>
      <c r="AP1363" s="28">
        <v>1.5</v>
      </c>
      <c r="AQ1363" s="28">
        <v>1.5</v>
      </c>
      <c r="AR1363" s="28">
        <v>0</v>
      </c>
      <c r="AS1363" s="28">
        <v>0</v>
      </c>
      <c r="AT1363" s="28">
        <v>14.77935527</v>
      </c>
      <c r="AU1363" s="28">
        <v>4.4197468600000001</v>
      </c>
      <c r="AV1363" s="28">
        <v>1.3569151399999999</v>
      </c>
      <c r="AW1363" s="28">
        <v>5.776662</v>
      </c>
      <c r="AX1363" s="28">
        <v>0.40023996000000001</v>
      </c>
      <c r="AY1363" s="28">
        <v>3.3621094399999998</v>
      </c>
      <c r="AZ1363" s="27">
        <v>2.0143125999999998</v>
      </c>
      <c r="BA1363" s="15"/>
    </row>
    <row r="1364" spans="2:53" x14ac:dyDescent="0.2">
      <c r="B1364" s="18" t="s">
        <v>1291</v>
      </c>
      <c r="C1364" s="28">
        <v>6.5062958700000006</v>
      </c>
      <c r="D1364" s="28">
        <v>5.9745000700000004</v>
      </c>
      <c r="E1364" s="28">
        <v>1.0201056499999999</v>
      </c>
      <c r="F1364" s="28">
        <v>4.7360674200000004</v>
      </c>
      <c r="G1364" s="28">
        <v>0.21832699999999999</v>
      </c>
      <c r="H1364" s="28">
        <v>0.53179580000000004</v>
      </c>
      <c r="I1364" s="28">
        <v>0.199907</v>
      </c>
      <c r="J1364" s="28">
        <v>5.8349999999999999E-2</v>
      </c>
      <c r="K1364" s="28">
        <v>0.14176</v>
      </c>
      <c r="L1364" s="28">
        <v>0.1317788</v>
      </c>
      <c r="M1364" s="28">
        <v>140.92350131000001</v>
      </c>
      <c r="N1364" s="28">
        <v>122.166147</v>
      </c>
      <c r="O1364" s="28">
        <v>18.75735431</v>
      </c>
      <c r="P1364" s="28">
        <v>0</v>
      </c>
      <c r="Q1364" s="28">
        <v>0</v>
      </c>
      <c r="R1364" s="28">
        <v>147.42979718000001</v>
      </c>
      <c r="S1364" s="28">
        <v>66.449848509999995</v>
      </c>
      <c r="T1364" s="28">
        <v>0</v>
      </c>
      <c r="U1364" s="28">
        <v>4.5555182599999995</v>
      </c>
      <c r="V1364" s="28">
        <v>0</v>
      </c>
      <c r="W1364" s="28">
        <v>7.4198377000000004</v>
      </c>
      <c r="X1364" s="28">
        <v>7.8009043799999995</v>
      </c>
      <c r="Y1364" s="28">
        <v>4.9338877800000001</v>
      </c>
      <c r="Z1364" s="28">
        <v>0</v>
      </c>
      <c r="AA1364" s="28">
        <v>91.159996630000009</v>
      </c>
      <c r="AB1364" s="28">
        <v>56.269800549999999</v>
      </c>
      <c r="AC1364" s="28">
        <v>0</v>
      </c>
      <c r="AD1364" s="28">
        <v>0</v>
      </c>
      <c r="AE1364" s="28">
        <v>0</v>
      </c>
      <c r="AF1364" s="28">
        <v>0</v>
      </c>
      <c r="AG1364" s="28">
        <v>0</v>
      </c>
      <c r="AH1364" s="28">
        <v>0</v>
      </c>
      <c r="AI1364" s="28">
        <v>0</v>
      </c>
      <c r="AJ1364" s="28">
        <v>0</v>
      </c>
      <c r="AK1364" s="28">
        <v>0</v>
      </c>
      <c r="AL1364" s="28">
        <v>26.31530442</v>
      </c>
      <c r="AM1364" s="28">
        <v>26.31530442</v>
      </c>
      <c r="AN1364" s="28">
        <v>0</v>
      </c>
      <c r="AO1364" s="28">
        <v>0</v>
      </c>
      <c r="AP1364" s="28">
        <v>0</v>
      </c>
      <c r="AQ1364" s="28">
        <v>0</v>
      </c>
      <c r="AR1364" s="28">
        <v>0</v>
      </c>
      <c r="AS1364" s="28">
        <v>0</v>
      </c>
      <c r="AT1364" s="28">
        <v>26.31530442</v>
      </c>
      <c r="AU1364" s="28">
        <v>29.954496129999999</v>
      </c>
      <c r="AV1364" s="28">
        <v>54.397851789999997</v>
      </c>
      <c r="AW1364" s="28">
        <v>84.35234792</v>
      </c>
      <c r="AX1364" s="28">
        <v>1.4850834199999998</v>
      </c>
      <c r="AY1364" s="28">
        <v>0</v>
      </c>
      <c r="AZ1364" s="27">
        <v>82.867264500000005</v>
      </c>
      <c r="BA1364" s="15"/>
    </row>
    <row r="1365" spans="2:53" x14ac:dyDescent="0.2">
      <c r="B1365" s="18" t="s">
        <v>1292</v>
      </c>
      <c r="C1365" s="28">
        <v>6.2241577799999996</v>
      </c>
      <c r="D1365" s="28">
        <v>3.6522077299999998</v>
      </c>
      <c r="E1365" s="28">
        <v>2.1080897699999999</v>
      </c>
      <c r="F1365" s="28">
        <v>1.1906417499999999</v>
      </c>
      <c r="G1365" s="28">
        <v>0.35347621000000001</v>
      </c>
      <c r="H1365" s="28">
        <v>2.5719500499999999</v>
      </c>
      <c r="I1365" s="28">
        <v>1.26302355</v>
      </c>
      <c r="J1365" s="28">
        <v>0.85172422999999997</v>
      </c>
      <c r="K1365" s="28">
        <v>0.23820723999999999</v>
      </c>
      <c r="L1365" s="28">
        <v>0.21899503000000001</v>
      </c>
      <c r="M1365" s="28">
        <v>70.541383240000002</v>
      </c>
      <c r="N1365" s="28">
        <v>70.492234999999994</v>
      </c>
      <c r="O1365" s="28">
        <v>2.3423889999999999E-2</v>
      </c>
      <c r="P1365" s="28">
        <v>2.572435E-2</v>
      </c>
      <c r="Q1365" s="28">
        <v>0</v>
      </c>
      <c r="R1365" s="28">
        <v>76.765541020000001</v>
      </c>
      <c r="S1365" s="28">
        <v>39.857140680000001</v>
      </c>
      <c r="T1365" s="28">
        <v>1.0633713500000002</v>
      </c>
      <c r="U1365" s="28">
        <v>5.3946097699999997</v>
      </c>
      <c r="V1365" s="28">
        <v>0</v>
      </c>
      <c r="W1365" s="28">
        <v>0</v>
      </c>
      <c r="X1365" s="28">
        <v>4.2818653399999995</v>
      </c>
      <c r="Y1365" s="28">
        <v>9.2859078100000012</v>
      </c>
      <c r="Z1365" s="28">
        <v>0</v>
      </c>
      <c r="AA1365" s="28">
        <v>59.882894949999994</v>
      </c>
      <c r="AB1365" s="28">
        <v>16.882646070000007</v>
      </c>
      <c r="AC1365" s="28">
        <v>0</v>
      </c>
      <c r="AD1365" s="28">
        <v>0</v>
      </c>
      <c r="AE1365" s="28">
        <v>0</v>
      </c>
      <c r="AF1365" s="28">
        <v>0</v>
      </c>
      <c r="AG1365" s="28">
        <v>0</v>
      </c>
      <c r="AH1365" s="28">
        <v>0</v>
      </c>
      <c r="AI1365" s="28">
        <v>0</v>
      </c>
      <c r="AJ1365" s="28">
        <v>1.8824799999999999E-2</v>
      </c>
      <c r="AK1365" s="28">
        <v>1.8824799999999999E-2</v>
      </c>
      <c r="AL1365" s="28">
        <v>4.0544524100000006</v>
      </c>
      <c r="AM1365" s="28">
        <v>4.0544524100000006</v>
      </c>
      <c r="AN1365" s="28">
        <v>0</v>
      </c>
      <c r="AO1365" s="28">
        <v>0</v>
      </c>
      <c r="AP1365" s="28">
        <v>0</v>
      </c>
      <c r="AQ1365" s="28">
        <v>0</v>
      </c>
      <c r="AR1365" s="28">
        <v>0</v>
      </c>
      <c r="AS1365" s="28">
        <v>0</v>
      </c>
      <c r="AT1365" s="28">
        <v>4.0544524100000006</v>
      </c>
      <c r="AU1365" s="28">
        <v>12.847018460000008</v>
      </c>
      <c r="AV1365" s="28">
        <v>13.574213910000001</v>
      </c>
      <c r="AW1365" s="28">
        <v>26.421232370000009</v>
      </c>
      <c r="AX1365" s="28">
        <v>4.4736684200000001</v>
      </c>
      <c r="AY1365" s="28">
        <v>3.7677309300000004</v>
      </c>
      <c r="AZ1365" s="27">
        <v>18.179833020000011</v>
      </c>
      <c r="BA1365" s="15"/>
    </row>
    <row r="1366" spans="2:53" x14ac:dyDescent="0.2">
      <c r="B1366" s="18" t="s">
        <v>1293</v>
      </c>
      <c r="C1366" s="28">
        <v>33.529126330000004</v>
      </c>
      <c r="D1366" s="28">
        <v>11.83518804</v>
      </c>
      <c r="E1366" s="28">
        <v>5.6423159700000003</v>
      </c>
      <c r="F1366" s="28">
        <v>5.8661496500000005</v>
      </c>
      <c r="G1366" s="28">
        <v>0.32672241999999996</v>
      </c>
      <c r="H1366" s="28">
        <v>21.693938290000002</v>
      </c>
      <c r="I1366" s="28">
        <v>3.4420356400000003</v>
      </c>
      <c r="J1366" s="28">
        <v>1.7368079999999999</v>
      </c>
      <c r="K1366" s="28">
        <v>16.489868080000001</v>
      </c>
      <c r="L1366" s="28">
        <v>2.522657E-2</v>
      </c>
      <c r="M1366" s="28">
        <v>152.68693999999999</v>
      </c>
      <c r="N1366" s="28">
        <v>149.18693999999999</v>
      </c>
      <c r="O1366" s="28">
        <v>0</v>
      </c>
      <c r="P1366" s="28">
        <v>3.5</v>
      </c>
      <c r="Q1366" s="28">
        <v>0</v>
      </c>
      <c r="R1366" s="28">
        <v>186.21606632999999</v>
      </c>
      <c r="S1366" s="28">
        <v>97.473732499999997</v>
      </c>
      <c r="T1366" s="28">
        <v>1.62427017</v>
      </c>
      <c r="U1366" s="28">
        <v>8.4920728800000003</v>
      </c>
      <c r="V1366" s="28">
        <v>0</v>
      </c>
      <c r="W1366" s="28">
        <v>0</v>
      </c>
      <c r="X1366" s="28">
        <v>2.20135068</v>
      </c>
      <c r="Y1366" s="28">
        <v>17.978312930000001</v>
      </c>
      <c r="Z1366" s="28">
        <v>5.2985476699999996</v>
      </c>
      <c r="AA1366" s="28">
        <v>133.06828683000001</v>
      </c>
      <c r="AB1366" s="28">
        <v>53.147779499999984</v>
      </c>
      <c r="AC1366" s="28">
        <v>0</v>
      </c>
      <c r="AD1366" s="28">
        <v>0</v>
      </c>
      <c r="AE1366" s="28">
        <v>0</v>
      </c>
      <c r="AF1366" s="28">
        <v>0</v>
      </c>
      <c r="AG1366" s="28">
        <v>0</v>
      </c>
      <c r="AH1366" s="28">
        <v>0</v>
      </c>
      <c r="AI1366" s="28">
        <v>0</v>
      </c>
      <c r="AJ1366" s="28">
        <v>0.20880923999999998</v>
      </c>
      <c r="AK1366" s="28">
        <v>0.20880923999999998</v>
      </c>
      <c r="AL1366" s="28">
        <v>1.8903546200000001</v>
      </c>
      <c r="AM1366" s="28">
        <v>1.8903546200000001</v>
      </c>
      <c r="AN1366" s="28">
        <v>0</v>
      </c>
      <c r="AO1366" s="28">
        <v>0</v>
      </c>
      <c r="AP1366" s="28">
        <v>7.0840318700000005</v>
      </c>
      <c r="AQ1366" s="28">
        <v>7.0840318700000005</v>
      </c>
      <c r="AR1366" s="28">
        <v>0</v>
      </c>
      <c r="AS1366" s="28">
        <v>32.711674760000001</v>
      </c>
      <c r="AT1366" s="28">
        <v>41.686061250000002</v>
      </c>
      <c r="AU1366" s="28">
        <v>11.670527489999984</v>
      </c>
      <c r="AV1366" s="28">
        <v>9.3510779299999989</v>
      </c>
      <c r="AW1366" s="28">
        <v>21.021605419999982</v>
      </c>
      <c r="AX1366" s="28">
        <v>6.5713529500000005</v>
      </c>
      <c r="AY1366" s="28">
        <v>0</v>
      </c>
      <c r="AZ1366" s="27">
        <v>14.450252469999981</v>
      </c>
      <c r="BA1366" s="15"/>
    </row>
    <row r="1367" spans="2:53" x14ac:dyDescent="0.2">
      <c r="B1367" s="18" t="s">
        <v>1294</v>
      </c>
      <c r="C1367" s="28">
        <v>29.55350799</v>
      </c>
      <c r="D1367" s="28">
        <v>10.348993270000001</v>
      </c>
      <c r="E1367" s="28">
        <v>3.4551941500000005</v>
      </c>
      <c r="F1367" s="28">
        <v>6.5936163399999996</v>
      </c>
      <c r="G1367" s="28">
        <v>0.30018278000000004</v>
      </c>
      <c r="H1367" s="28">
        <v>19.204514719999999</v>
      </c>
      <c r="I1367" s="28">
        <v>15.543261810000001</v>
      </c>
      <c r="J1367" s="28">
        <v>2.4316194100000001</v>
      </c>
      <c r="K1367" s="28">
        <v>1.2296335</v>
      </c>
      <c r="L1367" s="28">
        <v>0</v>
      </c>
      <c r="M1367" s="28">
        <v>73.841678000000002</v>
      </c>
      <c r="N1367" s="28">
        <v>73.841678000000002</v>
      </c>
      <c r="O1367" s="28">
        <v>0</v>
      </c>
      <c r="P1367" s="28">
        <v>0</v>
      </c>
      <c r="Q1367" s="28">
        <v>0</v>
      </c>
      <c r="R1367" s="28">
        <v>103.39518599</v>
      </c>
      <c r="S1367" s="28">
        <v>67.653157530000001</v>
      </c>
      <c r="T1367" s="28">
        <v>0.50629754999999999</v>
      </c>
      <c r="U1367" s="28">
        <v>6.5755395999999999</v>
      </c>
      <c r="V1367" s="28">
        <v>0</v>
      </c>
      <c r="W1367" s="28">
        <v>0</v>
      </c>
      <c r="X1367" s="28">
        <v>6.6554793800000001</v>
      </c>
      <c r="Y1367" s="28">
        <v>13.595161529999999</v>
      </c>
      <c r="Z1367" s="28">
        <v>0.18995224999999999</v>
      </c>
      <c r="AA1367" s="28">
        <v>95.175587840000006</v>
      </c>
      <c r="AB1367" s="28">
        <v>8.2195981499999959</v>
      </c>
      <c r="AC1367" s="28">
        <v>0</v>
      </c>
      <c r="AD1367" s="28">
        <v>0</v>
      </c>
      <c r="AE1367" s="28">
        <v>0</v>
      </c>
      <c r="AF1367" s="28">
        <v>0</v>
      </c>
      <c r="AG1367" s="28">
        <v>0</v>
      </c>
      <c r="AH1367" s="28">
        <v>0</v>
      </c>
      <c r="AI1367" s="28">
        <v>0</v>
      </c>
      <c r="AJ1367" s="28">
        <v>0</v>
      </c>
      <c r="AK1367" s="28">
        <v>0</v>
      </c>
      <c r="AL1367" s="28">
        <v>7.5780000000000003</v>
      </c>
      <c r="AM1367" s="28">
        <v>7.5780000000000003</v>
      </c>
      <c r="AN1367" s="28">
        <v>0</v>
      </c>
      <c r="AO1367" s="28">
        <v>0</v>
      </c>
      <c r="AP1367" s="28">
        <v>2.3066584799999998</v>
      </c>
      <c r="AQ1367" s="28">
        <v>2.3066584799999998</v>
      </c>
      <c r="AR1367" s="28">
        <v>0</v>
      </c>
      <c r="AS1367" s="28">
        <v>0</v>
      </c>
      <c r="AT1367" s="28">
        <v>9.8846584800000006</v>
      </c>
      <c r="AU1367" s="28">
        <v>-1.6650603300000046</v>
      </c>
      <c r="AV1367" s="28">
        <v>27.261521590000001</v>
      </c>
      <c r="AW1367" s="28">
        <v>25.596461259999998</v>
      </c>
      <c r="AX1367" s="28">
        <v>0</v>
      </c>
      <c r="AY1367" s="28">
        <v>3.7113932599999999</v>
      </c>
      <c r="AZ1367" s="27">
        <v>21.885067999999997</v>
      </c>
      <c r="BA1367" s="15"/>
    </row>
    <row r="1368" spans="2:53" x14ac:dyDescent="0.2">
      <c r="B1368" s="18" t="s">
        <v>1295</v>
      </c>
      <c r="C1368" s="28">
        <v>9.4098559299999991</v>
      </c>
      <c r="D1368" s="28">
        <v>6.8096499999999995</v>
      </c>
      <c r="E1368" s="28">
        <v>3.4812282800000003</v>
      </c>
      <c r="F1368" s="28">
        <v>2.8338621099999997</v>
      </c>
      <c r="G1368" s="28">
        <v>0.49455960999999998</v>
      </c>
      <c r="H1368" s="28">
        <v>2.60020593</v>
      </c>
      <c r="I1368" s="28">
        <v>1.2548517699999999</v>
      </c>
      <c r="J1368" s="28">
        <v>0.83588872999999997</v>
      </c>
      <c r="K1368" s="28">
        <v>0.50790462999999997</v>
      </c>
      <c r="L1368" s="28">
        <v>1.5608E-3</v>
      </c>
      <c r="M1368" s="28">
        <v>85.030890679999999</v>
      </c>
      <c r="N1368" s="28">
        <v>85.004574000000005</v>
      </c>
      <c r="O1368" s="28">
        <v>2.6316680000000002E-2</v>
      </c>
      <c r="P1368" s="28">
        <v>0</v>
      </c>
      <c r="Q1368" s="28">
        <v>0</v>
      </c>
      <c r="R1368" s="28">
        <v>94.440746609999991</v>
      </c>
      <c r="S1368" s="28">
        <v>45.659944070000002</v>
      </c>
      <c r="T1368" s="28">
        <v>0.40725511999999997</v>
      </c>
      <c r="U1368" s="28">
        <v>5.8382314400000004</v>
      </c>
      <c r="V1368" s="28">
        <v>0</v>
      </c>
      <c r="W1368" s="28">
        <v>0</v>
      </c>
      <c r="X1368" s="28">
        <v>3.1975129</v>
      </c>
      <c r="Y1368" s="28">
        <v>6.8278337100000002</v>
      </c>
      <c r="Z1368" s="28">
        <v>0.78799783000000001</v>
      </c>
      <c r="AA1368" s="28">
        <v>62.718775070000007</v>
      </c>
      <c r="AB1368" s="28">
        <v>31.721971539999984</v>
      </c>
      <c r="AC1368" s="28">
        <v>0</v>
      </c>
      <c r="AD1368" s="28">
        <v>0</v>
      </c>
      <c r="AE1368" s="28">
        <v>0</v>
      </c>
      <c r="AF1368" s="28">
        <v>0</v>
      </c>
      <c r="AG1368" s="28">
        <v>27.4</v>
      </c>
      <c r="AH1368" s="28">
        <v>27.4</v>
      </c>
      <c r="AI1368" s="28">
        <v>0</v>
      </c>
      <c r="AJ1368" s="28">
        <v>0</v>
      </c>
      <c r="AK1368" s="28">
        <v>27.4</v>
      </c>
      <c r="AL1368" s="28">
        <v>6.22433324</v>
      </c>
      <c r="AM1368" s="28">
        <v>6.22433324</v>
      </c>
      <c r="AN1368" s="28">
        <v>0</v>
      </c>
      <c r="AO1368" s="28">
        <v>0</v>
      </c>
      <c r="AP1368" s="28">
        <v>1.46946716</v>
      </c>
      <c r="AQ1368" s="28">
        <v>1.46946716</v>
      </c>
      <c r="AR1368" s="28">
        <v>0</v>
      </c>
      <c r="AS1368" s="28">
        <v>0</v>
      </c>
      <c r="AT1368" s="28">
        <v>7.6938003999999998</v>
      </c>
      <c r="AU1368" s="28">
        <v>51.428171139999982</v>
      </c>
      <c r="AV1368" s="28">
        <v>46.155228460000004</v>
      </c>
      <c r="AW1368" s="28">
        <v>97.583399599999979</v>
      </c>
      <c r="AX1368" s="28">
        <v>3.1098405899999997</v>
      </c>
      <c r="AY1368" s="28">
        <v>20.83729589</v>
      </c>
      <c r="AZ1368" s="27">
        <v>73.636263119999967</v>
      </c>
      <c r="BA1368" s="15"/>
    </row>
    <row r="1369" spans="2:53" x14ac:dyDescent="0.2">
      <c r="B1369" s="18" t="s">
        <v>1296</v>
      </c>
      <c r="C1369" s="28">
        <v>43.117345299999997</v>
      </c>
      <c r="D1369" s="28">
        <v>19.689542119999999</v>
      </c>
      <c r="E1369" s="28">
        <v>5.8685012199999997</v>
      </c>
      <c r="F1369" s="28">
        <v>13.268610279999999</v>
      </c>
      <c r="G1369" s="28">
        <v>0.55243061999999998</v>
      </c>
      <c r="H1369" s="28">
        <v>23.427803180000002</v>
      </c>
      <c r="I1369" s="28">
        <v>4.6602006999999999</v>
      </c>
      <c r="J1369" s="28">
        <v>4.77112684</v>
      </c>
      <c r="K1369" s="28">
        <v>13.84138233</v>
      </c>
      <c r="L1369" s="28">
        <v>0.15509330999999998</v>
      </c>
      <c r="M1369" s="28">
        <v>142.44416186999996</v>
      </c>
      <c r="N1369" s="28">
        <v>142.22686999999999</v>
      </c>
      <c r="O1369" s="28">
        <v>0.14679186999999999</v>
      </c>
      <c r="P1369" s="28">
        <v>6.0499999999999998E-2</v>
      </c>
      <c r="Q1369" s="28">
        <v>0.01</v>
      </c>
      <c r="R1369" s="28">
        <v>185.56150716999997</v>
      </c>
      <c r="S1369" s="28">
        <v>97.237321309999999</v>
      </c>
      <c r="T1369" s="28">
        <v>2.01101252</v>
      </c>
      <c r="U1369" s="28">
        <v>8.7384175800000001</v>
      </c>
      <c r="V1369" s="28">
        <v>0</v>
      </c>
      <c r="W1369" s="28">
        <v>0</v>
      </c>
      <c r="X1369" s="28">
        <v>15.017628109999999</v>
      </c>
      <c r="Y1369" s="28">
        <v>22.37151978</v>
      </c>
      <c r="Z1369" s="28">
        <v>4.2790969000000008</v>
      </c>
      <c r="AA1369" s="28">
        <v>149.65499620000003</v>
      </c>
      <c r="AB1369" s="28">
        <v>35.906510969999943</v>
      </c>
      <c r="AC1369" s="28">
        <v>0</v>
      </c>
      <c r="AD1369" s="28">
        <v>0</v>
      </c>
      <c r="AE1369" s="28">
        <v>0</v>
      </c>
      <c r="AF1369" s="28">
        <v>0</v>
      </c>
      <c r="AG1369" s="28">
        <v>16.72834314</v>
      </c>
      <c r="AH1369" s="28">
        <v>16.72834314</v>
      </c>
      <c r="AI1369" s="28">
        <v>0</v>
      </c>
      <c r="AJ1369" s="28">
        <v>0.27453014000000003</v>
      </c>
      <c r="AK1369" s="28">
        <v>17.002873279999999</v>
      </c>
      <c r="AL1369" s="28">
        <v>16.116443589999999</v>
      </c>
      <c r="AM1369" s="28">
        <v>16.116443589999999</v>
      </c>
      <c r="AN1369" s="28">
        <v>0</v>
      </c>
      <c r="AO1369" s="28">
        <v>0</v>
      </c>
      <c r="AP1369" s="28">
        <v>12.080009329999999</v>
      </c>
      <c r="AQ1369" s="28">
        <v>12.080009329999999</v>
      </c>
      <c r="AR1369" s="28">
        <v>0</v>
      </c>
      <c r="AS1369" s="28">
        <v>0</v>
      </c>
      <c r="AT1369" s="28">
        <v>28.196452919999999</v>
      </c>
      <c r="AU1369" s="28">
        <v>24.712931329999947</v>
      </c>
      <c r="AV1369" s="28">
        <v>40.684763519999997</v>
      </c>
      <c r="AW1369" s="28">
        <v>65.397694849999937</v>
      </c>
      <c r="AX1369" s="28">
        <v>0</v>
      </c>
      <c r="AY1369" s="28">
        <v>0.27881499999999998</v>
      </c>
      <c r="AZ1369" s="27">
        <v>65.118879849999942</v>
      </c>
      <c r="BA1369" s="15"/>
    </row>
    <row r="1370" spans="2:53" x14ac:dyDescent="0.2">
      <c r="B1370" s="18" t="s">
        <v>1297</v>
      </c>
      <c r="C1370" s="28">
        <v>10.263972630000001</v>
      </c>
      <c r="D1370" s="28">
        <v>4.0341127600000002</v>
      </c>
      <c r="E1370" s="28">
        <v>1.81539077</v>
      </c>
      <c r="F1370" s="28">
        <v>1.94406184</v>
      </c>
      <c r="G1370" s="28">
        <v>0.27466015000000005</v>
      </c>
      <c r="H1370" s="28">
        <v>6.2298598700000003</v>
      </c>
      <c r="I1370" s="28">
        <v>1.2973975200000001</v>
      </c>
      <c r="J1370" s="28">
        <v>0.94395810999999996</v>
      </c>
      <c r="K1370" s="28">
        <v>3.9473627000000002</v>
      </c>
      <c r="L1370" s="28">
        <v>4.1141540000000004E-2</v>
      </c>
      <c r="M1370" s="28">
        <v>67.91290832</v>
      </c>
      <c r="N1370" s="28">
        <v>67.876300999999998</v>
      </c>
      <c r="O1370" s="28">
        <v>3.6607319999999999E-2</v>
      </c>
      <c r="P1370" s="28">
        <v>0</v>
      </c>
      <c r="Q1370" s="28">
        <v>0</v>
      </c>
      <c r="R1370" s="28">
        <v>78.176880949999997</v>
      </c>
      <c r="S1370" s="28">
        <v>32.100500949999997</v>
      </c>
      <c r="T1370" s="28">
        <v>0.50016031999999999</v>
      </c>
      <c r="U1370" s="28">
        <v>5.7125648899999995</v>
      </c>
      <c r="V1370" s="28">
        <v>0</v>
      </c>
      <c r="W1370" s="28">
        <v>0</v>
      </c>
      <c r="X1370" s="28">
        <v>3.4985481899999997</v>
      </c>
      <c r="Y1370" s="28">
        <v>17.46667952</v>
      </c>
      <c r="Z1370" s="28">
        <v>0.61837107999999996</v>
      </c>
      <c r="AA1370" s="28">
        <v>59.896824950000003</v>
      </c>
      <c r="AB1370" s="28">
        <v>18.280055999999995</v>
      </c>
      <c r="AC1370" s="28">
        <v>0</v>
      </c>
      <c r="AD1370" s="28">
        <v>0</v>
      </c>
      <c r="AE1370" s="28">
        <v>0</v>
      </c>
      <c r="AF1370" s="28">
        <v>0</v>
      </c>
      <c r="AG1370" s="28">
        <v>0</v>
      </c>
      <c r="AH1370" s="28">
        <v>0</v>
      </c>
      <c r="AI1370" s="28">
        <v>0</v>
      </c>
      <c r="AJ1370" s="28">
        <v>0</v>
      </c>
      <c r="AK1370" s="28">
        <v>0</v>
      </c>
      <c r="AL1370" s="28">
        <v>0.41715728000000002</v>
      </c>
      <c r="AM1370" s="28">
        <v>0.41715728000000002</v>
      </c>
      <c r="AN1370" s="28">
        <v>0</v>
      </c>
      <c r="AO1370" s="28">
        <v>0</v>
      </c>
      <c r="AP1370" s="28">
        <v>1.97900436</v>
      </c>
      <c r="AQ1370" s="28">
        <v>1.97900436</v>
      </c>
      <c r="AR1370" s="28">
        <v>0</v>
      </c>
      <c r="AS1370" s="28">
        <v>0</v>
      </c>
      <c r="AT1370" s="28">
        <v>2.3961616399999999</v>
      </c>
      <c r="AU1370" s="28">
        <v>15.883894359999996</v>
      </c>
      <c r="AV1370" s="28">
        <v>22.807814079999996</v>
      </c>
      <c r="AW1370" s="28">
        <v>38.691708439999992</v>
      </c>
      <c r="AX1370" s="28">
        <v>1.2721273200000001</v>
      </c>
      <c r="AY1370" s="28">
        <v>3.8273571500000001</v>
      </c>
      <c r="AZ1370" s="27">
        <v>33.592223969999992</v>
      </c>
      <c r="BA1370" s="15"/>
    </row>
    <row r="1371" spans="2:53" x14ac:dyDescent="0.2">
      <c r="B1371" s="18" t="s">
        <v>762</v>
      </c>
      <c r="C1371" s="28">
        <v>3.6259968999999996</v>
      </c>
      <c r="D1371" s="28">
        <v>2.7987018499999996</v>
      </c>
      <c r="E1371" s="28">
        <v>2.22761057</v>
      </c>
      <c r="F1371" s="28">
        <v>0.46408427000000002</v>
      </c>
      <c r="G1371" s="28">
        <v>0.10700701</v>
      </c>
      <c r="H1371" s="28">
        <v>0.82729505000000014</v>
      </c>
      <c r="I1371" s="28">
        <v>0.46866133000000004</v>
      </c>
      <c r="J1371" s="28">
        <v>0.23479649999999999</v>
      </c>
      <c r="K1371" s="28">
        <v>0.12006</v>
      </c>
      <c r="L1371" s="28">
        <v>3.77722E-3</v>
      </c>
      <c r="M1371" s="28">
        <v>75.776534999999996</v>
      </c>
      <c r="N1371" s="28">
        <v>75.776534999999996</v>
      </c>
      <c r="O1371" s="28">
        <v>0</v>
      </c>
      <c r="P1371" s="28">
        <v>0</v>
      </c>
      <c r="Q1371" s="28">
        <v>0</v>
      </c>
      <c r="R1371" s="28">
        <v>79.4025319</v>
      </c>
      <c r="S1371" s="28">
        <v>64.893309700000003</v>
      </c>
      <c r="T1371" s="28">
        <v>0.9</v>
      </c>
      <c r="U1371" s="28">
        <v>4.1895969600000003</v>
      </c>
      <c r="V1371" s="28">
        <v>0</v>
      </c>
      <c r="W1371" s="28">
        <v>0</v>
      </c>
      <c r="X1371" s="28">
        <v>1.0845103999999999</v>
      </c>
      <c r="Y1371" s="28">
        <v>5.8642270599999993</v>
      </c>
      <c r="Z1371" s="28">
        <v>0.64200000000000002</v>
      </c>
      <c r="AA1371" s="28">
        <v>77.573644120000012</v>
      </c>
      <c r="AB1371" s="28">
        <v>1.8288877799999881</v>
      </c>
      <c r="AC1371" s="28">
        <v>0</v>
      </c>
      <c r="AD1371" s="28">
        <v>0</v>
      </c>
      <c r="AE1371" s="28">
        <v>0</v>
      </c>
      <c r="AF1371" s="28">
        <v>0</v>
      </c>
      <c r="AG1371" s="28">
        <v>0</v>
      </c>
      <c r="AH1371" s="28">
        <v>0</v>
      </c>
      <c r="AI1371" s="28">
        <v>0</v>
      </c>
      <c r="AJ1371" s="28">
        <v>0</v>
      </c>
      <c r="AK1371" s="28">
        <v>0</v>
      </c>
      <c r="AL1371" s="28">
        <v>0.39500000000000002</v>
      </c>
      <c r="AM1371" s="28">
        <v>0.39500000000000002</v>
      </c>
      <c r="AN1371" s="28">
        <v>0</v>
      </c>
      <c r="AO1371" s="28">
        <v>0</v>
      </c>
      <c r="AP1371" s="28">
        <v>0</v>
      </c>
      <c r="AQ1371" s="28">
        <v>0</v>
      </c>
      <c r="AR1371" s="28">
        <v>0</v>
      </c>
      <c r="AS1371" s="28">
        <v>0</v>
      </c>
      <c r="AT1371" s="28">
        <v>0.39500000000000002</v>
      </c>
      <c r="AU1371" s="28">
        <v>1.4338877799999881</v>
      </c>
      <c r="AV1371" s="28">
        <v>11.81019848</v>
      </c>
      <c r="AW1371" s="28">
        <v>13.244086259999989</v>
      </c>
      <c r="AX1371" s="28">
        <v>0</v>
      </c>
      <c r="AY1371" s="28">
        <v>0.39611969000000002</v>
      </c>
      <c r="AZ1371" s="27">
        <v>12.847966569999988</v>
      </c>
      <c r="BA1371" s="15"/>
    </row>
    <row r="1372" spans="2:53" x14ac:dyDescent="0.2">
      <c r="B1372" s="18" t="s">
        <v>1298</v>
      </c>
      <c r="C1372" s="28">
        <v>9.1939915900000013</v>
      </c>
      <c r="D1372" s="28">
        <v>2.3614587100000004</v>
      </c>
      <c r="E1372" s="28">
        <v>1.6417313500000001</v>
      </c>
      <c r="F1372" s="28">
        <v>0.53597645999999999</v>
      </c>
      <c r="G1372" s="28">
        <v>0.18375089999999999</v>
      </c>
      <c r="H1372" s="28">
        <v>6.8325328800000005</v>
      </c>
      <c r="I1372" s="28">
        <v>0.64437158999999999</v>
      </c>
      <c r="J1372" s="28">
        <v>1.51537469</v>
      </c>
      <c r="K1372" s="28">
        <v>4.576301</v>
      </c>
      <c r="L1372" s="28">
        <v>9.6485600000000005E-2</v>
      </c>
      <c r="M1372" s="28">
        <v>75.886616309999994</v>
      </c>
      <c r="N1372" s="28">
        <v>75.680291999999994</v>
      </c>
      <c r="O1372" s="28">
        <v>0.20632431000000001</v>
      </c>
      <c r="P1372" s="28">
        <v>0</v>
      </c>
      <c r="Q1372" s="28">
        <v>0</v>
      </c>
      <c r="R1372" s="28">
        <v>85.08060789999999</v>
      </c>
      <c r="S1372" s="28">
        <v>50.645731060000003</v>
      </c>
      <c r="T1372" s="28">
        <v>0.24381526000000001</v>
      </c>
      <c r="U1372" s="28">
        <v>5.1913653600000007</v>
      </c>
      <c r="V1372" s="28">
        <v>0</v>
      </c>
      <c r="W1372" s="28">
        <v>0</v>
      </c>
      <c r="X1372" s="28">
        <v>3.1236034799999999</v>
      </c>
      <c r="Y1372" s="28">
        <v>4.3143834500000002</v>
      </c>
      <c r="Z1372" s="28">
        <v>3.3077520599999999</v>
      </c>
      <c r="AA1372" s="28">
        <v>66.826650670000006</v>
      </c>
      <c r="AB1372" s="28">
        <v>18.253957229999983</v>
      </c>
      <c r="AC1372" s="28">
        <v>0</v>
      </c>
      <c r="AD1372" s="28">
        <v>0</v>
      </c>
      <c r="AE1372" s="28">
        <v>0</v>
      </c>
      <c r="AF1372" s="28">
        <v>0</v>
      </c>
      <c r="AG1372" s="28">
        <v>2.62528125</v>
      </c>
      <c r="AH1372" s="28">
        <v>2.62528125</v>
      </c>
      <c r="AI1372" s="28">
        <v>0</v>
      </c>
      <c r="AJ1372" s="28">
        <v>0</v>
      </c>
      <c r="AK1372" s="28">
        <v>2.62528125</v>
      </c>
      <c r="AL1372" s="28">
        <v>1.034678</v>
      </c>
      <c r="AM1372" s="28">
        <v>1.034678</v>
      </c>
      <c r="AN1372" s="28">
        <v>0</v>
      </c>
      <c r="AO1372" s="28">
        <v>0</v>
      </c>
      <c r="AP1372" s="28">
        <v>10.351061359999999</v>
      </c>
      <c r="AQ1372" s="28">
        <v>10.351061359999999</v>
      </c>
      <c r="AR1372" s="28">
        <v>0</v>
      </c>
      <c r="AS1372" s="28">
        <v>0</v>
      </c>
      <c r="AT1372" s="28">
        <v>11.385739359999999</v>
      </c>
      <c r="AU1372" s="28">
        <v>9.493499119999985</v>
      </c>
      <c r="AV1372" s="28">
        <v>6.0950734899999999</v>
      </c>
      <c r="AW1372" s="28">
        <v>15.588572609999986</v>
      </c>
      <c r="AX1372" s="28">
        <v>2.0676508899999999</v>
      </c>
      <c r="AY1372" s="28">
        <v>2.0147848700000002</v>
      </c>
      <c r="AZ1372" s="27">
        <v>11.506136849999987</v>
      </c>
      <c r="BA1372" s="15"/>
    </row>
    <row r="1373" spans="2:53" x14ac:dyDescent="0.2">
      <c r="B1373" s="18" t="s">
        <v>1299</v>
      </c>
      <c r="C1373" s="28">
        <v>1.70103764</v>
      </c>
      <c r="D1373" s="28">
        <v>0.38820673999999999</v>
      </c>
      <c r="E1373" s="28">
        <v>0.27733119000000001</v>
      </c>
      <c r="F1373" s="28">
        <v>2.1474200000000002E-2</v>
      </c>
      <c r="G1373" s="28">
        <v>8.9401350000000004E-2</v>
      </c>
      <c r="H1373" s="28">
        <v>1.3128309</v>
      </c>
      <c r="I1373" s="28">
        <v>0.28156759999999997</v>
      </c>
      <c r="J1373" s="28">
        <v>0.78874200000000005</v>
      </c>
      <c r="K1373" s="28">
        <v>0.14947729999999998</v>
      </c>
      <c r="L1373" s="28">
        <v>9.3044000000000002E-2</v>
      </c>
      <c r="M1373" s="28">
        <v>56.748611860000004</v>
      </c>
      <c r="N1373" s="28">
        <v>54.309896000000002</v>
      </c>
      <c r="O1373" s="28">
        <v>2.4387158599999998</v>
      </c>
      <c r="P1373" s="28">
        <v>0</v>
      </c>
      <c r="Q1373" s="28">
        <v>0</v>
      </c>
      <c r="R1373" s="28">
        <v>58.449649500000007</v>
      </c>
      <c r="S1373" s="28">
        <v>33.334419920000002</v>
      </c>
      <c r="T1373" s="28">
        <v>0</v>
      </c>
      <c r="U1373" s="28">
        <v>2.16988614</v>
      </c>
      <c r="V1373" s="28">
        <v>0</v>
      </c>
      <c r="W1373" s="28">
        <v>0</v>
      </c>
      <c r="X1373" s="28">
        <v>1.6555917199999999</v>
      </c>
      <c r="Y1373" s="28">
        <v>4.0410279200000003</v>
      </c>
      <c r="Z1373" s="28">
        <v>0</v>
      </c>
      <c r="AA1373" s="28">
        <v>41.200925699999999</v>
      </c>
      <c r="AB1373" s="28">
        <v>17.248723800000008</v>
      </c>
      <c r="AC1373" s="28">
        <v>0</v>
      </c>
      <c r="AD1373" s="28">
        <v>0</v>
      </c>
      <c r="AE1373" s="28">
        <v>0</v>
      </c>
      <c r="AF1373" s="28">
        <v>0</v>
      </c>
      <c r="AG1373" s="28">
        <v>0</v>
      </c>
      <c r="AH1373" s="28">
        <v>0</v>
      </c>
      <c r="AI1373" s="28">
        <v>0</v>
      </c>
      <c r="AJ1373" s="28">
        <v>0</v>
      </c>
      <c r="AK1373" s="28">
        <v>0</v>
      </c>
      <c r="AL1373" s="28">
        <v>10.928521</v>
      </c>
      <c r="AM1373" s="28">
        <v>10.928521</v>
      </c>
      <c r="AN1373" s="28">
        <v>0</v>
      </c>
      <c r="AO1373" s="28">
        <v>0</v>
      </c>
      <c r="AP1373" s="28">
        <v>0</v>
      </c>
      <c r="AQ1373" s="28">
        <v>0</v>
      </c>
      <c r="AR1373" s="28">
        <v>0</v>
      </c>
      <c r="AS1373" s="28">
        <v>6.9858569199999998</v>
      </c>
      <c r="AT1373" s="28">
        <v>17.91437792</v>
      </c>
      <c r="AU1373" s="28">
        <v>-0.66565411999999213</v>
      </c>
      <c r="AV1373" s="28">
        <v>1.2373145000000001</v>
      </c>
      <c r="AW1373" s="28">
        <v>0.57166038000000796</v>
      </c>
      <c r="AX1373" s="28">
        <v>0</v>
      </c>
      <c r="AY1373" s="28">
        <v>0.21527499999999999</v>
      </c>
      <c r="AZ1373" s="27">
        <v>0.35638538000000797</v>
      </c>
      <c r="BA1373" s="15"/>
    </row>
    <row r="1374" spans="2:53" x14ac:dyDescent="0.2">
      <c r="B1374" s="18" t="s">
        <v>1300</v>
      </c>
      <c r="C1374" s="28">
        <v>0.49339833</v>
      </c>
      <c r="D1374" s="28">
        <v>0.32209832999999999</v>
      </c>
      <c r="E1374" s="28">
        <v>0.15729557</v>
      </c>
      <c r="F1374" s="28">
        <v>4.2000000000000002E-4</v>
      </c>
      <c r="G1374" s="28">
        <v>0.16438276000000002</v>
      </c>
      <c r="H1374" s="28">
        <v>0.17130000000000001</v>
      </c>
      <c r="I1374" s="28">
        <v>9.2865000000000003E-2</v>
      </c>
      <c r="J1374" s="28">
        <v>7.8435000000000005E-2</v>
      </c>
      <c r="K1374" s="28">
        <v>0</v>
      </c>
      <c r="L1374" s="28">
        <v>0</v>
      </c>
      <c r="M1374" s="28">
        <v>100.83465</v>
      </c>
      <c r="N1374" s="28">
        <v>100.83465</v>
      </c>
      <c r="O1374" s="28">
        <v>0</v>
      </c>
      <c r="P1374" s="28">
        <v>0</v>
      </c>
      <c r="Q1374" s="28">
        <v>0</v>
      </c>
      <c r="R1374" s="28">
        <v>101.32804833</v>
      </c>
      <c r="S1374" s="28">
        <v>48.960256539999996</v>
      </c>
      <c r="T1374" s="28">
        <v>0</v>
      </c>
      <c r="U1374" s="28">
        <v>6.0575239999999999</v>
      </c>
      <c r="V1374" s="28">
        <v>0</v>
      </c>
      <c r="W1374" s="28">
        <v>0</v>
      </c>
      <c r="X1374" s="28">
        <v>7.7930728</v>
      </c>
      <c r="Y1374" s="28">
        <v>5.0596589999999999</v>
      </c>
      <c r="Z1374" s="28">
        <v>3.5333563399999997</v>
      </c>
      <c r="AA1374" s="28">
        <v>71.403868679999988</v>
      </c>
      <c r="AB1374" s="28">
        <v>29.924179650000013</v>
      </c>
      <c r="AC1374" s="28">
        <v>0</v>
      </c>
      <c r="AD1374" s="28">
        <v>0</v>
      </c>
      <c r="AE1374" s="28">
        <v>0</v>
      </c>
      <c r="AF1374" s="28">
        <v>0</v>
      </c>
      <c r="AG1374" s="28">
        <v>0</v>
      </c>
      <c r="AH1374" s="28">
        <v>0</v>
      </c>
      <c r="AI1374" s="28">
        <v>0</v>
      </c>
      <c r="AJ1374" s="28">
        <v>0</v>
      </c>
      <c r="AK1374" s="28">
        <v>0</v>
      </c>
      <c r="AL1374" s="28">
        <v>0.867178</v>
      </c>
      <c r="AM1374" s="28">
        <v>0.867178</v>
      </c>
      <c r="AN1374" s="28">
        <v>0</v>
      </c>
      <c r="AO1374" s="28">
        <v>0</v>
      </c>
      <c r="AP1374" s="28">
        <v>9.3999999800000005</v>
      </c>
      <c r="AQ1374" s="28">
        <v>9.3999999800000005</v>
      </c>
      <c r="AR1374" s="28">
        <v>0</v>
      </c>
      <c r="AS1374" s="28">
        <v>23.697364780000001</v>
      </c>
      <c r="AT1374" s="28">
        <v>33.96454276</v>
      </c>
      <c r="AU1374" s="28">
        <v>-4.040363109999987</v>
      </c>
      <c r="AV1374" s="28">
        <v>6.2682496900000002</v>
      </c>
      <c r="AW1374" s="28">
        <v>2.2278865800000132</v>
      </c>
      <c r="AX1374" s="28">
        <v>0.1026523</v>
      </c>
      <c r="AY1374" s="28">
        <v>1.86013933</v>
      </c>
      <c r="AZ1374" s="27">
        <v>0.26509495000001326</v>
      </c>
      <c r="BA1374" s="15"/>
    </row>
    <row r="1375" spans="2:53" x14ac:dyDescent="0.2">
      <c r="B1375" s="18" t="s">
        <v>1301</v>
      </c>
      <c r="C1375" s="28">
        <v>0.97245780000000004</v>
      </c>
      <c r="D1375" s="28">
        <v>0.65264701000000003</v>
      </c>
      <c r="E1375" s="28">
        <v>0.53699801000000003</v>
      </c>
      <c r="F1375" s="28">
        <v>4.4270000000000004E-3</v>
      </c>
      <c r="G1375" s="28">
        <v>0.111222</v>
      </c>
      <c r="H1375" s="28">
        <v>0.31981079000000001</v>
      </c>
      <c r="I1375" s="28">
        <v>6.615E-2</v>
      </c>
      <c r="J1375" s="28">
        <v>2.8649999999999998E-2</v>
      </c>
      <c r="K1375" s="28">
        <v>0.13600000000000001</v>
      </c>
      <c r="L1375" s="28">
        <v>8.9010789999999992E-2</v>
      </c>
      <c r="M1375" s="28">
        <v>118.517803</v>
      </c>
      <c r="N1375" s="28">
        <v>118.437803</v>
      </c>
      <c r="O1375" s="28">
        <v>0</v>
      </c>
      <c r="P1375" s="28">
        <v>0.08</v>
      </c>
      <c r="Q1375" s="28">
        <v>0</v>
      </c>
      <c r="R1375" s="28">
        <v>119.4902608</v>
      </c>
      <c r="S1375" s="28">
        <v>60.63755269</v>
      </c>
      <c r="T1375" s="28">
        <v>0.377</v>
      </c>
      <c r="U1375" s="28">
        <v>3.70106906</v>
      </c>
      <c r="V1375" s="28">
        <v>0</v>
      </c>
      <c r="W1375" s="28">
        <v>0</v>
      </c>
      <c r="X1375" s="28">
        <v>9.0671981699999993</v>
      </c>
      <c r="Y1375" s="28">
        <v>9.6707451999999989</v>
      </c>
      <c r="Z1375" s="28">
        <v>5.2145472599999998</v>
      </c>
      <c r="AA1375" s="28">
        <v>88.668112379999997</v>
      </c>
      <c r="AB1375" s="28">
        <v>30.822148420000005</v>
      </c>
      <c r="AC1375" s="28">
        <v>0</v>
      </c>
      <c r="AD1375" s="28">
        <v>0</v>
      </c>
      <c r="AE1375" s="28">
        <v>0</v>
      </c>
      <c r="AF1375" s="28">
        <v>0</v>
      </c>
      <c r="AG1375" s="28">
        <v>0</v>
      </c>
      <c r="AH1375" s="28">
        <v>0</v>
      </c>
      <c r="AI1375" s="28">
        <v>0</v>
      </c>
      <c r="AJ1375" s="28">
        <v>1.9894540000000002E-2</v>
      </c>
      <c r="AK1375" s="28">
        <v>1.9894540000000002E-2</v>
      </c>
      <c r="AL1375" s="28">
        <v>1.93076475</v>
      </c>
      <c r="AM1375" s="28">
        <v>1.93076475</v>
      </c>
      <c r="AN1375" s="28">
        <v>0</v>
      </c>
      <c r="AO1375" s="28">
        <v>0</v>
      </c>
      <c r="AP1375" s="28">
        <v>15.2431614</v>
      </c>
      <c r="AQ1375" s="28">
        <v>15.2431614</v>
      </c>
      <c r="AR1375" s="28">
        <v>0</v>
      </c>
      <c r="AS1375" s="28">
        <v>0</v>
      </c>
      <c r="AT1375" s="28">
        <v>17.17392615</v>
      </c>
      <c r="AU1375" s="28">
        <v>13.668116810000004</v>
      </c>
      <c r="AV1375" s="28">
        <v>42.355047580000004</v>
      </c>
      <c r="AW1375" s="28">
        <v>56.023164390000005</v>
      </c>
      <c r="AX1375" s="28">
        <v>0.34501002000000003</v>
      </c>
      <c r="AY1375" s="28">
        <v>5.69436491</v>
      </c>
      <c r="AZ1375" s="27">
        <v>49.983789460000011</v>
      </c>
      <c r="BA1375" s="15"/>
    </row>
    <row r="1376" spans="2:53" x14ac:dyDescent="0.2">
      <c r="B1376" s="18" t="s">
        <v>1302</v>
      </c>
      <c r="C1376" s="28">
        <v>1.3105379700000002</v>
      </c>
      <c r="D1376" s="28">
        <v>1.2252879700000001</v>
      </c>
      <c r="E1376" s="28">
        <v>1.08137097</v>
      </c>
      <c r="F1376" s="28">
        <v>4.514E-2</v>
      </c>
      <c r="G1376" s="28">
        <v>9.8777000000000004E-2</v>
      </c>
      <c r="H1376" s="28">
        <v>8.5249999999999992E-2</v>
      </c>
      <c r="I1376" s="28">
        <v>3.4799999999999998E-2</v>
      </c>
      <c r="J1376" s="28">
        <v>5.0450000000000002E-2</v>
      </c>
      <c r="K1376" s="28">
        <v>0</v>
      </c>
      <c r="L1376" s="28">
        <v>0</v>
      </c>
      <c r="M1376" s="28">
        <v>83.989080000000001</v>
      </c>
      <c r="N1376" s="28">
        <v>83.989080000000001</v>
      </c>
      <c r="O1376" s="28">
        <v>0</v>
      </c>
      <c r="P1376" s="28">
        <v>0</v>
      </c>
      <c r="Q1376" s="28">
        <v>0</v>
      </c>
      <c r="R1376" s="28">
        <v>85.29961797</v>
      </c>
      <c r="S1376" s="28">
        <v>44.966952999999997</v>
      </c>
      <c r="T1376" s="28">
        <v>0.41286093000000001</v>
      </c>
      <c r="U1376" s="28">
        <v>3.5624859999999998</v>
      </c>
      <c r="V1376" s="28">
        <v>0</v>
      </c>
      <c r="W1376" s="28">
        <v>0</v>
      </c>
      <c r="X1376" s="28">
        <v>2.093988</v>
      </c>
      <c r="Y1376" s="28">
        <v>6.4543910000000002</v>
      </c>
      <c r="Z1376" s="28">
        <v>0.47576750000000001</v>
      </c>
      <c r="AA1376" s="28">
        <v>57.966446430000005</v>
      </c>
      <c r="AB1376" s="28">
        <v>27.333171539999995</v>
      </c>
      <c r="AC1376" s="28">
        <v>0</v>
      </c>
      <c r="AD1376" s="28">
        <v>0</v>
      </c>
      <c r="AE1376" s="28">
        <v>0</v>
      </c>
      <c r="AF1376" s="28">
        <v>0</v>
      </c>
      <c r="AG1376" s="28">
        <v>0</v>
      </c>
      <c r="AH1376" s="28">
        <v>0</v>
      </c>
      <c r="AI1376" s="28">
        <v>0</v>
      </c>
      <c r="AJ1376" s="28">
        <v>0</v>
      </c>
      <c r="AK1376" s="28">
        <v>0</v>
      </c>
      <c r="AL1376" s="28">
        <v>17.268932</v>
      </c>
      <c r="AM1376" s="28">
        <v>17.268932</v>
      </c>
      <c r="AN1376" s="28">
        <v>0</v>
      </c>
      <c r="AO1376" s="28">
        <v>0</v>
      </c>
      <c r="AP1376" s="28">
        <v>2.1052632</v>
      </c>
      <c r="AQ1376" s="28">
        <v>2.1052632</v>
      </c>
      <c r="AR1376" s="28">
        <v>0</v>
      </c>
      <c r="AS1376" s="28">
        <v>9.4578713400000005</v>
      </c>
      <c r="AT1376" s="28">
        <v>28.83206654</v>
      </c>
      <c r="AU1376" s="28">
        <v>-1.4988950000000045</v>
      </c>
      <c r="AV1376" s="28">
        <v>2.7511130399999999</v>
      </c>
      <c r="AW1376" s="28">
        <v>1.2522180399999954</v>
      </c>
      <c r="AX1376" s="28">
        <v>0</v>
      </c>
      <c r="AY1376" s="28">
        <v>0.2</v>
      </c>
      <c r="AZ1376" s="27">
        <v>1.0522180399999954</v>
      </c>
      <c r="BA1376" s="15"/>
    </row>
    <row r="1377" spans="2:53" x14ac:dyDescent="0.2">
      <c r="B1377" s="18" t="s">
        <v>1303</v>
      </c>
      <c r="C1377" s="28">
        <v>9.8500019999999994E-2</v>
      </c>
      <c r="D1377" s="28">
        <v>6.9430019999999995E-2</v>
      </c>
      <c r="E1377" s="28">
        <v>1.8E-3</v>
      </c>
      <c r="F1377" s="28">
        <v>5.3070000000000001E-3</v>
      </c>
      <c r="G1377" s="28">
        <v>6.232302E-2</v>
      </c>
      <c r="H1377" s="28">
        <v>2.9069999999999999E-2</v>
      </c>
      <c r="I1377" s="28">
        <v>1.146E-2</v>
      </c>
      <c r="J1377" s="28">
        <v>1.7610000000000001E-2</v>
      </c>
      <c r="K1377" s="28">
        <v>0</v>
      </c>
      <c r="L1377" s="28">
        <v>0</v>
      </c>
      <c r="M1377" s="28">
        <v>68.311836</v>
      </c>
      <c r="N1377" s="28">
        <v>68.311836</v>
      </c>
      <c r="O1377" s="28">
        <v>0</v>
      </c>
      <c r="P1377" s="28">
        <v>0</v>
      </c>
      <c r="Q1377" s="28">
        <v>0</v>
      </c>
      <c r="R1377" s="28">
        <v>68.410336020000003</v>
      </c>
      <c r="S1377" s="28">
        <v>25.49130632</v>
      </c>
      <c r="T1377" s="28">
        <v>0.06</v>
      </c>
      <c r="U1377" s="28">
        <v>2.73794987</v>
      </c>
      <c r="V1377" s="28">
        <v>0</v>
      </c>
      <c r="W1377" s="28">
        <v>0</v>
      </c>
      <c r="X1377" s="28">
        <v>6.1501179299999995</v>
      </c>
      <c r="Y1377" s="28">
        <v>7.0035285099999998</v>
      </c>
      <c r="Z1377" s="28">
        <v>0</v>
      </c>
      <c r="AA1377" s="28">
        <v>41.442902629999999</v>
      </c>
      <c r="AB1377" s="28">
        <v>26.967433390000004</v>
      </c>
      <c r="AC1377" s="28">
        <v>0</v>
      </c>
      <c r="AD1377" s="28">
        <v>0</v>
      </c>
      <c r="AE1377" s="28">
        <v>0</v>
      </c>
      <c r="AF1377" s="28">
        <v>0</v>
      </c>
      <c r="AG1377" s="28">
        <v>0</v>
      </c>
      <c r="AH1377" s="28">
        <v>0</v>
      </c>
      <c r="AI1377" s="28">
        <v>0</v>
      </c>
      <c r="AJ1377" s="28">
        <v>0</v>
      </c>
      <c r="AK1377" s="28">
        <v>0</v>
      </c>
      <c r="AL1377" s="28">
        <v>0.63065365000000007</v>
      </c>
      <c r="AM1377" s="28">
        <v>0.63065365000000007</v>
      </c>
      <c r="AN1377" s="28">
        <v>0</v>
      </c>
      <c r="AO1377" s="28">
        <v>0</v>
      </c>
      <c r="AP1377" s="28">
        <v>0</v>
      </c>
      <c r="AQ1377" s="28">
        <v>0</v>
      </c>
      <c r="AR1377" s="28">
        <v>0</v>
      </c>
      <c r="AS1377" s="28">
        <v>0</v>
      </c>
      <c r="AT1377" s="28">
        <v>0.63065365000000007</v>
      </c>
      <c r="AU1377" s="28">
        <v>26.336779740000004</v>
      </c>
      <c r="AV1377" s="28">
        <v>1.10917541</v>
      </c>
      <c r="AW1377" s="28">
        <v>27.445955150000003</v>
      </c>
      <c r="AX1377" s="28">
        <v>0</v>
      </c>
      <c r="AY1377" s="28">
        <v>0.85875000000000001</v>
      </c>
      <c r="AZ1377" s="27">
        <v>26.587205150000003</v>
      </c>
      <c r="BA1377" s="15"/>
    </row>
    <row r="1378" spans="2:53" x14ac:dyDescent="0.2">
      <c r="B1378" s="18" t="s">
        <v>1304</v>
      </c>
      <c r="C1378" s="28">
        <v>0.42264824000000006</v>
      </c>
      <c r="D1378" s="28">
        <v>7.5638240000000009E-2</v>
      </c>
      <c r="E1378" s="28">
        <v>2.0697940000000001E-2</v>
      </c>
      <c r="F1378" s="28">
        <v>0</v>
      </c>
      <c r="G1378" s="28">
        <v>5.4940300000000004E-2</v>
      </c>
      <c r="H1378" s="28">
        <v>0.34701000000000004</v>
      </c>
      <c r="I1378" s="28">
        <v>1.8E-3</v>
      </c>
      <c r="J1378" s="28">
        <v>0.34521000000000002</v>
      </c>
      <c r="K1378" s="28">
        <v>0</v>
      </c>
      <c r="L1378" s="28">
        <v>0</v>
      </c>
      <c r="M1378" s="28">
        <v>101.42662300000001</v>
      </c>
      <c r="N1378" s="28">
        <v>101.42662300000001</v>
      </c>
      <c r="O1378" s="28">
        <v>0</v>
      </c>
      <c r="P1378" s="28">
        <v>0</v>
      </c>
      <c r="Q1378" s="28">
        <v>0</v>
      </c>
      <c r="R1378" s="28">
        <v>101.84927124000001</v>
      </c>
      <c r="S1378" s="28">
        <v>60.467498749999997</v>
      </c>
      <c r="T1378" s="28">
        <v>0</v>
      </c>
      <c r="U1378" s="28">
        <v>7.4586883300000002</v>
      </c>
      <c r="V1378" s="28">
        <v>0</v>
      </c>
      <c r="W1378" s="28">
        <v>0</v>
      </c>
      <c r="X1378" s="28">
        <v>1.7541988400000001</v>
      </c>
      <c r="Y1378" s="28">
        <v>4.0494295200000003</v>
      </c>
      <c r="Z1378" s="28">
        <v>6.3052647400000001</v>
      </c>
      <c r="AA1378" s="28">
        <v>80.035080179999994</v>
      </c>
      <c r="AB1378" s="28">
        <v>21.814191060000013</v>
      </c>
      <c r="AC1378" s="28">
        <v>0</v>
      </c>
      <c r="AD1378" s="28">
        <v>0</v>
      </c>
      <c r="AE1378" s="28">
        <v>0</v>
      </c>
      <c r="AF1378" s="28">
        <v>0</v>
      </c>
      <c r="AG1378" s="28">
        <v>0</v>
      </c>
      <c r="AH1378" s="28">
        <v>0</v>
      </c>
      <c r="AI1378" s="28">
        <v>0</v>
      </c>
      <c r="AJ1378" s="28">
        <v>0.78084399999999998</v>
      </c>
      <c r="AK1378" s="28">
        <v>0.78084399999999998</v>
      </c>
      <c r="AL1378" s="28">
        <v>1.2849999999999999</v>
      </c>
      <c r="AM1378" s="28">
        <v>1.2849999999999999</v>
      </c>
      <c r="AN1378" s="28">
        <v>0</v>
      </c>
      <c r="AO1378" s="28">
        <v>0</v>
      </c>
      <c r="AP1378" s="28">
        <v>8.0317500299999995</v>
      </c>
      <c r="AQ1378" s="28">
        <v>8.0317500299999995</v>
      </c>
      <c r="AR1378" s="28">
        <v>0</v>
      </c>
      <c r="AS1378" s="28">
        <v>11.21812828</v>
      </c>
      <c r="AT1378" s="28">
        <v>20.53487831</v>
      </c>
      <c r="AU1378" s="28">
        <v>2.0601567500000115</v>
      </c>
      <c r="AV1378" s="28">
        <v>0.14380377999999999</v>
      </c>
      <c r="AW1378" s="28">
        <v>2.2039605300000114</v>
      </c>
      <c r="AX1378" s="28">
        <v>0.06</v>
      </c>
      <c r="AY1378" s="28">
        <v>5.21E-2</v>
      </c>
      <c r="AZ1378" s="27">
        <v>2.0918605300000115</v>
      </c>
      <c r="BA1378" s="15"/>
    </row>
    <row r="1379" spans="2:53" x14ac:dyDescent="0.2">
      <c r="B1379" s="18" t="s">
        <v>1305</v>
      </c>
      <c r="C1379" s="28">
        <v>2.9107062199999998</v>
      </c>
      <c r="D1379" s="28">
        <v>1.69619071</v>
      </c>
      <c r="E1379" s="28">
        <v>0.67716047000000001</v>
      </c>
      <c r="F1379" s="28">
        <v>0.39206600000000003</v>
      </c>
      <c r="G1379" s="28">
        <v>0.62696423999999995</v>
      </c>
      <c r="H1379" s="28">
        <v>1.21451551</v>
      </c>
      <c r="I1379" s="28">
        <v>0.73291244</v>
      </c>
      <c r="J1379" s="28">
        <v>0.188275</v>
      </c>
      <c r="K1379" s="28">
        <v>0.26801275000000002</v>
      </c>
      <c r="L1379" s="28">
        <v>2.5315319999999999E-2</v>
      </c>
      <c r="M1379" s="28">
        <v>80.106466999999995</v>
      </c>
      <c r="N1379" s="28">
        <v>80.106466999999995</v>
      </c>
      <c r="O1379" s="28">
        <v>0</v>
      </c>
      <c r="P1379" s="28">
        <v>0</v>
      </c>
      <c r="Q1379" s="28">
        <v>0</v>
      </c>
      <c r="R1379" s="28">
        <v>83.017173219999989</v>
      </c>
      <c r="S1379" s="28">
        <v>32.729605190000001</v>
      </c>
      <c r="T1379" s="28">
        <v>0.23291946999999999</v>
      </c>
      <c r="U1379" s="28">
        <v>2.5040275599999999</v>
      </c>
      <c r="V1379" s="28">
        <v>0</v>
      </c>
      <c r="W1379" s="28">
        <v>0</v>
      </c>
      <c r="X1379" s="28">
        <v>10.46616966</v>
      </c>
      <c r="Y1379" s="28">
        <v>13.001294130000002</v>
      </c>
      <c r="Z1379" s="28">
        <v>2.2812937400000002</v>
      </c>
      <c r="AA1379" s="28">
        <v>61.215309749999996</v>
      </c>
      <c r="AB1379" s="28">
        <v>21.801863469999994</v>
      </c>
      <c r="AC1379" s="28">
        <v>0</v>
      </c>
      <c r="AD1379" s="28">
        <v>0</v>
      </c>
      <c r="AE1379" s="28">
        <v>0</v>
      </c>
      <c r="AF1379" s="28">
        <v>0</v>
      </c>
      <c r="AG1379" s="28">
        <v>0</v>
      </c>
      <c r="AH1379" s="28">
        <v>0</v>
      </c>
      <c r="AI1379" s="28">
        <v>0</v>
      </c>
      <c r="AJ1379" s="28">
        <v>0</v>
      </c>
      <c r="AK1379" s="28">
        <v>0</v>
      </c>
      <c r="AL1379" s="28">
        <v>2.2294007799999997</v>
      </c>
      <c r="AM1379" s="28">
        <v>2.2294007799999997</v>
      </c>
      <c r="AN1379" s="28">
        <v>0</v>
      </c>
      <c r="AO1379" s="28">
        <v>0</v>
      </c>
      <c r="AP1379" s="28">
        <v>0</v>
      </c>
      <c r="AQ1379" s="28">
        <v>0</v>
      </c>
      <c r="AR1379" s="28">
        <v>0</v>
      </c>
      <c r="AS1379" s="28">
        <v>0</v>
      </c>
      <c r="AT1379" s="28">
        <v>2.2294007799999997</v>
      </c>
      <c r="AU1379" s="28">
        <v>19.572462689999995</v>
      </c>
      <c r="AV1379" s="28">
        <v>20.988894670000001</v>
      </c>
      <c r="AW1379" s="28">
        <v>40.561357359999995</v>
      </c>
      <c r="AX1379" s="28">
        <v>1.8082938899999998</v>
      </c>
      <c r="AY1379" s="28">
        <v>8.6088187400000002</v>
      </c>
      <c r="AZ1379" s="27">
        <v>30.144244729999993</v>
      </c>
      <c r="BA1379" s="15"/>
    </row>
    <row r="1380" spans="2:53" x14ac:dyDescent="0.2">
      <c r="B1380" s="18" t="s">
        <v>1306</v>
      </c>
      <c r="C1380" s="28">
        <v>1.29862462</v>
      </c>
      <c r="D1380" s="28">
        <v>0.90027784999999994</v>
      </c>
      <c r="E1380" s="28">
        <v>0.72854968999999992</v>
      </c>
      <c r="F1380" s="28">
        <v>5.992488E-2</v>
      </c>
      <c r="G1380" s="28">
        <v>0.11180328</v>
      </c>
      <c r="H1380" s="28">
        <v>0.39834676999999996</v>
      </c>
      <c r="I1380" s="28">
        <v>0.1455195</v>
      </c>
      <c r="J1380" s="28">
        <v>0.1326</v>
      </c>
      <c r="K1380" s="28">
        <v>3.526E-2</v>
      </c>
      <c r="L1380" s="28">
        <v>8.4967269999999998E-2</v>
      </c>
      <c r="M1380" s="28">
        <v>61.969118999999999</v>
      </c>
      <c r="N1380" s="28">
        <v>61.969118999999999</v>
      </c>
      <c r="O1380" s="28">
        <v>0</v>
      </c>
      <c r="P1380" s="28">
        <v>0</v>
      </c>
      <c r="Q1380" s="28">
        <v>0</v>
      </c>
      <c r="R1380" s="28">
        <v>63.267743619999997</v>
      </c>
      <c r="S1380" s="28">
        <v>45.627352950000002</v>
      </c>
      <c r="T1380" s="28">
        <v>0.29620000000000002</v>
      </c>
      <c r="U1380" s="28">
        <v>3.1567514300000004</v>
      </c>
      <c r="V1380" s="28">
        <v>0</v>
      </c>
      <c r="W1380" s="28">
        <v>0</v>
      </c>
      <c r="X1380" s="28">
        <v>3.98559003</v>
      </c>
      <c r="Y1380" s="28">
        <v>4.5877331100000003</v>
      </c>
      <c r="Z1380" s="28">
        <v>1.6783463999999999</v>
      </c>
      <c r="AA1380" s="28">
        <v>59.331973920000003</v>
      </c>
      <c r="AB1380" s="28">
        <v>3.9357696999999945</v>
      </c>
      <c r="AC1380" s="28">
        <v>0</v>
      </c>
      <c r="AD1380" s="28">
        <v>0</v>
      </c>
      <c r="AE1380" s="28">
        <v>0</v>
      </c>
      <c r="AF1380" s="28">
        <v>0</v>
      </c>
      <c r="AG1380" s="28">
        <v>0</v>
      </c>
      <c r="AH1380" s="28">
        <v>0</v>
      </c>
      <c r="AI1380" s="28">
        <v>0</v>
      </c>
      <c r="AJ1380" s="28">
        <v>0</v>
      </c>
      <c r="AK1380" s="28">
        <v>0</v>
      </c>
      <c r="AL1380" s="28">
        <v>0.62290436999999999</v>
      </c>
      <c r="AM1380" s="28">
        <v>0.62290436999999999</v>
      </c>
      <c r="AN1380" s="28">
        <v>0</v>
      </c>
      <c r="AO1380" s="28">
        <v>0</v>
      </c>
      <c r="AP1380" s="28">
        <v>2.0152993600000002</v>
      </c>
      <c r="AQ1380" s="28">
        <v>2.0152993600000002</v>
      </c>
      <c r="AR1380" s="28">
        <v>0</v>
      </c>
      <c r="AS1380" s="28">
        <v>0</v>
      </c>
      <c r="AT1380" s="28">
        <v>2.6382037300000003</v>
      </c>
      <c r="AU1380" s="28">
        <v>1.2975659699999942</v>
      </c>
      <c r="AV1380" s="28">
        <v>3.9345319999999999</v>
      </c>
      <c r="AW1380" s="28">
        <v>5.2320979699999945</v>
      </c>
      <c r="AX1380" s="28">
        <v>0</v>
      </c>
      <c r="AY1380" s="28">
        <v>0.05</v>
      </c>
      <c r="AZ1380" s="27">
        <v>5.1820979699999947</v>
      </c>
      <c r="BA1380" s="15"/>
    </row>
    <row r="1381" spans="2:53" x14ac:dyDescent="0.2">
      <c r="B1381" s="18" t="s">
        <v>1307</v>
      </c>
      <c r="C1381" s="28">
        <v>3.0854426300000002</v>
      </c>
      <c r="D1381" s="28">
        <v>1.9524636000000002</v>
      </c>
      <c r="E1381" s="28">
        <v>0.92100012000000009</v>
      </c>
      <c r="F1381" s="28">
        <v>0.66605953000000007</v>
      </c>
      <c r="G1381" s="28">
        <v>0.36540395000000003</v>
      </c>
      <c r="H1381" s="28">
        <v>1.13297903</v>
      </c>
      <c r="I1381" s="28">
        <v>0.5324348000000001</v>
      </c>
      <c r="J1381" s="28">
        <v>0.35237404</v>
      </c>
      <c r="K1381" s="28">
        <v>0.24817019000000001</v>
      </c>
      <c r="L1381" s="28">
        <v>0</v>
      </c>
      <c r="M1381" s="28">
        <v>117.056849</v>
      </c>
      <c r="N1381" s="28">
        <v>117.056849</v>
      </c>
      <c r="O1381" s="28">
        <v>0</v>
      </c>
      <c r="P1381" s="28">
        <v>0</v>
      </c>
      <c r="Q1381" s="28">
        <v>0</v>
      </c>
      <c r="R1381" s="28">
        <v>120.14229163</v>
      </c>
      <c r="S1381" s="28">
        <v>69.204342189999991</v>
      </c>
      <c r="T1381" s="28">
        <v>0.42330499999999999</v>
      </c>
      <c r="U1381" s="28">
        <v>4.014761</v>
      </c>
      <c r="V1381" s="28">
        <v>0</v>
      </c>
      <c r="W1381" s="28">
        <v>0</v>
      </c>
      <c r="X1381" s="28">
        <v>10.316205</v>
      </c>
      <c r="Y1381" s="28">
        <v>14.992019000000001</v>
      </c>
      <c r="Z1381" s="28">
        <v>0</v>
      </c>
      <c r="AA1381" s="28">
        <v>98.950632189999993</v>
      </c>
      <c r="AB1381" s="28">
        <v>21.191659440000009</v>
      </c>
      <c r="AC1381" s="28">
        <v>0</v>
      </c>
      <c r="AD1381" s="28">
        <v>0</v>
      </c>
      <c r="AE1381" s="28">
        <v>0</v>
      </c>
      <c r="AF1381" s="28">
        <v>0</v>
      </c>
      <c r="AG1381" s="28">
        <v>0</v>
      </c>
      <c r="AH1381" s="28">
        <v>0</v>
      </c>
      <c r="AI1381" s="28">
        <v>0</v>
      </c>
      <c r="AJ1381" s="28">
        <v>15.395355929999999</v>
      </c>
      <c r="AK1381" s="28">
        <v>15.395355929999999</v>
      </c>
      <c r="AL1381" s="28">
        <v>13.169540140000001</v>
      </c>
      <c r="AM1381" s="28">
        <v>13.169540140000001</v>
      </c>
      <c r="AN1381" s="28">
        <v>0</v>
      </c>
      <c r="AO1381" s="28">
        <v>0</v>
      </c>
      <c r="AP1381" s="28">
        <v>0</v>
      </c>
      <c r="AQ1381" s="28">
        <v>0</v>
      </c>
      <c r="AR1381" s="28">
        <v>0</v>
      </c>
      <c r="AS1381" s="28">
        <v>4.1997032599999997</v>
      </c>
      <c r="AT1381" s="28">
        <v>17.369243400000002</v>
      </c>
      <c r="AU1381" s="28">
        <v>19.217771970000008</v>
      </c>
      <c r="AV1381" s="28">
        <v>13.96956926</v>
      </c>
      <c r="AW1381" s="28">
        <v>33.187341230000008</v>
      </c>
      <c r="AX1381" s="28">
        <v>2.9079407400000004</v>
      </c>
      <c r="AY1381" s="28">
        <v>0.7057272</v>
      </c>
      <c r="AZ1381" s="27">
        <v>29.573673290000009</v>
      </c>
      <c r="BA1381" s="15"/>
    </row>
    <row r="1382" spans="2:53" x14ac:dyDescent="0.2">
      <c r="B1382" s="18" t="s">
        <v>1308</v>
      </c>
      <c r="C1382" s="28">
        <v>0.20380708999999997</v>
      </c>
      <c r="D1382" s="28">
        <v>0.18830208999999998</v>
      </c>
      <c r="E1382" s="28">
        <v>0.17529208999999998</v>
      </c>
      <c r="F1382" s="28">
        <v>0</v>
      </c>
      <c r="G1382" s="28">
        <v>1.3010000000000001E-2</v>
      </c>
      <c r="H1382" s="28">
        <v>1.5505E-2</v>
      </c>
      <c r="I1382" s="28">
        <v>9.2099999999999994E-3</v>
      </c>
      <c r="J1382" s="28">
        <v>6.2950000000000002E-3</v>
      </c>
      <c r="K1382" s="28">
        <v>0</v>
      </c>
      <c r="L1382" s="28">
        <v>0</v>
      </c>
      <c r="M1382" s="28">
        <v>56.300868000000001</v>
      </c>
      <c r="N1382" s="28">
        <v>56.300868000000001</v>
      </c>
      <c r="O1382" s="28">
        <v>0</v>
      </c>
      <c r="P1382" s="28">
        <v>0</v>
      </c>
      <c r="Q1382" s="28">
        <v>0</v>
      </c>
      <c r="R1382" s="28">
        <v>56.504675089999999</v>
      </c>
      <c r="S1382" s="28">
        <v>23.041431890000002</v>
      </c>
      <c r="T1382" s="28">
        <v>0</v>
      </c>
      <c r="U1382" s="28">
        <v>2.5021040000000001</v>
      </c>
      <c r="V1382" s="28">
        <v>0</v>
      </c>
      <c r="W1382" s="28">
        <v>0</v>
      </c>
      <c r="X1382" s="28">
        <v>1.0018279999999999</v>
      </c>
      <c r="Y1382" s="28">
        <v>2.1424489100000002</v>
      </c>
      <c r="Z1382" s="28">
        <v>0</v>
      </c>
      <c r="AA1382" s="28">
        <v>28.6878128</v>
      </c>
      <c r="AB1382" s="28">
        <v>27.81686229</v>
      </c>
      <c r="AC1382" s="28">
        <v>0</v>
      </c>
      <c r="AD1382" s="28">
        <v>0</v>
      </c>
      <c r="AE1382" s="28">
        <v>0</v>
      </c>
      <c r="AF1382" s="28">
        <v>0</v>
      </c>
      <c r="AG1382" s="28">
        <v>0</v>
      </c>
      <c r="AH1382" s="28">
        <v>0</v>
      </c>
      <c r="AI1382" s="28">
        <v>0</v>
      </c>
      <c r="AJ1382" s="28">
        <v>0</v>
      </c>
      <c r="AK1382" s="28">
        <v>0</v>
      </c>
      <c r="AL1382" s="28">
        <v>11.942805230000001</v>
      </c>
      <c r="AM1382" s="28">
        <v>11.942805230000001</v>
      </c>
      <c r="AN1382" s="28">
        <v>0</v>
      </c>
      <c r="AO1382" s="28">
        <v>0</v>
      </c>
      <c r="AP1382" s="28">
        <v>0</v>
      </c>
      <c r="AQ1382" s="28">
        <v>0</v>
      </c>
      <c r="AR1382" s="28">
        <v>0</v>
      </c>
      <c r="AS1382" s="28">
        <v>15.096245</v>
      </c>
      <c r="AT1382" s="28">
        <v>27.039050230000001</v>
      </c>
      <c r="AU1382" s="28">
        <v>0.7778120599999987</v>
      </c>
      <c r="AV1382" s="28">
        <v>0.50364789999999993</v>
      </c>
      <c r="AW1382" s="28">
        <v>1.2814599599999985</v>
      </c>
      <c r="AX1382" s="28">
        <v>0.78</v>
      </c>
      <c r="AY1382" s="28">
        <v>0.31904779</v>
      </c>
      <c r="AZ1382" s="27">
        <v>0.18241216999999849</v>
      </c>
      <c r="BA1382" s="15"/>
    </row>
    <row r="1383" spans="2:53" x14ac:dyDescent="0.2">
      <c r="B1383" s="18" t="s">
        <v>1309</v>
      </c>
      <c r="C1383" s="28">
        <v>0.24432355</v>
      </c>
      <c r="D1383" s="28">
        <v>0.11582355</v>
      </c>
      <c r="E1383" s="28">
        <v>3.5976949999999994E-2</v>
      </c>
      <c r="F1383" s="28">
        <v>0</v>
      </c>
      <c r="G1383" s="28">
        <v>7.9846600000000004E-2</v>
      </c>
      <c r="H1383" s="28">
        <v>0.1285</v>
      </c>
      <c r="I1383" s="28">
        <v>4.011E-2</v>
      </c>
      <c r="J1383" s="28">
        <v>8.8389999999999996E-2</v>
      </c>
      <c r="K1383" s="28">
        <v>0</v>
      </c>
      <c r="L1383" s="28">
        <v>0</v>
      </c>
      <c r="M1383" s="28">
        <v>73.608716999999999</v>
      </c>
      <c r="N1383" s="28">
        <v>73.608716999999999</v>
      </c>
      <c r="O1383" s="28">
        <v>0</v>
      </c>
      <c r="P1383" s="28">
        <v>0</v>
      </c>
      <c r="Q1383" s="28">
        <v>0</v>
      </c>
      <c r="R1383" s="28">
        <v>73.853040550000003</v>
      </c>
      <c r="S1383" s="28">
        <v>53.117312179999999</v>
      </c>
      <c r="T1383" s="28">
        <v>0</v>
      </c>
      <c r="U1383" s="28">
        <v>2.41429268</v>
      </c>
      <c r="V1383" s="28">
        <v>0</v>
      </c>
      <c r="W1383" s="28">
        <v>0</v>
      </c>
      <c r="X1383" s="28">
        <v>1.6494937199999999</v>
      </c>
      <c r="Y1383" s="28">
        <v>4.0852135199999999</v>
      </c>
      <c r="Z1383" s="28">
        <v>0</v>
      </c>
      <c r="AA1383" s="28">
        <v>61.266312100000007</v>
      </c>
      <c r="AB1383" s="28">
        <v>12.586728449999995</v>
      </c>
      <c r="AC1383" s="28">
        <v>0</v>
      </c>
      <c r="AD1383" s="28">
        <v>0</v>
      </c>
      <c r="AE1383" s="28">
        <v>0</v>
      </c>
      <c r="AF1383" s="28">
        <v>0</v>
      </c>
      <c r="AG1383" s="28">
        <v>0</v>
      </c>
      <c r="AH1383" s="28">
        <v>0</v>
      </c>
      <c r="AI1383" s="28">
        <v>0</v>
      </c>
      <c r="AJ1383" s="28">
        <v>6.2E-2</v>
      </c>
      <c r="AK1383" s="28">
        <v>6.2E-2</v>
      </c>
      <c r="AL1383" s="28">
        <v>3.7</v>
      </c>
      <c r="AM1383" s="28">
        <v>3.7</v>
      </c>
      <c r="AN1383" s="28">
        <v>0</v>
      </c>
      <c r="AO1383" s="28">
        <v>0</v>
      </c>
      <c r="AP1383" s="28">
        <v>0.33728641999999998</v>
      </c>
      <c r="AQ1383" s="28">
        <v>0.33728641999999998</v>
      </c>
      <c r="AR1383" s="28">
        <v>0</v>
      </c>
      <c r="AS1383" s="28">
        <v>8.4983486400000015</v>
      </c>
      <c r="AT1383" s="28">
        <v>12.535635060000001</v>
      </c>
      <c r="AU1383" s="28">
        <v>0.11309338999999419</v>
      </c>
      <c r="AV1383" s="28">
        <v>0.36580241999999996</v>
      </c>
      <c r="AW1383" s="28">
        <v>0.47889580999999415</v>
      </c>
      <c r="AX1383" s="28">
        <v>8.13387E-2</v>
      </c>
      <c r="AY1383" s="28">
        <v>0.22074062999999999</v>
      </c>
      <c r="AZ1383" s="27">
        <v>0.17681647999999417</v>
      </c>
      <c r="BA1383" s="15"/>
    </row>
    <row r="1384" spans="2:53" x14ac:dyDescent="0.2">
      <c r="B1384" s="18" t="s">
        <v>1310</v>
      </c>
      <c r="C1384" s="28">
        <v>27.367912939999997</v>
      </c>
      <c r="D1384" s="28">
        <v>13.135137729999999</v>
      </c>
      <c r="E1384" s="28">
        <v>7.2096036300000002</v>
      </c>
      <c r="F1384" s="28">
        <v>5.1093605599999998</v>
      </c>
      <c r="G1384" s="28">
        <v>0.81617354000000009</v>
      </c>
      <c r="H1384" s="28">
        <v>14.23277521</v>
      </c>
      <c r="I1384" s="28">
        <v>3.3016637599999998</v>
      </c>
      <c r="J1384" s="28">
        <v>1.7811936799999999</v>
      </c>
      <c r="K1384" s="28">
        <v>8.9907124700000001</v>
      </c>
      <c r="L1384" s="28">
        <v>0.15920529999999999</v>
      </c>
      <c r="M1384" s="28">
        <v>128.98640538000001</v>
      </c>
      <c r="N1384" s="28">
        <v>128.883656</v>
      </c>
      <c r="O1384" s="28">
        <v>0.10274938</v>
      </c>
      <c r="P1384" s="28">
        <v>0</v>
      </c>
      <c r="Q1384" s="28">
        <v>0</v>
      </c>
      <c r="R1384" s="28">
        <v>156.35431832</v>
      </c>
      <c r="S1384" s="28">
        <v>62.738887810000001</v>
      </c>
      <c r="T1384" s="28">
        <v>2.6507456600000001</v>
      </c>
      <c r="U1384" s="28">
        <v>13.12517066</v>
      </c>
      <c r="V1384" s="28">
        <v>0</v>
      </c>
      <c r="W1384" s="28">
        <v>0</v>
      </c>
      <c r="X1384" s="28">
        <v>18.838782769999998</v>
      </c>
      <c r="Y1384" s="28">
        <v>11.84013081</v>
      </c>
      <c r="Z1384" s="28">
        <v>0</v>
      </c>
      <c r="AA1384" s="28">
        <v>109.19371771</v>
      </c>
      <c r="AB1384" s="28">
        <v>47.160600610000003</v>
      </c>
      <c r="AC1384" s="28">
        <v>0</v>
      </c>
      <c r="AD1384" s="28">
        <v>0</v>
      </c>
      <c r="AE1384" s="28">
        <v>0</v>
      </c>
      <c r="AF1384" s="28">
        <v>0</v>
      </c>
      <c r="AG1384" s="28">
        <v>0</v>
      </c>
      <c r="AH1384" s="28">
        <v>0</v>
      </c>
      <c r="AI1384" s="28">
        <v>0</v>
      </c>
      <c r="AJ1384" s="28">
        <v>0</v>
      </c>
      <c r="AK1384" s="28">
        <v>0</v>
      </c>
      <c r="AL1384" s="28">
        <v>13.14656199</v>
      </c>
      <c r="AM1384" s="28">
        <v>13.14656199</v>
      </c>
      <c r="AN1384" s="28">
        <v>0</v>
      </c>
      <c r="AO1384" s="28">
        <v>0</v>
      </c>
      <c r="AP1384" s="28">
        <v>6.1</v>
      </c>
      <c r="AQ1384" s="28">
        <v>6.1</v>
      </c>
      <c r="AR1384" s="28">
        <v>0</v>
      </c>
      <c r="AS1384" s="28">
        <v>0</v>
      </c>
      <c r="AT1384" s="28">
        <v>19.24656199</v>
      </c>
      <c r="AU1384" s="28">
        <v>27.914038620000003</v>
      </c>
      <c r="AV1384" s="28">
        <v>73.13482252999998</v>
      </c>
      <c r="AW1384" s="28">
        <v>101.04886114999998</v>
      </c>
      <c r="AX1384" s="28">
        <v>4.0348273599999995</v>
      </c>
      <c r="AY1384" s="28">
        <v>7.5266483499999994</v>
      </c>
      <c r="AZ1384" s="27">
        <v>89.487385439999983</v>
      </c>
      <c r="BA1384" s="15"/>
    </row>
    <row r="1385" spans="2:53" x14ac:dyDescent="0.2">
      <c r="B1385" s="19" t="s">
        <v>1568</v>
      </c>
      <c r="C1385" s="25">
        <v>199.15647724999999</v>
      </c>
      <c r="D1385" s="25">
        <v>91.801536779999978</v>
      </c>
      <c r="E1385" s="25">
        <v>41.948440640000001</v>
      </c>
      <c r="F1385" s="25">
        <v>44.224970320000004</v>
      </c>
      <c r="G1385" s="25">
        <v>5.6281258200000019</v>
      </c>
      <c r="H1385" s="25">
        <v>107.35494047000002</v>
      </c>
      <c r="I1385" s="25">
        <v>34.944739279999993</v>
      </c>
      <c r="J1385" s="25">
        <v>18.142490550000002</v>
      </c>
      <c r="K1385" s="25">
        <v>53.124809090000007</v>
      </c>
      <c r="L1385" s="25">
        <v>1.1429015500000004</v>
      </c>
      <c r="M1385" s="25">
        <v>2008.1373636000003</v>
      </c>
      <c r="N1385" s="25">
        <v>1982.4737800000005</v>
      </c>
      <c r="O1385" s="25">
        <v>21.797500760000002</v>
      </c>
      <c r="P1385" s="25">
        <v>3.85608284</v>
      </c>
      <c r="Q1385" s="25">
        <v>0.01</v>
      </c>
      <c r="R1385" s="25">
        <v>2207.2938408499999</v>
      </c>
      <c r="S1385" s="25">
        <v>1170.2718414800001</v>
      </c>
      <c r="T1385" s="25">
        <v>13.184542690000002</v>
      </c>
      <c r="U1385" s="25">
        <v>114.99599846999999</v>
      </c>
      <c r="V1385" s="25">
        <v>0</v>
      </c>
      <c r="W1385" s="25">
        <v>7.4198377000000004</v>
      </c>
      <c r="X1385" s="25">
        <v>123.49603749999997</v>
      </c>
      <c r="Y1385" s="25">
        <v>194.25348381999996</v>
      </c>
      <c r="Z1385" s="25">
        <v>35.358457450000003</v>
      </c>
      <c r="AA1385" s="25">
        <v>1658.9801991100003</v>
      </c>
      <c r="AB1385" s="25">
        <v>548.31364173999998</v>
      </c>
      <c r="AC1385" s="25">
        <v>0</v>
      </c>
      <c r="AD1385" s="25">
        <v>0</v>
      </c>
      <c r="AE1385" s="25">
        <v>0</v>
      </c>
      <c r="AF1385" s="25">
        <v>0</v>
      </c>
      <c r="AG1385" s="25">
        <v>46.753624389999999</v>
      </c>
      <c r="AH1385" s="25">
        <v>46.753624389999999</v>
      </c>
      <c r="AI1385" s="25">
        <v>0</v>
      </c>
      <c r="AJ1385" s="25">
        <v>16.760258650000001</v>
      </c>
      <c r="AK1385" s="25">
        <v>63.513883040000003</v>
      </c>
      <c r="AL1385" s="25">
        <v>155.02734073999997</v>
      </c>
      <c r="AM1385" s="25">
        <v>155.02734073999997</v>
      </c>
      <c r="AN1385" s="25">
        <v>0</v>
      </c>
      <c r="AO1385" s="25">
        <v>0</v>
      </c>
      <c r="AP1385" s="25">
        <v>80.002992949999992</v>
      </c>
      <c r="AQ1385" s="25">
        <v>80.002992949999992</v>
      </c>
      <c r="AR1385" s="25">
        <v>0</v>
      </c>
      <c r="AS1385" s="25">
        <v>111.86519297999999</v>
      </c>
      <c r="AT1385" s="25">
        <v>346.89552666999998</v>
      </c>
      <c r="AU1385" s="25">
        <v>264.93199810999988</v>
      </c>
      <c r="AV1385" s="25">
        <v>400.25663116999988</v>
      </c>
      <c r="AW1385" s="25">
        <v>665.1886292800001</v>
      </c>
      <c r="AX1385" s="25">
        <v>29.500026559999995</v>
      </c>
      <c r="AY1385" s="25">
        <v>64.507218179999995</v>
      </c>
      <c r="AZ1385" s="25">
        <v>571.18138453999984</v>
      </c>
      <c r="BA1385" s="15"/>
    </row>
    <row r="1386" spans="2:53" x14ac:dyDescent="0.2">
      <c r="B1386" s="57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30"/>
      <c r="BA1386" s="15"/>
    </row>
    <row r="1387" spans="2:53" x14ac:dyDescent="0.2">
      <c r="B1387" s="59" t="s">
        <v>131</v>
      </c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30"/>
      <c r="BA1387" s="15"/>
    </row>
    <row r="1388" spans="2:53" x14ac:dyDescent="0.2">
      <c r="B1388" s="18" t="s">
        <v>1311</v>
      </c>
      <c r="C1388" s="28">
        <v>12.284230879999999</v>
      </c>
      <c r="D1388" s="28">
        <v>4.1537256999999999</v>
      </c>
      <c r="E1388" s="28">
        <v>1.98395981</v>
      </c>
      <c r="F1388" s="28">
        <v>1.80595123</v>
      </c>
      <c r="G1388" s="28">
        <v>0.36381465999999996</v>
      </c>
      <c r="H1388" s="28">
        <v>8.1305051800000001</v>
      </c>
      <c r="I1388" s="28">
        <v>0.8185751</v>
      </c>
      <c r="J1388" s="28">
        <v>1.0796701100000001</v>
      </c>
      <c r="K1388" s="28">
        <v>6.1283530499999994</v>
      </c>
      <c r="L1388" s="28">
        <v>0.10390692</v>
      </c>
      <c r="M1388" s="28">
        <v>84.015321330000006</v>
      </c>
      <c r="N1388" s="28">
        <v>83.955409000000003</v>
      </c>
      <c r="O1388" s="28">
        <v>5.991233E-2</v>
      </c>
      <c r="P1388" s="28">
        <v>0</v>
      </c>
      <c r="Q1388" s="28">
        <v>0</v>
      </c>
      <c r="R1388" s="28">
        <v>96.299552210000002</v>
      </c>
      <c r="S1388" s="28">
        <v>53.70466236</v>
      </c>
      <c r="T1388" s="28">
        <v>0.56686808</v>
      </c>
      <c r="U1388" s="28">
        <v>7.5483788899999995</v>
      </c>
      <c r="V1388" s="28">
        <v>0</v>
      </c>
      <c r="W1388" s="28">
        <v>0</v>
      </c>
      <c r="X1388" s="28">
        <v>4.3077852699999992</v>
      </c>
      <c r="Y1388" s="28">
        <v>14.37790764</v>
      </c>
      <c r="Z1388" s="28">
        <v>0</v>
      </c>
      <c r="AA1388" s="28">
        <v>80.505602240000002</v>
      </c>
      <c r="AB1388" s="28">
        <v>15.79394997</v>
      </c>
      <c r="AC1388" s="28">
        <v>0</v>
      </c>
      <c r="AD1388" s="28">
        <v>0</v>
      </c>
      <c r="AE1388" s="28">
        <v>0</v>
      </c>
      <c r="AF1388" s="28">
        <v>0</v>
      </c>
      <c r="AG1388" s="28">
        <v>0</v>
      </c>
      <c r="AH1388" s="28">
        <v>0</v>
      </c>
      <c r="AI1388" s="28">
        <v>0</v>
      </c>
      <c r="AJ1388" s="28">
        <v>0</v>
      </c>
      <c r="AK1388" s="28">
        <v>0</v>
      </c>
      <c r="AL1388" s="28">
        <v>2.5470131</v>
      </c>
      <c r="AM1388" s="28">
        <v>2.5470131</v>
      </c>
      <c r="AN1388" s="28">
        <v>0</v>
      </c>
      <c r="AO1388" s="28">
        <v>0</v>
      </c>
      <c r="AP1388" s="28">
        <v>0</v>
      </c>
      <c r="AQ1388" s="28">
        <v>0</v>
      </c>
      <c r="AR1388" s="28">
        <v>0</v>
      </c>
      <c r="AS1388" s="28">
        <v>3.1087213899999999</v>
      </c>
      <c r="AT1388" s="28">
        <v>5.6557344900000004</v>
      </c>
      <c r="AU1388" s="28">
        <v>10.13821548</v>
      </c>
      <c r="AV1388" s="28">
        <v>9.7747197300000011</v>
      </c>
      <c r="AW1388" s="28">
        <v>19.912935210000001</v>
      </c>
      <c r="AX1388" s="28">
        <v>2.4931096400000001</v>
      </c>
      <c r="AY1388" s="28">
        <v>1.2392650000000001</v>
      </c>
      <c r="AZ1388" s="27">
        <v>16.180560570000001</v>
      </c>
      <c r="BA1388" s="15"/>
    </row>
    <row r="1389" spans="2:53" x14ac:dyDescent="0.2">
      <c r="B1389" s="18" t="s">
        <v>1312</v>
      </c>
      <c r="C1389" s="28">
        <v>1.8410545</v>
      </c>
      <c r="D1389" s="28">
        <v>1.0968645299999999</v>
      </c>
      <c r="E1389" s="28">
        <v>0.67241115000000007</v>
      </c>
      <c r="F1389" s="28">
        <v>0.40821837999999999</v>
      </c>
      <c r="G1389" s="28">
        <v>1.6234999999999999E-2</v>
      </c>
      <c r="H1389" s="28">
        <v>0.74418997000000009</v>
      </c>
      <c r="I1389" s="28">
        <v>0.25909247000000002</v>
      </c>
      <c r="J1389" s="28">
        <v>0.21736249999999999</v>
      </c>
      <c r="K1389" s="28">
        <v>0.267735</v>
      </c>
      <c r="L1389" s="28">
        <v>0</v>
      </c>
      <c r="M1389" s="28">
        <v>63.587162999999997</v>
      </c>
      <c r="N1389" s="28">
        <v>63.587162999999997</v>
      </c>
      <c r="O1389" s="28">
        <v>0</v>
      </c>
      <c r="P1389" s="28">
        <v>0</v>
      </c>
      <c r="Q1389" s="28">
        <v>0</v>
      </c>
      <c r="R1389" s="28">
        <v>65.428217500000002</v>
      </c>
      <c r="S1389" s="28">
        <v>34.591282090000007</v>
      </c>
      <c r="T1389" s="28">
        <v>0.26035420999999997</v>
      </c>
      <c r="U1389" s="28">
        <v>5.1441339800000003</v>
      </c>
      <c r="V1389" s="28">
        <v>0</v>
      </c>
      <c r="W1389" s="28">
        <v>0</v>
      </c>
      <c r="X1389" s="28">
        <v>4.4898909500000004</v>
      </c>
      <c r="Y1389" s="28">
        <v>18.092586190000002</v>
      </c>
      <c r="Z1389" s="28">
        <v>0</v>
      </c>
      <c r="AA1389" s="28">
        <v>62.578247420000011</v>
      </c>
      <c r="AB1389" s="28">
        <v>2.8499700799999914</v>
      </c>
      <c r="AC1389" s="28">
        <v>0</v>
      </c>
      <c r="AD1389" s="28">
        <v>0</v>
      </c>
      <c r="AE1389" s="28">
        <v>0</v>
      </c>
      <c r="AF1389" s="28">
        <v>0</v>
      </c>
      <c r="AG1389" s="28">
        <v>0</v>
      </c>
      <c r="AH1389" s="28">
        <v>0</v>
      </c>
      <c r="AI1389" s="28">
        <v>0</v>
      </c>
      <c r="AJ1389" s="28">
        <v>0</v>
      </c>
      <c r="AK1389" s="28">
        <v>0</v>
      </c>
      <c r="AL1389" s="28">
        <v>0.41121828000000005</v>
      </c>
      <c r="AM1389" s="28">
        <v>0.41121828000000005</v>
      </c>
      <c r="AN1389" s="28">
        <v>0</v>
      </c>
      <c r="AO1389" s="28">
        <v>0</v>
      </c>
      <c r="AP1389" s="28">
        <v>0</v>
      </c>
      <c r="AQ1389" s="28">
        <v>0</v>
      </c>
      <c r="AR1389" s="28">
        <v>0</v>
      </c>
      <c r="AS1389" s="28">
        <v>0</v>
      </c>
      <c r="AT1389" s="28">
        <v>0.41121828000000005</v>
      </c>
      <c r="AU1389" s="28">
        <v>2.4387517999999915</v>
      </c>
      <c r="AV1389" s="28">
        <v>0.71557786000000001</v>
      </c>
      <c r="AW1389" s="28">
        <v>3.1543296599999913</v>
      </c>
      <c r="AX1389" s="28">
        <v>0</v>
      </c>
      <c r="AY1389" s="28">
        <v>7.5867700000000005E-3</v>
      </c>
      <c r="AZ1389" s="27">
        <v>3.1467428899999912</v>
      </c>
      <c r="BA1389" s="15"/>
    </row>
    <row r="1390" spans="2:53" x14ac:dyDescent="0.2">
      <c r="B1390" s="18" t="s">
        <v>1313</v>
      </c>
      <c r="C1390" s="28">
        <v>8.7011143799999999</v>
      </c>
      <c r="D1390" s="28">
        <v>3.3834489200000002</v>
      </c>
      <c r="E1390" s="28">
        <v>1.9668591299999998</v>
      </c>
      <c r="F1390" s="28">
        <v>0.94524184999999994</v>
      </c>
      <c r="G1390" s="28">
        <v>0.47134794000000002</v>
      </c>
      <c r="H1390" s="28">
        <v>5.3176654600000006</v>
      </c>
      <c r="I1390" s="28">
        <v>0.63287330000000008</v>
      </c>
      <c r="J1390" s="28">
        <v>0.66447999999999996</v>
      </c>
      <c r="K1390" s="28">
        <v>3.0032631000000003</v>
      </c>
      <c r="L1390" s="28">
        <v>1.0170490599999999</v>
      </c>
      <c r="M1390" s="28">
        <v>96.26624111000001</v>
      </c>
      <c r="N1390" s="28">
        <v>95.079447999999999</v>
      </c>
      <c r="O1390" s="28">
        <v>7.4093590000000001E-2</v>
      </c>
      <c r="P1390" s="28">
        <v>1.1126995200000001</v>
      </c>
      <c r="Q1390" s="28">
        <v>0</v>
      </c>
      <c r="R1390" s="28">
        <v>104.96735549000002</v>
      </c>
      <c r="S1390" s="28">
        <v>61.635670750000003</v>
      </c>
      <c r="T1390" s="28">
        <v>1.0863448500000001</v>
      </c>
      <c r="U1390" s="28">
        <v>5.6557138499999997</v>
      </c>
      <c r="V1390" s="28">
        <v>0</v>
      </c>
      <c r="W1390" s="28">
        <v>0</v>
      </c>
      <c r="X1390" s="28">
        <v>5.8026302300000001</v>
      </c>
      <c r="Y1390" s="28">
        <v>8.3974589999999996</v>
      </c>
      <c r="Z1390" s="28">
        <v>1.29888772</v>
      </c>
      <c r="AA1390" s="28">
        <v>83.876706400000003</v>
      </c>
      <c r="AB1390" s="28">
        <v>21.090649090000014</v>
      </c>
      <c r="AC1390" s="28">
        <v>0</v>
      </c>
      <c r="AD1390" s="28">
        <v>0</v>
      </c>
      <c r="AE1390" s="28">
        <v>0</v>
      </c>
      <c r="AF1390" s="28">
        <v>0</v>
      </c>
      <c r="AG1390" s="28">
        <v>4.2267002699999994</v>
      </c>
      <c r="AH1390" s="28">
        <v>4.2267002699999994</v>
      </c>
      <c r="AI1390" s="28">
        <v>0</v>
      </c>
      <c r="AJ1390" s="28">
        <v>19.590380140000001</v>
      </c>
      <c r="AK1390" s="28">
        <v>23.817080409999999</v>
      </c>
      <c r="AL1390" s="28">
        <v>22.748961819999998</v>
      </c>
      <c r="AM1390" s="28">
        <v>16.209316809999997</v>
      </c>
      <c r="AN1390" s="28">
        <v>0</v>
      </c>
      <c r="AO1390" s="28">
        <v>6.5396450100000001</v>
      </c>
      <c r="AP1390" s="28">
        <v>1.28454516</v>
      </c>
      <c r="AQ1390" s="28">
        <v>1.28454516</v>
      </c>
      <c r="AR1390" s="28">
        <v>0</v>
      </c>
      <c r="AS1390" s="28">
        <v>17.727863729999999</v>
      </c>
      <c r="AT1390" s="28">
        <v>41.761370709999994</v>
      </c>
      <c r="AU1390" s="28">
        <v>3.1463587900000221</v>
      </c>
      <c r="AV1390" s="28">
        <v>9.7719134000000007</v>
      </c>
      <c r="AW1390" s="28">
        <v>12.918272190000023</v>
      </c>
      <c r="AX1390" s="28">
        <v>1.29784996</v>
      </c>
      <c r="AY1390" s="28">
        <v>0.61401234999999998</v>
      </c>
      <c r="AZ1390" s="27">
        <v>11.006409880000023</v>
      </c>
      <c r="BA1390" s="15"/>
    </row>
    <row r="1391" spans="2:53" x14ac:dyDescent="0.2">
      <c r="B1391" s="18" t="s">
        <v>1314</v>
      </c>
      <c r="C1391" s="28">
        <v>25.809781350000002</v>
      </c>
      <c r="D1391" s="28">
        <v>5.5876329199999999</v>
      </c>
      <c r="E1391" s="28">
        <v>1.6785054300000002</v>
      </c>
      <c r="F1391" s="28">
        <v>3.5892411000000002</v>
      </c>
      <c r="G1391" s="28">
        <v>0.31988639000000002</v>
      </c>
      <c r="H1391" s="28">
        <v>20.222148430000001</v>
      </c>
      <c r="I1391" s="28">
        <v>1.98313597</v>
      </c>
      <c r="J1391" s="28">
        <v>1.4212838400000001</v>
      </c>
      <c r="K1391" s="28">
        <v>16.744194780000001</v>
      </c>
      <c r="L1391" s="28">
        <v>7.3533840000000003E-2</v>
      </c>
      <c r="M1391" s="28">
        <v>73.566411450000004</v>
      </c>
      <c r="N1391" s="28">
        <v>73.340991000000002</v>
      </c>
      <c r="O1391" s="28">
        <v>0.22542045000000002</v>
      </c>
      <c r="P1391" s="28">
        <v>0</v>
      </c>
      <c r="Q1391" s="28">
        <v>0</v>
      </c>
      <c r="R1391" s="28">
        <v>99.376192800000013</v>
      </c>
      <c r="S1391" s="28">
        <v>38.26112157</v>
      </c>
      <c r="T1391" s="28">
        <v>0.34160955999999998</v>
      </c>
      <c r="U1391" s="28">
        <v>4.8951563600000005</v>
      </c>
      <c r="V1391" s="28">
        <v>0</v>
      </c>
      <c r="W1391" s="28">
        <v>0.59028685000000003</v>
      </c>
      <c r="X1391" s="28">
        <v>2.3665691099999999</v>
      </c>
      <c r="Y1391" s="28">
        <v>28.90985761</v>
      </c>
      <c r="Z1391" s="28">
        <v>0</v>
      </c>
      <c r="AA1391" s="28">
        <v>75.364601059999998</v>
      </c>
      <c r="AB1391" s="28">
        <v>24.011591740000014</v>
      </c>
      <c r="AC1391" s="28">
        <v>0</v>
      </c>
      <c r="AD1391" s="28">
        <v>0</v>
      </c>
      <c r="AE1391" s="28">
        <v>0</v>
      </c>
      <c r="AF1391" s="28">
        <v>0</v>
      </c>
      <c r="AG1391" s="28">
        <v>18.60313914</v>
      </c>
      <c r="AH1391" s="28">
        <v>18.60313914</v>
      </c>
      <c r="AI1391" s="28">
        <v>0</v>
      </c>
      <c r="AJ1391" s="28">
        <v>0.48744534</v>
      </c>
      <c r="AK1391" s="28">
        <v>19.09058448</v>
      </c>
      <c r="AL1391" s="28">
        <v>7.7284544999999998</v>
      </c>
      <c r="AM1391" s="28">
        <v>7.7284544999999998</v>
      </c>
      <c r="AN1391" s="28">
        <v>0</v>
      </c>
      <c r="AO1391" s="28">
        <v>0</v>
      </c>
      <c r="AP1391" s="28">
        <v>0</v>
      </c>
      <c r="AQ1391" s="28">
        <v>0</v>
      </c>
      <c r="AR1391" s="28">
        <v>0</v>
      </c>
      <c r="AS1391" s="28">
        <v>0</v>
      </c>
      <c r="AT1391" s="28">
        <v>7.7284544999999998</v>
      </c>
      <c r="AU1391" s="28">
        <v>35.37372172000002</v>
      </c>
      <c r="AV1391" s="28">
        <v>41.61422589</v>
      </c>
      <c r="AW1391" s="28">
        <v>76.98794761000002</v>
      </c>
      <c r="AX1391" s="28">
        <v>3.9457153700000003</v>
      </c>
      <c r="AY1391" s="28">
        <v>1.4794847499999999</v>
      </c>
      <c r="AZ1391" s="27">
        <v>71.562747490000021</v>
      </c>
      <c r="BA1391" s="15"/>
    </row>
    <row r="1392" spans="2:53" x14ac:dyDescent="0.2">
      <c r="B1392" s="18" t="s">
        <v>1008</v>
      </c>
      <c r="C1392" s="28">
        <v>30.324124440000002</v>
      </c>
      <c r="D1392" s="28">
        <v>10.167313</v>
      </c>
      <c r="E1392" s="28">
        <v>1.9291029499999999</v>
      </c>
      <c r="F1392" s="28">
        <v>7.8815500700000003</v>
      </c>
      <c r="G1392" s="28">
        <v>0.35665997999999999</v>
      </c>
      <c r="H1392" s="28">
        <v>20.156811440000002</v>
      </c>
      <c r="I1392" s="28">
        <v>1.17648731</v>
      </c>
      <c r="J1392" s="28">
        <v>0.85416177999999998</v>
      </c>
      <c r="K1392" s="28">
        <v>18.089301600000002</v>
      </c>
      <c r="L1392" s="28">
        <v>3.6860749999999998E-2</v>
      </c>
      <c r="M1392" s="28">
        <v>92.765004289999993</v>
      </c>
      <c r="N1392" s="28">
        <v>92.687270999999996</v>
      </c>
      <c r="O1392" s="28">
        <v>5.6898089999999998E-2</v>
      </c>
      <c r="P1392" s="28">
        <v>2.0835200000000002E-2</v>
      </c>
      <c r="Q1392" s="28">
        <v>0</v>
      </c>
      <c r="R1392" s="28">
        <v>123.08912873</v>
      </c>
      <c r="S1392" s="28">
        <v>58.515564439999999</v>
      </c>
      <c r="T1392" s="28">
        <v>1.14806122</v>
      </c>
      <c r="U1392" s="28">
        <v>9.047074460000001</v>
      </c>
      <c r="V1392" s="28">
        <v>0</v>
      </c>
      <c r="W1392" s="28">
        <v>0.75110493</v>
      </c>
      <c r="X1392" s="28">
        <v>5.6789975999999998</v>
      </c>
      <c r="Y1392" s="28">
        <v>28.486290799999999</v>
      </c>
      <c r="Z1392" s="28">
        <v>4.49397103</v>
      </c>
      <c r="AA1392" s="28">
        <v>108.12106447999999</v>
      </c>
      <c r="AB1392" s="28">
        <v>14.968064250000012</v>
      </c>
      <c r="AC1392" s="28">
        <v>0</v>
      </c>
      <c r="AD1392" s="28">
        <v>0</v>
      </c>
      <c r="AE1392" s="28">
        <v>0</v>
      </c>
      <c r="AF1392" s="28">
        <v>0</v>
      </c>
      <c r="AG1392" s="28">
        <v>0</v>
      </c>
      <c r="AH1392" s="28">
        <v>0</v>
      </c>
      <c r="AI1392" s="28">
        <v>0</v>
      </c>
      <c r="AJ1392" s="28">
        <v>5.08932E-2</v>
      </c>
      <c r="AK1392" s="28">
        <v>5.08932E-2</v>
      </c>
      <c r="AL1392" s="28">
        <v>1.1736933500000002</v>
      </c>
      <c r="AM1392" s="28">
        <v>1.1736933500000002</v>
      </c>
      <c r="AN1392" s="28">
        <v>0</v>
      </c>
      <c r="AO1392" s="28">
        <v>0</v>
      </c>
      <c r="AP1392" s="28">
        <v>3.6253443999999999</v>
      </c>
      <c r="AQ1392" s="28">
        <v>3.6253443999999999</v>
      </c>
      <c r="AR1392" s="28">
        <v>0</v>
      </c>
      <c r="AS1392" s="28">
        <v>0</v>
      </c>
      <c r="AT1392" s="28">
        <v>4.7990377500000001</v>
      </c>
      <c r="AU1392" s="28">
        <v>10.219919700000013</v>
      </c>
      <c r="AV1392" s="28">
        <v>10.689041130000001</v>
      </c>
      <c r="AW1392" s="28">
        <v>20.908960830000012</v>
      </c>
      <c r="AX1392" s="28">
        <v>2.5525207299999999</v>
      </c>
      <c r="AY1392" s="28">
        <v>0.1323</v>
      </c>
      <c r="AZ1392" s="27">
        <v>18.22414010000001</v>
      </c>
      <c r="BA1392" s="15"/>
    </row>
    <row r="1393" spans="2:53" x14ac:dyDescent="0.2">
      <c r="B1393" s="18" t="s">
        <v>630</v>
      </c>
      <c r="C1393" s="28">
        <v>0.22313162</v>
      </c>
      <c r="D1393" s="28">
        <v>0.14491313</v>
      </c>
      <c r="E1393" s="28">
        <v>2.7232190000000003E-2</v>
      </c>
      <c r="F1393" s="28">
        <v>7.4169109999999996E-2</v>
      </c>
      <c r="G1393" s="28">
        <v>4.3511830000000001E-2</v>
      </c>
      <c r="H1393" s="28">
        <v>7.8218490000000002E-2</v>
      </c>
      <c r="I1393" s="28">
        <v>3.2073490000000003E-2</v>
      </c>
      <c r="J1393" s="28">
        <v>4.6144999999999999E-2</v>
      </c>
      <c r="K1393" s="28">
        <v>0</v>
      </c>
      <c r="L1393" s="28">
        <v>0</v>
      </c>
      <c r="M1393" s="28">
        <v>51.981690960000002</v>
      </c>
      <c r="N1393" s="28">
        <v>51.981690960000002</v>
      </c>
      <c r="O1393" s="28">
        <v>0</v>
      </c>
      <c r="P1393" s="28">
        <v>0</v>
      </c>
      <c r="Q1393" s="28">
        <v>0</v>
      </c>
      <c r="R1393" s="28">
        <v>52.204822579999998</v>
      </c>
      <c r="S1393" s="28">
        <v>28.16734748</v>
      </c>
      <c r="T1393" s="28">
        <v>0</v>
      </c>
      <c r="U1393" s="28">
        <v>1.27088807</v>
      </c>
      <c r="V1393" s="28">
        <v>0</v>
      </c>
      <c r="W1393" s="28">
        <v>0</v>
      </c>
      <c r="X1393" s="28">
        <v>1.7238590900000001</v>
      </c>
      <c r="Y1393" s="28">
        <v>1.9013077700000001</v>
      </c>
      <c r="Z1393" s="28">
        <v>0</v>
      </c>
      <c r="AA1393" s="28">
        <v>33.063402410000002</v>
      </c>
      <c r="AB1393" s="28">
        <v>19.141420169999996</v>
      </c>
      <c r="AC1393" s="28">
        <v>0</v>
      </c>
      <c r="AD1393" s="28">
        <v>0</v>
      </c>
      <c r="AE1393" s="28">
        <v>0</v>
      </c>
      <c r="AF1393" s="28">
        <v>0</v>
      </c>
      <c r="AG1393" s="28">
        <v>0</v>
      </c>
      <c r="AH1393" s="28">
        <v>0</v>
      </c>
      <c r="AI1393" s="28">
        <v>0</v>
      </c>
      <c r="AJ1393" s="28">
        <v>4.6188309999999996E-2</v>
      </c>
      <c r="AK1393" s="28">
        <v>4.6188309999999996E-2</v>
      </c>
      <c r="AL1393" s="28">
        <v>3.4645435</v>
      </c>
      <c r="AM1393" s="28">
        <v>3.4645435</v>
      </c>
      <c r="AN1393" s="28">
        <v>0</v>
      </c>
      <c r="AO1393" s="28">
        <v>0</v>
      </c>
      <c r="AP1393" s="28">
        <v>0</v>
      </c>
      <c r="AQ1393" s="28">
        <v>0</v>
      </c>
      <c r="AR1393" s="28">
        <v>0</v>
      </c>
      <c r="AS1393" s="28">
        <v>0</v>
      </c>
      <c r="AT1393" s="28">
        <v>3.4645435</v>
      </c>
      <c r="AU1393" s="28">
        <v>15.723064979999998</v>
      </c>
      <c r="AV1393" s="28">
        <v>9.0937446999999985</v>
      </c>
      <c r="AW1393" s="28">
        <v>24.816809679999999</v>
      </c>
      <c r="AX1393" s="28">
        <v>2.9180850899999999</v>
      </c>
      <c r="AY1393" s="28">
        <v>5.6642104400000006</v>
      </c>
      <c r="AZ1393" s="27">
        <v>16.234514149999999</v>
      </c>
      <c r="BA1393" s="15"/>
    </row>
    <row r="1394" spans="2:53" x14ac:dyDescent="0.2">
      <c r="B1394" s="18" t="s">
        <v>1315</v>
      </c>
      <c r="C1394" s="28">
        <v>0.88773875000000002</v>
      </c>
      <c r="D1394" s="28">
        <v>0.31894148999999999</v>
      </c>
      <c r="E1394" s="28">
        <v>0.13607123999999998</v>
      </c>
      <c r="F1394" s="28">
        <v>0.1044988</v>
      </c>
      <c r="G1394" s="28">
        <v>7.8371449999999995E-2</v>
      </c>
      <c r="H1394" s="28">
        <v>0.56879725999999997</v>
      </c>
      <c r="I1394" s="28">
        <v>0.19359034</v>
      </c>
      <c r="J1394" s="28">
        <v>0.13121305999999999</v>
      </c>
      <c r="K1394" s="28">
        <v>0.19899385999999999</v>
      </c>
      <c r="L1394" s="28">
        <v>4.4999999999999998E-2</v>
      </c>
      <c r="M1394" s="28">
        <v>81.554561000000007</v>
      </c>
      <c r="N1394" s="28">
        <v>81.554561000000007</v>
      </c>
      <c r="O1394" s="28">
        <v>0</v>
      </c>
      <c r="P1394" s="28">
        <v>0</v>
      </c>
      <c r="Q1394" s="28">
        <v>0</v>
      </c>
      <c r="R1394" s="28">
        <v>82.442299750000004</v>
      </c>
      <c r="S1394" s="28">
        <v>63.782041169999999</v>
      </c>
      <c r="T1394" s="28">
        <v>8.3047700000000012E-3</v>
      </c>
      <c r="U1394" s="28">
        <v>2.0099605999999999</v>
      </c>
      <c r="V1394" s="28">
        <v>0</v>
      </c>
      <c r="W1394" s="28">
        <v>0</v>
      </c>
      <c r="X1394" s="28">
        <v>0.81024065000000001</v>
      </c>
      <c r="Y1394" s="28">
        <v>1.4137944499999999</v>
      </c>
      <c r="Z1394" s="28">
        <v>0</v>
      </c>
      <c r="AA1394" s="28">
        <v>68.024341640000003</v>
      </c>
      <c r="AB1394" s="28">
        <v>14.417958110000001</v>
      </c>
      <c r="AC1394" s="28">
        <v>0</v>
      </c>
      <c r="AD1394" s="28">
        <v>0</v>
      </c>
      <c r="AE1394" s="28">
        <v>0</v>
      </c>
      <c r="AF1394" s="28">
        <v>0</v>
      </c>
      <c r="AG1394" s="28">
        <v>0</v>
      </c>
      <c r="AH1394" s="28">
        <v>0</v>
      </c>
      <c r="AI1394" s="28">
        <v>0</v>
      </c>
      <c r="AJ1394" s="28">
        <v>0</v>
      </c>
      <c r="AK1394" s="28">
        <v>0</v>
      </c>
      <c r="AL1394" s="28">
        <v>0</v>
      </c>
      <c r="AM1394" s="28">
        <v>0</v>
      </c>
      <c r="AN1394" s="28">
        <v>0</v>
      </c>
      <c r="AO1394" s="28">
        <v>0</v>
      </c>
      <c r="AP1394" s="28">
        <v>0</v>
      </c>
      <c r="AQ1394" s="28">
        <v>0</v>
      </c>
      <c r="AR1394" s="28">
        <v>0</v>
      </c>
      <c r="AS1394" s="28">
        <v>0</v>
      </c>
      <c r="AT1394" s="28">
        <v>0</v>
      </c>
      <c r="AU1394" s="28">
        <v>14.417958110000001</v>
      </c>
      <c r="AV1394" s="28">
        <v>54.156419060000005</v>
      </c>
      <c r="AW1394" s="28">
        <v>68.574377170000005</v>
      </c>
      <c r="AX1394" s="28">
        <v>0</v>
      </c>
      <c r="AY1394" s="28">
        <v>0</v>
      </c>
      <c r="AZ1394" s="27">
        <v>68.574377170000005</v>
      </c>
      <c r="BA1394" s="15"/>
    </row>
    <row r="1395" spans="2:53" x14ac:dyDescent="0.2">
      <c r="B1395" s="18" t="s">
        <v>1316</v>
      </c>
      <c r="C1395" s="28">
        <v>25.6940481</v>
      </c>
      <c r="D1395" s="28">
        <v>10.689077320000001</v>
      </c>
      <c r="E1395" s="28">
        <v>2.8325391799999995</v>
      </c>
      <c r="F1395" s="28">
        <v>7.3875047599999997</v>
      </c>
      <c r="G1395" s="28">
        <v>0.46903338</v>
      </c>
      <c r="H1395" s="28">
        <v>15.004970779999999</v>
      </c>
      <c r="I1395" s="28">
        <v>1.2928838899999999</v>
      </c>
      <c r="J1395" s="28">
        <v>2.07858768</v>
      </c>
      <c r="K1395" s="28">
        <v>11.188622220000001</v>
      </c>
      <c r="L1395" s="28">
        <v>0.44487698999999997</v>
      </c>
      <c r="M1395" s="28">
        <v>79.18874215000001</v>
      </c>
      <c r="N1395" s="28">
        <v>78.844845000000007</v>
      </c>
      <c r="O1395" s="28">
        <v>0.34389715000000004</v>
      </c>
      <c r="P1395" s="28">
        <v>0</v>
      </c>
      <c r="Q1395" s="28">
        <v>0</v>
      </c>
      <c r="R1395" s="28">
        <v>104.88279025000001</v>
      </c>
      <c r="S1395" s="28">
        <v>57.851428920000004</v>
      </c>
      <c r="T1395" s="28">
        <v>1.35228605</v>
      </c>
      <c r="U1395" s="28">
        <v>4.9439657000000006</v>
      </c>
      <c r="V1395" s="28">
        <v>0</v>
      </c>
      <c r="W1395" s="28">
        <v>0</v>
      </c>
      <c r="X1395" s="28">
        <v>1.94404176</v>
      </c>
      <c r="Y1395" s="28">
        <v>15.939182089999999</v>
      </c>
      <c r="Z1395" s="28">
        <v>0</v>
      </c>
      <c r="AA1395" s="28">
        <v>82.030904520000021</v>
      </c>
      <c r="AB1395" s="28">
        <v>22.851885729999992</v>
      </c>
      <c r="AC1395" s="28">
        <v>0</v>
      </c>
      <c r="AD1395" s="28">
        <v>0</v>
      </c>
      <c r="AE1395" s="28">
        <v>0</v>
      </c>
      <c r="AF1395" s="28">
        <v>0</v>
      </c>
      <c r="AG1395" s="28">
        <v>0</v>
      </c>
      <c r="AH1395" s="28">
        <v>0</v>
      </c>
      <c r="AI1395" s="28">
        <v>0</v>
      </c>
      <c r="AJ1395" s="28">
        <v>27.143653539999999</v>
      </c>
      <c r="AK1395" s="28">
        <v>27.143653539999999</v>
      </c>
      <c r="AL1395" s="28">
        <v>4.2417014599999998</v>
      </c>
      <c r="AM1395" s="28">
        <v>4.2417014599999998</v>
      </c>
      <c r="AN1395" s="28">
        <v>0</v>
      </c>
      <c r="AO1395" s="28">
        <v>0</v>
      </c>
      <c r="AP1395" s="28">
        <v>3.5780091700000001</v>
      </c>
      <c r="AQ1395" s="28">
        <v>3.5780091700000001</v>
      </c>
      <c r="AR1395" s="28">
        <v>0</v>
      </c>
      <c r="AS1395" s="28">
        <v>23.053518030000003</v>
      </c>
      <c r="AT1395" s="28">
        <v>30.873228660000002</v>
      </c>
      <c r="AU1395" s="28">
        <v>19.122310609999992</v>
      </c>
      <c r="AV1395" s="28">
        <v>24.19494379</v>
      </c>
      <c r="AW1395" s="28">
        <v>43.317254399999996</v>
      </c>
      <c r="AX1395" s="28">
        <v>6.4689372499999998</v>
      </c>
      <c r="AY1395" s="28">
        <v>0.19001817999999998</v>
      </c>
      <c r="AZ1395" s="27">
        <v>36.658298969999997</v>
      </c>
      <c r="BA1395" s="15"/>
    </row>
    <row r="1396" spans="2:53" x14ac:dyDescent="0.2">
      <c r="B1396" s="18" t="s">
        <v>1317</v>
      </c>
      <c r="C1396" s="28">
        <v>8.0766483200000003</v>
      </c>
      <c r="D1396" s="28">
        <v>2.5114507100000001</v>
      </c>
      <c r="E1396" s="28">
        <v>1.4850236099999998</v>
      </c>
      <c r="F1396" s="28">
        <v>0.78040938000000004</v>
      </c>
      <c r="G1396" s="28">
        <v>0.24601772</v>
      </c>
      <c r="H1396" s="28">
        <v>5.5651976100000002</v>
      </c>
      <c r="I1396" s="28">
        <v>0.39433604999999999</v>
      </c>
      <c r="J1396" s="28">
        <v>0.53366009999999997</v>
      </c>
      <c r="K1396" s="28">
        <v>4.4581131200000002</v>
      </c>
      <c r="L1396" s="28">
        <v>0.17908833999999998</v>
      </c>
      <c r="M1396" s="28">
        <v>86.92807513999999</v>
      </c>
      <c r="N1396" s="28">
        <v>76.929464999999993</v>
      </c>
      <c r="O1396" s="28">
        <v>9.0610140000000006E-2</v>
      </c>
      <c r="P1396" s="28">
        <v>0</v>
      </c>
      <c r="Q1396" s="28">
        <v>9.9079999999999995</v>
      </c>
      <c r="R1396" s="28">
        <v>95.004723459999994</v>
      </c>
      <c r="S1396" s="28">
        <v>35.253720319999999</v>
      </c>
      <c r="T1396" s="28">
        <v>0.65609788000000002</v>
      </c>
      <c r="U1396" s="28">
        <v>5.5806202699999998</v>
      </c>
      <c r="V1396" s="28">
        <v>0</v>
      </c>
      <c r="W1396" s="28">
        <v>1.7710911299999998</v>
      </c>
      <c r="X1396" s="28">
        <v>11.00012635</v>
      </c>
      <c r="Y1396" s="28">
        <v>12.414484720000001</v>
      </c>
      <c r="Z1396" s="28">
        <v>4.0573527699999996</v>
      </c>
      <c r="AA1396" s="28">
        <v>70.73349343999999</v>
      </c>
      <c r="AB1396" s="28">
        <v>24.271230020000004</v>
      </c>
      <c r="AC1396" s="28">
        <v>0</v>
      </c>
      <c r="AD1396" s="28">
        <v>0</v>
      </c>
      <c r="AE1396" s="28">
        <v>0</v>
      </c>
      <c r="AF1396" s="28">
        <v>0</v>
      </c>
      <c r="AG1396" s="28">
        <v>0</v>
      </c>
      <c r="AH1396" s="28">
        <v>0</v>
      </c>
      <c r="AI1396" s="28">
        <v>0</v>
      </c>
      <c r="AJ1396" s="28">
        <v>0.16990385999999999</v>
      </c>
      <c r="AK1396" s="28">
        <v>0.16990385999999999</v>
      </c>
      <c r="AL1396" s="28">
        <v>10.96310042</v>
      </c>
      <c r="AM1396" s="28">
        <v>10.96310042</v>
      </c>
      <c r="AN1396" s="28">
        <v>0</v>
      </c>
      <c r="AO1396" s="28">
        <v>0</v>
      </c>
      <c r="AP1396" s="28">
        <v>1.7033063100000001</v>
      </c>
      <c r="AQ1396" s="28">
        <v>1.7033063100000001</v>
      </c>
      <c r="AR1396" s="28">
        <v>0</v>
      </c>
      <c r="AS1396" s="28">
        <v>14.560342539999999</v>
      </c>
      <c r="AT1396" s="28">
        <v>27.226749269999999</v>
      </c>
      <c r="AU1396" s="28">
        <v>-2.7856153899999931</v>
      </c>
      <c r="AV1396" s="28">
        <v>38.267337990000001</v>
      </c>
      <c r="AW1396" s="28">
        <v>35.481722600000012</v>
      </c>
      <c r="AX1396" s="28">
        <v>1.36210856</v>
      </c>
      <c r="AY1396" s="28">
        <v>1.06216453</v>
      </c>
      <c r="AZ1396" s="27">
        <v>33.057449510000012</v>
      </c>
      <c r="BA1396" s="15"/>
    </row>
    <row r="1397" spans="2:53" x14ac:dyDescent="0.2">
      <c r="B1397" s="18" t="s">
        <v>1318</v>
      </c>
      <c r="C1397" s="28">
        <v>19.479423799999999</v>
      </c>
      <c r="D1397" s="28">
        <v>6.7053471300000007</v>
      </c>
      <c r="E1397" s="28">
        <v>4.9265059000000004</v>
      </c>
      <c r="F1397" s="28">
        <v>1.6149924499999999</v>
      </c>
      <c r="G1397" s="28">
        <v>0.16384878</v>
      </c>
      <c r="H1397" s="28">
        <v>12.774076669999999</v>
      </c>
      <c r="I1397" s="28">
        <v>0.34242490000000003</v>
      </c>
      <c r="J1397" s="28">
        <v>4.1411650199999999</v>
      </c>
      <c r="K1397" s="28">
        <v>0</v>
      </c>
      <c r="L1397" s="28">
        <v>8.2904867499999995</v>
      </c>
      <c r="M1397" s="28">
        <v>49.488267</v>
      </c>
      <c r="N1397" s="28">
        <v>49.488267</v>
      </c>
      <c r="O1397" s="28">
        <v>0</v>
      </c>
      <c r="P1397" s="28">
        <v>0</v>
      </c>
      <c r="Q1397" s="28">
        <v>0</v>
      </c>
      <c r="R1397" s="28">
        <v>68.9676908</v>
      </c>
      <c r="S1397" s="28">
        <v>29.097397399999998</v>
      </c>
      <c r="T1397" s="28">
        <v>1.5517461000000001</v>
      </c>
      <c r="U1397" s="28">
        <v>4.0267884199999999</v>
      </c>
      <c r="V1397" s="28">
        <v>0</v>
      </c>
      <c r="W1397" s="28">
        <v>0</v>
      </c>
      <c r="X1397" s="28">
        <v>2.6764098599999997</v>
      </c>
      <c r="Y1397" s="28">
        <v>4.6678050999999998</v>
      </c>
      <c r="Z1397" s="28">
        <v>0.14607400000000001</v>
      </c>
      <c r="AA1397" s="28">
        <v>42.166220879999997</v>
      </c>
      <c r="AB1397" s="28">
        <v>26.801469920000002</v>
      </c>
      <c r="AC1397" s="28">
        <v>0</v>
      </c>
      <c r="AD1397" s="28">
        <v>0</v>
      </c>
      <c r="AE1397" s="28">
        <v>0</v>
      </c>
      <c r="AF1397" s="28">
        <v>0</v>
      </c>
      <c r="AG1397" s="28">
        <v>0</v>
      </c>
      <c r="AH1397" s="28">
        <v>0</v>
      </c>
      <c r="AI1397" s="28">
        <v>0</v>
      </c>
      <c r="AJ1397" s="28">
        <v>0</v>
      </c>
      <c r="AK1397" s="28">
        <v>0</v>
      </c>
      <c r="AL1397" s="28">
        <v>0</v>
      </c>
      <c r="AM1397" s="28">
        <v>0</v>
      </c>
      <c r="AN1397" s="28">
        <v>0</v>
      </c>
      <c r="AO1397" s="28">
        <v>0</v>
      </c>
      <c r="AP1397" s="28">
        <v>1.83596051</v>
      </c>
      <c r="AQ1397" s="28">
        <v>1.83596051</v>
      </c>
      <c r="AR1397" s="28">
        <v>0</v>
      </c>
      <c r="AS1397" s="28">
        <v>5.6763329999999996</v>
      </c>
      <c r="AT1397" s="28">
        <v>7.5122935099999992</v>
      </c>
      <c r="AU1397" s="28">
        <v>19.289176410000003</v>
      </c>
      <c r="AV1397" s="28">
        <v>12.06167548</v>
      </c>
      <c r="AW1397" s="28">
        <v>31.350851890000001</v>
      </c>
      <c r="AX1397" s="28">
        <v>0.96569976000000002</v>
      </c>
      <c r="AY1397" s="28">
        <v>0.96569976000000002</v>
      </c>
      <c r="AZ1397" s="27">
        <v>29.419452370000002</v>
      </c>
      <c r="BA1397" s="15"/>
    </row>
    <row r="1398" spans="2:53" x14ac:dyDescent="0.2">
      <c r="B1398" s="18" t="s">
        <v>583</v>
      </c>
      <c r="C1398" s="28">
        <v>25.727844569999995</v>
      </c>
      <c r="D1398" s="28">
        <v>6.54226347</v>
      </c>
      <c r="E1398" s="28">
        <v>2.2208987599999999</v>
      </c>
      <c r="F1398" s="28">
        <v>2.8367512599999998</v>
      </c>
      <c r="G1398" s="28">
        <v>1.4846134499999999</v>
      </c>
      <c r="H1398" s="28">
        <v>19.185581099999997</v>
      </c>
      <c r="I1398" s="28">
        <v>2.0808091599999998</v>
      </c>
      <c r="J1398" s="28">
        <v>1.4857871499999999</v>
      </c>
      <c r="K1398" s="28">
        <v>15.518205179999999</v>
      </c>
      <c r="L1398" s="28">
        <v>0.10077961000000001</v>
      </c>
      <c r="M1398" s="28">
        <v>94.468444049999988</v>
      </c>
      <c r="N1398" s="28">
        <v>94.106555999999998</v>
      </c>
      <c r="O1398" s="28">
        <v>0.28238805</v>
      </c>
      <c r="P1398" s="28">
        <v>0</v>
      </c>
      <c r="Q1398" s="28">
        <v>7.9500000000000001E-2</v>
      </c>
      <c r="R1398" s="28">
        <v>120.19628861999999</v>
      </c>
      <c r="S1398" s="28">
        <v>53.62284657</v>
      </c>
      <c r="T1398" s="28">
        <v>0.53404898000000001</v>
      </c>
      <c r="U1398" s="28">
        <v>5.71420817</v>
      </c>
      <c r="V1398" s="28">
        <v>0</v>
      </c>
      <c r="W1398" s="28">
        <v>2.7409059600000001</v>
      </c>
      <c r="X1398" s="28">
        <v>3.4162401600000001</v>
      </c>
      <c r="Y1398" s="28">
        <v>22.233261649999999</v>
      </c>
      <c r="Z1398" s="28">
        <v>2.6586310000000002E-2</v>
      </c>
      <c r="AA1398" s="28">
        <v>88.288097800000003</v>
      </c>
      <c r="AB1398" s="28">
        <v>31.908190819999987</v>
      </c>
      <c r="AC1398" s="28">
        <v>0</v>
      </c>
      <c r="AD1398" s="28">
        <v>0</v>
      </c>
      <c r="AE1398" s="28">
        <v>0</v>
      </c>
      <c r="AF1398" s="28">
        <v>0</v>
      </c>
      <c r="AG1398" s="28">
        <v>0</v>
      </c>
      <c r="AH1398" s="28">
        <v>0</v>
      </c>
      <c r="AI1398" s="28">
        <v>0</v>
      </c>
      <c r="AJ1398" s="28">
        <v>5.4276903899999995</v>
      </c>
      <c r="AK1398" s="28">
        <v>5.4276903899999995</v>
      </c>
      <c r="AL1398" s="28">
        <v>17.080105499999998</v>
      </c>
      <c r="AM1398" s="28">
        <v>17.080105499999998</v>
      </c>
      <c r="AN1398" s="28">
        <v>0</v>
      </c>
      <c r="AO1398" s="28">
        <v>0</v>
      </c>
      <c r="AP1398" s="28">
        <v>0.90059959999999994</v>
      </c>
      <c r="AQ1398" s="28">
        <v>0.90059959999999994</v>
      </c>
      <c r="AR1398" s="28">
        <v>0</v>
      </c>
      <c r="AS1398" s="28">
        <v>0.27862386</v>
      </c>
      <c r="AT1398" s="28">
        <v>18.259328959999998</v>
      </c>
      <c r="AU1398" s="28">
        <v>19.076552249999992</v>
      </c>
      <c r="AV1398" s="28">
        <v>14.101145030000001</v>
      </c>
      <c r="AW1398" s="28">
        <v>33.17769727999999</v>
      </c>
      <c r="AX1398" s="28">
        <v>4.3124928200000001</v>
      </c>
      <c r="AY1398" s="28">
        <v>1.8371147400000001</v>
      </c>
      <c r="AZ1398" s="27">
        <v>27.02808971999999</v>
      </c>
      <c r="BA1398" s="15"/>
    </row>
    <row r="1399" spans="2:53" x14ac:dyDescent="0.2">
      <c r="B1399" s="18" t="s">
        <v>1319</v>
      </c>
      <c r="C1399" s="28">
        <v>3.98857587</v>
      </c>
      <c r="D1399" s="28">
        <v>1.1968482499999999</v>
      </c>
      <c r="E1399" s="28">
        <v>0.93621951000000003</v>
      </c>
      <c r="F1399" s="28">
        <v>9.0780719999999995E-2</v>
      </c>
      <c r="G1399" s="28">
        <v>0.16984801999999999</v>
      </c>
      <c r="H1399" s="28">
        <v>2.7917276200000001</v>
      </c>
      <c r="I1399" s="28">
        <v>0.98553007999999998</v>
      </c>
      <c r="J1399" s="28">
        <v>0.62012733999999992</v>
      </c>
      <c r="K1399" s="28">
        <v>1.1273967499999999</v>
      </c>
      <c r="L1399" s="28">
        <v>5.8673449999999995E-2</v>
      </c>
      <c r="M1399" s="28">
        <v>69.151908000000006</v>
      </c>
      <c r="N1399" s="28">
        <v>69.151908000000006</v>
      </c>
      <c r="O1399" s="28">
        <v>0</v>
      </c>
      <c r="P1399" s="28">
        <v>0</v>
      </c>
      <c r="Q1399" s="28">
        <v>0</v>
      </c>
      <c r="R1399" s="28">
        <v>73.140483870000011</v>
      </c>
      <c r="S1399" s="28">
        <v>29.838013320000002</v>
      </c>
      <c r="T1399" s="28">
        <v>1.02741835</v>
      </c>
      <c r="U1399" s="28">
        <v>2.4828210299999998</v>
      </c>
      <c r="V1399" s="28">
        <v>0</v>
      </c>
      <c r="W1399" s="28">
        <v>0</v>
      </c>
      <c r="X1399" s="28">
        <v>3.5066672300000001</v>
      </c>
      <c r="Y1399" s="28">
        <v>19.83752127</v>
      </c>
      <c r="Z1399" s="28">
        <v>6.1827779999999999E-2</v>
      </c>
      <c r="AA1399" s="28">
        <v>56.754268980000006</v>
      </c>
      <c r="AB1399" s="28">
        <v>16.386214890000005</v>
      </c>
      <c r="AC1399" s="28">
        <v>0</v>
      </c>
      <c r="AD1399" s="28">
        <v>0</v>
      </c>
      <c r="AE1399" s="28">
        <v>0</v>
      </c>
      <c r="AF1399" s="28">
        <v>0</v>
      </c>
      <c r="AG1399" s="28">
        <v>0</v>
      </c>
      <c r="AH1399" s="28">
        <v>0</v>
      </c>
      <c r="AI1399" s="28">
        <v>0</v>
      </c>
      <c r="AJ1399" s="28">
        <v>1.6264649999999999E-2</v>
      </c>
      <c r="AK1399" s="28">
        <v>1.6264649999999999E-2</v>
      </c>
      <c r="AL1399" s="28">
        <v>2.4989645300000003</v>
      </c>
      <c r="AM1399" s="28">
        <v>1.145632</v>
      </c>
      <c r="AN1399" s="28">
        <v>1.3533325300000001</v>
      </c>
      <c r="AO1399" s="28">
        <v>0</v>
      </c>
      <c r="AP1399" s="28">
        <v>0.22370177999999999</v>
      </c>
      <c r="AQ1399" s="28">
        <v>0.22370177999999999</v>
      </c>
      <c r="AR1399" s="28">
        <v>0</v>
      </c>
      <c r="AS1399" s="28">
        <v>0</v>
      </c>
      <c r="AT1399" s="28">
        <v>2.7226663100000001</v>
      </c>
      <c r="AU1399" s="28">
        <v>13.679813230000004</v>
      </c>
      <c r="AV1399" s="28">
        <v>23.264435249999998</v>
      </c>
      <c r="AW1399" s="28">
        <v>36.944248479999999</v>
      </c>
      <c r="AX1399" s="28">
        <v>0</v>
      </c>
      <c r="AY1399" s="28">
        <v>0</v>
      </c>
      <c r="AZ1399" s="27">
        <v>36.944248479999999</v>
      </c>
      <c r="BA1399" s="15"/>
    </row>
    <row r="1400" spans="2:53" x14ac:dyDescent="0.2">
      <c r="B1400" s="18" t="s">
        <v>1320</v>
      </c>
      <c r="C1400" s="28">
        <v>8.0772437100000012</v>
      </c>
      <c r="D1400" s="28">
        <v>1.48547896</v>
      </c>
      <c r="E1400" s="28">
        <v>0.58642019999999995</v>
      </c>
      <c r="F1400" s="28">
        <v>0.70422764999999998</v>
      </c>
      <c r="G1400" s="28">
        <v>0.19483110999999997</v>
      </c>
      <c r="H1400" s="28">
        <v>6.5917647500000003</v>
      </c>
      <c r="I1400" s="28">
        <v>0.38413492999999999</v>
      </c>
      <c r="J1400" s="28">
        <v>1.273555</v>
      </c>
      <c r="K1400" s="28">
        <v>4.9205548200000004</v>
      </c>
      <c r="L1400" s="28">
        <v>1.3520000000000001E-2</v>
      </c>
      <c r="M1400" s="28">
        <v>72.710106230000008</v>
      </c>
      <c r="N1400" s="28">
        <v>68.084287000000003</v>
      </c>
      <c r="O1400" s="28">
        <v>1.12905E-2</v>
      </c>
      <c r="P1400" s="28">
        <v>2.7326682999999998</v>
      </c>
      <c r="Q1400" s="28">
        <v>1.8818604299999999</v>
      </c>
      <c r="R1400" s="28">
        <v>80.787349940000013</v>
      </c>
      <c r="S1400" s="28">
        <v>46.182509420000002</v>
      </c>
      <c r="T1400" s="28">
        <v>0.29125471000000003</v>
      </c>
      <c r="U1400" s="28">
        <v>5.2151071799999995</v>
      </c>
      <c r="V1400" s="28">
        <v>0</v>
      </c>
      <c r="W1400" s="28">
        <v>1.44842724</v>
      </c>
      <c r="X1400" s="28">
        <v>1.6858622599999999</v>
      </c>
      <c r="Y1400" s="28">
        <v>7.0153062000000004</v>
      </c>
      <c r="Z1400" s="28">
        <v>2.7707429700000001</v>
      </c>
      <c r="AA1400" s="28">
        <v>64.609209979999989</v>
      </c>
      <c r="AB1400" s="28">
        <v>16.178139960000024</v>
      </c>
      <c r="AC1400" s="28">
        <v>0</v>
      </c>
      <c r="AD1400" s="28">
        <v>0</v>
      </c>
      <c r="AE1400" s="28">
        <v>0</v>
      </c>
      <c r="AF1400" s="28">
        <v>0</v>
      </c>
      <c r="AG1400" s="28">
        <v>0</v>
      </c>
      <c r="AH1400" s="28">
        <v>0</v>
      </c>
      <c r="AI1400" s="28">
        <v>0</v>
      </c>
      <c r="AJ1400" s="28">
        <v>0.28235595000000002</v>
      </c>
      <c r="AK1400" s="28">
        <v>0.28235595000000002</v>
      </c>
      <c r="AL1400" s="28">
        <v>3.42344764</v>
      </c>
      <c r="AM1400" s="28">
        <v>3.42344764</v>
      </c>
      <c r="AN1400" s="28">
        <v>0</v>
      </c>
      <c r="AO1400" s="28">
        <v>0</v>
      </c>
      <c r="AP1400" s="28">
        <v>4.4951650899999995</v>
      </c>
      <c r="AQ1400" s="28">
        <v>4.4951650899999995</v>
      </c>
      <c r="AR1400" s="28">
        <v>0</v>
      </c>
      <c r="AS1400" s="28">
        <v>3.2202010599999999</v>
      </c>
      <c r="AT1400" s="28">
        <v>11.13881379</v>
      </c>
      <c r="AU1400" s="28">
        <v>5.3216821200000233</v>
      </c>
      <c r="AV1400" s="28">
        <v>8.4660995399999983</v>
      </c>
      <c r="AW1400" s="28">
        <v>13.787781660000022</v>
      </c>
      <c r="AX1400" s="28">
        <v>2.01170787</v>
      </c>
      <c r="AY1400" s="28">
        <v>0</v>
      </c>
      <c r="AZ1400" s="27">
        <v>11.776073790000021</v>
      </c>
      <c r="BA1400" s="15"/>
    </row>
    <row r="1401" spans="2:53" x14ac:dyDescent="0.2">
      <c r="B1401" s="18" t="s">
        <v>1074</v>
      </c>
      <c r="C1401" s="28">
        <v>12.956692630000001</v>
      </c>
      <c r="D1401" s="28">
        <v>3.3926841099999998</v>
      </c>
      <c r="E1401" s="28">
        <v>1.7757674399999999</v>
      </c>
      <c r="F1401" s="28">
        <v>1.37367354</v>
      </c>
      <c r="G1401" s="28">
        <v>0.24324313</v>
      </c>
      <c r="H1401" s="28">
        <v>9.5640085200000016</v>
      </c>
      <c r="I1401" s="28">
        <v>1.45343135</v>
      </c>
      <c r="J1401" s="28">
        <v>1.4567130800000001</v>
      </c>
      <c r="K1401" s="28">
        <v>6.2647109600000004</v>
      </c>
      <c r="L1401" s="28">
        <v>0.38915313000000001</v>
      </c>
      <c r="M1401" s="28">
        <v>82.772544189999991</v>
      </c>
      <c r="N1401" s="28">
        <v>82.578464999999994</v>
      </c>
      <c r="O1401" s="28">
        <v>0.19407919000000001</v>
      </c>
      <c r="P1401" s="28">
        <v>0</v>
      </c>
      <c r="Q1401" s="28">
        <v>0</v>
      </c>
      <c r="R1401" s="28">
        <v>95.729236819999997</v>
      </c>
      <c r="S1401" s="28">
        <v>46.784993380000003</v>
      </c>
      <c r="T1401" s="28">
        <v>1.36340051</v>
      </c>
      <c r="U1401" s="28">
        <v>6.4410766100000005</v>
      </c>
      <c r="V1401" s="28">
        <v>0.27762261999999999</v>
      </c>
      <c r="W1401" s="28">
        <v>0.13596139999999998</v>
      </c>
      <c r="X1401" s="28">
        <v>5.5137829199999997</v>
      </c>
      <c r="Y1401" s="28">
        <v>14.029308840000001</v>
      </c>
      <c r="Z1401" s="28">
        <v>3.3096274800000001</v>
      </c>
      <c r="AA1401" s="28">
        <v>77.855773760000005</v>
      </c>
      <c r="AB1401" s="28">
        <v>17.873463059999992</v>
      </c>
      <c r="AC1401" s="28">
        <v>0</v>
      </c>
      <c r="AD1401" s="28">
        <v>0</v>
      </c>
      <c r="AE1401" s="28">
        <v>0</v>
      </c>
      <c r="AF1401" s="28">
        <v>0</v>
      </c>
      <c r="AG1401" s="28">
        <v>0</v>
      </c>
      <c r="AH1401" s="28">
        <v>0</v>
      </c>
      <c r="AI1401" s="28">
        <v>0</v>
      </c>
      <c r="AJ1401" s="28">
        <v>0</v>
      </c>
      <c r="AK1401" s="28">
        <v>0</v>
      </c>
      <c r="AL1401" s="28">
        <v>0.34108258000000002</v>
      </c>
      <c r="AM1401" s="28">
        <v>0.34108258000000002</v>
      </c>
      <c r="AN1401" s="28">
        <v>0</v>
      </c>
      <c r="AO1401" s="28">
        <v>0</v>
      </c>
      <c r="AP1401" s="28">
        <v>2.5418887400000001</v>
      </c>
      <c r="AQ1401" s="28">
        <v>2.5418887400000001</v>
      </c>
      <c r="AR1401" s="28">
        <v>0</v>
      </c>
      <c r="AS1401" s="28">
        <v>0</v>
      </c>
      <c r="AT1401" s="28">
        <v>2.8829713200000002</v>
      </c>
      <c r="AU1401" s="28">
        <v>14.990491739999992</v>
      </c>
      <c r="AV1401" s="28">
        <v>14.824889629999999</v>
      </c>
      <c r="AW1401" s="28">
        <v>29.81538136999999</v>
      </c>
      <c r="AX1401" s="28">
        <v>0</v>
      </c>
      <c r="AY1401" s="28">
        <v>0.40863109000000003</v>
      </c>
      <c r="AZ1401" s="27">
        <v>29.40675027999999</v>
      </c>
      <c r="BA1401" s="15"/>
    </row>
    <row r="1402" spans="2:53" x14ac:dyDescent="0.2">
      <c r="B1402" s="19" t="s">
        <v>1568</v>
      </c>
      <c r="C1402" s="25">
        <v>184.07165292000002</v>
      </c>
      <c r="D1402" s="25">
        <v>57.37598964</v>
      </c>
      <c r="E1402" s="25">
        <v>23.1575165</v>
      </c>
      <c r="F1402" s="25">
        <v>29.5972103</v>
      </c>
      <c r="G1402" s="25">
        <v>4.6212628399999991</v>
      </c>
      <c r="H1402" s="25">
        <v>126.69566327999998</v>
      </c>
      <c r="I1402" s="25">
        <v>12.029378340000001</v>
      </c>
      <c r="J1402" s="25">
        <v>16.00391166</v>
      </c>
      <c r="K1402" s="25">
        <v>87.909444440000016</v>
      </c>
      <c r="L1402" s="25">
        <v>10.752928840000001</v>
      </c>
      <c r="M1402" s="25">
        <v>1078.4444799</v>
      </c>
      <c r="N1402" s="25">
        <v>1061.3703269599998</v>
      </c>
      <c r="O1402" s="25">
        <v>1.3385894900000002</v>
      </c>
      <c r="P1402" s="25">
        <v>3.8662030199999999</v>
      </c>
      <c r="Q1402" s="25">
        <v>11.869360429999999</v>
      </c>
      <c r="R1402" s="25">
        <v>1262.5161328200002</v>
      </c>
      <c r="S1402" s="25">
        <v>637.28859919000001</v>
      </c>
      <c r="T1402" s="25">
        <v>10.187795269999999</v>
      </c>
      <c r="U1402" s="25">
        <v>69.975893589999998</v>
      </c>
      <c r="V1402" s="25">
        <v>0.27762261999999999</v>
      </c>
      <c r="W1402" s="25">
        <v>7.4377775100000001</v>
      </c>
      <c r="X1402" s="25">
        <v>54.923103439999998</v>
      </c>
      <c r="Y1402" s="25">
        <v>197.71607333</v>
      </c>
      <c r="Z1402" s="25">
        <v>16.165070060000001</v>
      </c>
      <c r="AA1402" s="25">
        <v>993.97193500999992</v>
      </c>
      <c r="AB1402" s="25">
        <v>268.54419781000001</v>
      </c>
      <c r="AC1402" s="25">
        <v>0</v>
      </c>
      <c r="AD1402" s="25">
        <v>0</v>
      </c>
      <c r="AE1402" s="25">
        <v>0</v>
      </c>
      <c r="AF1402" s="25">
        <v>0</v>
      </c>
      <c r="AG1402" s="25">
        <v>22.829839409999998</v>
      </c>
      <c r="AH1402" s="25">
        <v>22.829839409999998</v>
      </c>
      <c r="AI1402" s="25">
        <v>0</v>
      </c>
      <c r="AJ1402" s="25">
        <v>53.214775379999999</v>
      </c>
      <c r="AK1402" s="25">
        <v>76.044614789999983</v>
      </c>
      <c r="AL1402" s="25">
        <v>76.622286680000002</v>
      </c>
      <c r="AM1402" s="25">
        <v>68.729309140000012</v>
      </c>
      <c r="AN1402" s="25">
        <v>1.3533325300000001</v>
      </c>
      <c r="AO1402" s="25">
        <v>6.5396450100000001</v>
      </c>
      <c r="AP1402" s="25">
        <v>20.188520759999999</v>
      </c>
      <c r="AQ1402" s="25">
        <v>20.188520759999999</v>
      </c>
      <c r="AR1402" s="25">
        <v>0</v>
      </c>
      <c r="AS1402" s="25">
        <v>67.625603609999999</v>
      </c>
      <c r="AT1402" s="25">
        <v>164.43641104999998</v>
      </c>
      <c r="AU1402" s="25">
        <v>180.15240155000004</v>
      </c>
      <c r="AV1402" s="25">
        <v>270.99616847999999</v>
      </c>
      <c r="AW1402" s="25">
        <v>451.14857003000014</v>
      </c>
      <c r="AX1402" s="25">
        <v>28.328227049999999</v>
      </c>
      <c r="AY1402" s="25">
        <v>13.60048761</v>
      </c>
      <c r="AZ1402" s="25">
        <v>409.21985537</v>
      </c>
      <c r="BA1402" s="15"/>
    </row>
    <row r="1403" spans="2:53" x14ac:dyDescent="0.2">
      <c r="B1403" s="57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30"/>
      <c r="BA1403" s="15"/>
    </row>
    <row r="1404" spans="2:53" x14ac:dyDescent="0.2">
      <c r="B1404" s="59" t="s">
        <v>132</v>
      </c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30"/>
      <c r="BA1404" s="13"/>
    </row>
    <row r="1405" spans="2:53" x14ac:dyDescent="0.2">
      <c r="B1405" s="18" t="s">
        <v>1321</v>
      </c>
      <c r="C1405" s="28">
        <v>15.323467480000001</v>
      </c>
      <c r="D1405" s="28">
        <v>5.2314612800000004</v>
      </c>
      <c r="E1405" s="28">
        <v>2.4766101300000001</v>
      </c>
      <c r="F1405" s="28">
        <v>2.41608541</v>
      </c>
      <c r="G1405" s="28">
        <v>0.33876573999999998</v>
      </c>
      <c r="H1405" s="28">
        <v>10.0920062</v>
      </c>
      <c r="I1405" s="28">
        <v>1.9565099399999999</v>
      </c>
      <c r="J1405" s="28">
        <v>1.4789233100000001</v>
      </c>
      <c r="K1405" s="28">
        <v>6.50597856</v>
      </c>
      <c r="L1405" s="28">
        <v>0.15059439000000002</v>
      </c>
      <c r="M1405" s="28">
        <v>99.739077449999996</v>
      </c>
      <c r="N1405" s="28">
        <v>84.702888999999999</v>
      </c>
      <c r="O1405" s="28">
        <v>2.1188450000000001E-2</v>
      </c>
      <c r="P1405" s="28">
        <v>1.5</v>
      </c>
      <c r="Q1405" s="28">
        <v>13.515000000000001</v>
      </c>
      <c r="R1405" s="28">
        <v>115.06254493</v>
      </c>
      <c r="S1405" s="28">
        <v>39.095564350000004</v>
      </c>
      <c r="T1405" s="28">
        <v>1.6226608</v>
      </c>
      <c r="U1405" s="28">
        <v>8.0336596900000004</v>
      </c>
      <c r="V1405" s="28">
        <v>0</v>
      </c>
      <c r="W1405" s="28">
        <v>0</v>
      </c>
      <c r="X1405" s="28">
        <v>7.0293112699999991</v>
      </c>
      <c r="Y1405" s="28">
        <v>20.936797120000001</v>
      </c>
      <c r="Z1405" s="28">
        <v>1.4886046499999999</v>
      </c>
      <c r="AA1405" s="28">
        <v>78.206597880000004</v>
      </c>
      <c r="AB1405" s="28">
        <v>36.855947049999997</v>
      </c>
      <c r="AC1405" s="28">
        <v>0</v>
      </c>
      <c r="AD1405" s="28">
        <v>0</v>
      </c>
      <c r="AE1405" s="28">
        <v>0</v>
      </c>
      <c r="AF1405" s="28">
        <v>0</v>
      </c>
      <c r="AG1405" s="28">
        <v>7.41</v>
      </c>
      <c r="AH1405" s="28">
        <v>7.41</v>
      </c>
      <c r="AI1405" s="28">
        <v>0</v>
      </c>
      <c r="AJ1405" s="28">
        <v>1.45226279</v>
      </c>
      <c r="AK1405" s="28">
        <v>8.8622627900000008</v>
      </c>
      <c r="AL1405" s="28">
        <v>14.33406645</v>
      </c>
      <c r="AM1405" s="28">
        <v>14.33406645</v>
      </c>
      <c r="AN1405" s="28">
        <v>0</v>
      </c>
      <c r="AO1405" s="28">
        <v>0</v>
      </c>
      <c r="AP1405" s="28">
        <v>4.2824615399999999</v>
      </c>
      <c r="AQ1405" s="28">
        <v>4.2824615399999999</v>
      </c>
      <c r="AR1405" s="28">
        <v>0</v>
      </c>
      <c r="AS1405" s="28">
        <v>14.903716510000001</v>
      </c>
      <c r="AT1405" s="28">
        <v>33.520244500000004</v>
      </c>
      <c r="AU1405" s="28">
        <v>12.197965339999996</v>
      </c>
      <c r="AV1405" s="28">
        <v>34.687819399999995</v>
      </c>
      <c r="AW1405" s="28">
        <v>46.885784739999991</v>
      </c>
      <c r="AX1405" s="28">
        <v>0.37136869999999994</v>
      </c>
      <c r="AY1405" s="28">
        <v>12.864334769999999</v>
      </c>
      <c r="AZ1405" s="27">
        <v>33.650081269999994</v>
      </c>
      <c r="BA1405" s="15"/>
    </row>
    <row r="1406" spans="2:53" x14ac:dyDescent="0.2">
      <c r="B1406" s="18" t="s">
        <v>1322</v>
      </c>
      <c r="C1406" s="28">
        <v>26.647062460000001</v>
      </c>
      <c r="D1406" s="28">
        <v>15.09868286</v>
      </c>
      <c r="E1406" s="28">
        <v>4.7296405600000009</v>
      </c>
      <c r="F1406" s="28">
        <v>9.7457068000000007</v>
      </c>
      <c r="G1406" s="28">
        <v>0.62333550000000004</v>
      </c>
      <c r="H1406" s="28">
        <v>11.548379600000001</v>
      </c>
      <c r="I1406" s="28">
        <v>2.8036994800000001</v>
      </c>
      <c r="J1406" s="28">
        <v>2.0273481200000001</v>
      </c>
      <c r="K1406" s="28">
        <v>6.3249431500000002</v>
      </c>
      <c r="L1406" s="28">
        <v>0.39238884999999996</v>
      </c>
      <c r="M1406" s="28">
        <v>142.85638166999999</v>
      </c>
      <c r="N1406" s="28">
        <v>142.69540799999999</v>
      </c>
      <c r="O1406" s="28">
        <v>0.16097367000000001</v>
      </c>
      <c r="P1406" s="28">
        <v>0</v>
      </c>
      <c r="Q1406" s="28">
        <v>0</v>
      </c>
      <c r="R1406" s="28">
        <v>169.50344412999999</v>
      </c>
      <c r="S1406" s="28">
        <v>88.372540790000002</v>
      </c>
      <c r="T1406" s="28">
        <v>1.4006000000000001</v>
      </c>
      <c r="U1406" s="28">
        <v>10.922324830000001</v>
      </c>
      <c r="V1406" s="28">
        <v>0</v>
      </c>
      <c r="W1406" s="28">
        <v>0</v>
      </c>
      <c r="X1406" s="28">
        <v>4.0577395599999999</v>
      </c>
      <c r="Y1406" s="28">
        <v>18.6163238</v>
      </c>
      <c r="Z1406" s="28">
        <v>2.0506401400000001</v>
      </c>
      <c r="AA1406" s="28">
        <v>125.42016912</v>
      </c>
      <c r="AB1406" s="28">
        <v>44.083275009999994</v>
      </c>
      <c r="AC1406" s="28">
        <v>0</v>
      </c>
      <c r="AD1406" s="28">
        <v>0</v>
      </c>
      <c r="AE1406" s="28">
        <v>0</v>
      </c>
      <c r="AF1406" s="28">
        <v>0</v>
      </c>
      <c r="AG1406" s="28">
        <v>3.09934157</v>
      </c>
      <c r="AH1406" s="28">
        <v>3.09934157</v>
      </c>
      <c r="AI1406" s="28">
        <v>0</v>
      </c>
      <c r="AJ1406" s="28">
        <v>1.82664969</v>
      </c>
      <c r="AK1406" s="28">
        <v>4.92599126</v>
      </c>
      <c r="AL1406" s="28">
        <v>22.414961129999998</v>
      </c>
      <c r="AM1406" s="28">
        <v>22.414961129999998</v>
      </c>
      <c r="AN1406" s="28">
        <v>0</v>
      </c>
      <c r="AO1406" s="28">
        <v>0</v>
      </c>
      <c r="AP1406" s="28">
        <v>11.177268830000001</v>
      </c>
      <c r="AQ1406" s="28">
        <v>11.177268830000001</v>
      </c>
      <c r="AR1406" s="28">
        <v>0</v>
      </c>
      <c r="AS1406" s="28">
        <v>0</v>
      </c>
      <c r="AT1406" s="28">
        <v>33.592229959999997</v>
      </c>
      <c r="AU1406" s="28">
        <v>15.41703631</v>
      </c>
      <c r="AV1406" s="28">
        <v>84.476222989999997</v>
      </c>
      <c r="AW1406" s="28">
        <v>99.893259299999997</v>
      </c>
      <c r="AX1406" s="28">
        <v>12.145023539999999</v>
      </c>
      <c r="AY1406" s="28">
        <v>20.964662499999999</v>
      </c>
      <c r="AZ1406" s="27">
        <v>66.783573259999997</v>
      </c>
      <c r="BA1406" s="15"/>
    </row>
    <row r="1407" spans="2:53" x14ac:dyDescent="0.2">
      <c r="B1407" s="18" t="s">
        <v>1323</v>
      </c>
      <c r="C1407" s="28">
        <v>6.3219603000000006</v>
      </c>
      <c r="D1407" s="28">
        <v>2.0004297900000001</v>
      </c>
      <c r="E1407" s="28">
        <v>0.71416984999999999</v>
      </c>
      <c r="F1407" s="28">
        <v>1.17566408</v>
      </c>
      <c r="G1407" s="28">
        <v>0.11059586</v>
      </c>
      <c r="H1407" s="28">
        <v>4.3215305100000005</v>
      </c>
      <c r="I1407" s="28">
        <v>0.44898976000000002</v>
      </c>
      <c r="J1407" s="28">
        <v>0.99683449999999996</v>
      </c>
      <c r="K1407" s="28">
        <v>2.8523375</v>
      </c>
      <c r="L1407" s="28">
        <v>2.3368750000000001E-2</v>
      </c>
      <c r="M1407" s="28">
        <v>51.956798889999995</v>
      </c>
      <c r="N1407" s="28">
        <v>51.858080999999999</v>
      </c>
      <c r="O1407" s="28">
        <v>8.8717889999999994E-2</v>
      </c>
      <c r="P1407" s="28">
        <v>0</v>
      </c>
      <c r="Q1407" s="28">
        <v>0.01</v>
      </c>
      <c r="R1407" s="28">
        <v>58.278759189999995</v>
      </c>
      <c r="S1407" s="28">
        <v>35.184026509999995</v>
      </c>
      <c r="T1407" s="28">
        <v>0.23603726999999999</v>
      </c>
      <c r="U1407" s="28">
        <v>2.5425290699999996</v>
      </c>
      <c r="V1407" s="28">
        <v>0</v>
      </c>
      <c r="W1407" s="28">
        <v>0</v>
      </c>
      <c r="X1407" s="28">
        <v>1.36168724</v>
      </c>
      <c r="Y1407" s="28">
        <v>5.4697786900000001</v>
      </c>
      <c r="Z1407" s="28">
        <v>0</v>
      </c>
      <c r="AA1407" s="28">
        <v>44.794058779999993</v>
      </c>
      <c r="AB1407" s="28">
        <v>13.484700410000002</v>
      </c>
      <c r="AC1407" s="28">
        <v>0</v>
      </c>
      <c r="AD1407" s="28">
        <v>0</v>
      </c>
      <c r="AE1407" s="28">
        <v>0</v>
      </c>
      <c r="AF1407" s="28">
        <v>0</v>
      </c>
      <c r="AG1407" s="28">
        <v>0</v>
      </c>
      <c r="AH1407" s="28">
        <v>0</v>
      </c>
      <c r="AI1407" s="28">
        <v>0</v>
      </c>
      <c r="AJ1407" s="28">
        <v>0</v>
      </c>
      <c r="AK1407" s="28">
        <v>0</v>
      </c>
      <c r="AL1407" s="28">
        <v>0.28490577</v>
      </c>
      <c r="AM1407" s="28">
        <v>0.28490577</v>
      </c>
      <c r="AN1407" s="28">
        <v>0</v>
      </c>
      <c r="AO1407" s="28">
        <v>0</v>
      </c>
      <c r="AP1407" s="28">
        <v>0</v>
      </c>
      <c r="AQ1407" s="28">
        <v>0</v>
      </c>
      <c r="AR1407" s="28">
        <v>0</v>
      </c>
      <c r="AS1407" s="28">
        <v>0</v>
      </c>
      <c r="AT1407" s="28">
        <v>0.28490577</v>
      </c>
      <c r="AU1407" s="28">
        <v>13.199794640000002</v>
      </c>
      <c r="AV1407" s="28">
        <v>13.111977880000001</v>
      </c>
      <c r="AW1407" s="28">
        <v>26.311772520000005</v>
      </c>
      <c r="AX1407" s="28">
        <v>0.15772701</v>
      </c>
      <c r="AY1407" s="28">
        <v>7.1758593099999999</v>
      </c>
      <c r="AZ1407" s="27">
        <v>18.978186200000007</v>
      </c>
      <c r="BA1407" s="15"/>
    </row>
    <row r="1408" spans="2:53" x14ac:dyDescent="0.2">
      <c r="B1408" s="18" t="s">
        <v>1324</v>
      </c>
      <c r="C1408" s="28">
        <v>2.8023938999999998</v>
      </c>
      <c r="D1408" s="28">
        <v>0.83956578999999987</v>
      </c>
      <c r="E1408" s="28">
        <v>0.63515539999999993</v>
      </c>
      <c r="F1408" s="28">
        <v>0.12877775999999999</v>
      </c>
      <c r="G1408" s="28">
        <v>7.5632630000000006E-2</v>
      </c>
      <c r="H1408" s="28">
        <v>1.9628281099999998</v>
      </c>
      <c r="I1408" s="28">
        <v>0.17539963</v>
      </c>
      <c r="J1408" s="28">
        <v>1.4640931799999999</v>
      </c>
      <c r="K1408" s="28">
        <v>0.29061999999999999</v>
      </c>
      <c r="L1408" s="28">
        <v>3.2715300000000003E-2</v>
      </c>
      <c r="M1408" s="28">
        <v>43.187713000000002</v>
      </c>
      <c r="N1408" s="28">
        <v>43.187713000000002</v>
      </c>
      <c r="O1408" s="28">
        <v>0</v>
      </c>
      <c r="P1408" s="28">
        <v>0</v>
      </c>
      <c r="Q1408" s="28">
        <v>0</v>
      </c>
      <c r="R1408" s="28">
        <v>45.990106900000001</v>
      </c>
      <c r="S1408" s="28">
        <v>22.345253410000002</v>
      </c>
      <c r="T1408" s="28">
        <v>0.13650899999999999</v>
      </c>
      <c r="U1408" s="28">
        <v>3.8535067999999999</v>
      </c>
      <c r="V1408" s="28">
        <v>0</v>
      </c>
      <c r="W1408" s="28">
        <v>0</v>
      </c>
      <c r="X1408" s="28">
        <v>5.9377528000000002</v>
      </c>
      <c r="Y1408" s="28">
        <v>5.9938041599999998</v>
      </c>
      <c r="Z1408" s="28">
        <v>0.78281642000000007</v>
      </c>
      <c r="AA1408" s="28">
        <v>39.049642590000005</v>
      </c>
      <c r="AB1408" s="28">
        <v>6.9404643099999959</v>
      </c>
      <c r="AC1408" s="28">
        <v>0</v>
      </c>
      <c r="AD1408" s="28">
        <v>0</v>
      </c>
      <c r="AE1408" s="28">
        <v>0</v>
      </c>
      <c r="AF1408" s="28">
        <v>0</v>
      </c>
      <c r="AG1408" s="28">
        <v>0</v>
      </c>
      <c r="AH1408" s="28">
        <v>0</v>
      </c>
      <c r="AI1408" s="28">
        <v>0</v>
      </c>
      <c r="AJ1408" s="28">
        <v>2.0006994200000001</v>
      </c>
      <c r="AK1408" s="28">
        <v>2.0006994200000001</v>
      </c>
      <c r="AL1408" s="28">
        <v>1.15299416</v>
      </c>
      <c r="AM1408" s="28">
        <v>1.15299416</v>
      </c>
      <c r="AN1408" s="28">
        <v>0</v>
      </c>
      <c r="AO1408" s="28">
        <v>0</v>
      </c>
      <c r="AP1408" s="28">
        <v>2.2307880099999999</v>
      </c>
      <c r="AQ1408" s="28">
        <v>2.2307880099999999</v>
      </c>
      <c r="AR1408" s="28">
        <v>0</v>
      </c>
      <c r="AS1408" s="28">
        <v>0</v>
      </c>
      <c r="AT1408" s="28">
        <v>3.3837821699999999</v>
      </c>
      <c r="AU1408" s="28">
        <v>5.5573815599999961</v>
      </c>
      <c r="AV1408" s="28">
        <v>24.562860539999999</v>
      </c>
      <c r="AW1408" s="28">
        <v>30.120242099999995</v>
      </c>
      <c r="AX1408" s="28">
        <v>11.672838130000001</v>
      </c>
      <c r="AY1408" s="28">
        <v>4.1042199100000003</v>
      </c>
      <c r="AZ1408" s="27">
        <v>14.343184059999995</v>
      </c>
      <c r="BA1408" s="15"/>
    </row>
    <row r="1409" spans="2:53" x14ac:dyDescent="0.2">
      <c r="B1409" s="18" t="s">
        <v>491</v>
      </c>
      <c r="C1409" s="28">
        <v>29.374560790000004</v>
      </c>
      <c r="D1409" s="28">
        <v>14.694296330000002</v>
      </c>
      <c r="E1409" s="28">
        <v>11.039360030000001</v>
      </c>
      <c r="F1409" s="28">
        <v>3.1162229199999998</v>
      </c>
      <c r="G1409" s="28">
        <v>0.53871338000000002</v>
      </c>
      <c r="H1409" s="28">
        <v>14.68026446</v>
      </c>
      <c r="I1409" s="28">
        <v>2.07472513</v>
      </c>
      <c r="J1409" s="28">
        <v>0.88178743000000004</v>
      </c>
      <c r="K1409" s="28">
        <v>11.42957773</v>
      </c>
      <c r="L1409" s="28">
        <v>0.29417416999999996</v>
      </c>
      <c r="M1409" s="28">
        <v>215.93901543999999</v>
      </c>
      <c r="N1409" s="28">
        <v>176.63904299999999</v>
      </c>
      <c r="O1409" s="28">
        <v>13.598538619999999</v>
      </c>
      <c r="P1409" s="28">
        <v>25.134433820000002</v>
      </c>
      <c r="Q1409" s="28">
        <v>0.56699999999999995</v>
      </c>
      <c r="R1409" s="28">
        <v>245.31357623</v>
      </c>
      <c r="S1409" s="28">
        <v>110.10656537</v>
      </c>
      <c r="T1409" s="28">
        <v>3.5866785399999999</v>
      </c>
      <c r="U1409" s="28">
        <v>12.547060199999999</v>
      </c>
      <c r="V1409" s="28">
        <v>0</v>
      </c>
      <c r="W1409" s="28">
        <v>0</v>
      </c>
      <c r="X1409" s="28">
        <v>5.4237899000000001</v>
      </c>
      <c r="Y1409" s="28">
        <v>45.373373590000007</v>
      </c>
      <c r="Z1409" s="28">
        <v>4.5632756600000004</v>
      </c>
      <c r="AA1409" s="28">
        <v>181.60074325999997</v>
      </c>
      <c r="AB1409" s="28">
        <v>63.712832970000022</v>
      </c>
      <c r="AC1409" s="28">
        <v>0</v>
      </c>
      <c r="AD1409" s="28">
        <v>0</v>
      </c>
      <c r="AE1409" s="28">
        <v>0</v>
      </c>
      <c r="AF1409" s="28">
        <v>0</v>
      </c>
      <c r="AG1409" s="28">
        <v>0</v>
      </c>
      <c r="AH1409" s="28">
        <v>0</v>
      </c>
      <c r="AI1409" s="28">
        <v>0</v>
      </c>
      <c r="AJ1409" s="28">
        <v>0.14780882999999997</v>
      </c>
      <c r="AK1409" s="28">
        <v>0.14780882999999997</v>
      </c>
      <c r="AL1409" s="28">
        <v>18.671184979999996</v>
      </c>
      <c r="AM1409" s="28">
        <v>18.671184979999996</v>
      </c>
      <c r="AN1409" s="28">
        <v>0</v>
      </c>
      <c r="AO1409" s="28">
        <v>0</v>
      </c>
      <c r="AP1409" s="28">
        <v>9.6577960800000007</v>
      </c>
      <c r="AQ1409" s="28">
        <v>9.6577960800000007</v>
      </c>
      <c r="AR1409" s="28">
        <v>0</v>
      </c>
      <c r="AS1409" s="28">
        <v>0</v>
      </c>
      <c r="AT1409" s="28">
        <v>28.328981059999997</v>
      </c>
      <c r="AU1409" s="28">
        <v>35.531660740000028</v>
      </c>
      <c r="AV1409" s="28">
        <v>34.572937079999996</v>
      </c>
      <c r="AW1409" s="28">
        <v>70.104597820000023</v>
      </c>
      <c r="AX1409" s="28">
        <v>6.1380077699999998</v>
      </c>
      <c r="AY1409" s="28">
        <v>0</v>
      </c>
      <c r="AZ1409" s="27">
        <v>63.966590050000022</v>
      </c>
      <c r="BA1409" s="15"/>
    </row>
    <row r="1410" spans="2:53" x14ac:dyDescent="0.2">
      <c r="B1410" s="18" t="s">
        <v>1325</v>
      </c>
      <c r="C1410" s="28">
        <v>5.4098023199999998</v>
      </c>
      <c r="D1410" s="28">
        <v>1.8651995200000002</v>
      </c>
      <c r="E1410" s="28">
        <v>1.0950989100000001</v>
      </c>
      <c r="F1410" s="28">
        <v>0.60115578000000003</v>
      </c>
      <c r="G1410" s="28">
        <v>0.16894482999999999</v>
      </c>
      <c r="H1410" s="28">
        <v>3.5446027999999998</v>
      </c>
      <c r="I1410" s="28">
        <v>0.78365834000000001</v>
      </c>
      <c r="J1410" s="28">
        <v>0.82257000000000002</v>
      </c>
      <c r="K1410" s="28">
        <v>1.8661633899999999</v>
      </c>
      <c r="L1410" s="28">
        <v>7.2211070000000002E-2</v>
      </c>
      <c r="M1410" s="28">
        <v>57.551746800000004</v>
      </c>
      <c r="N1410" s="28">
        <v>57.336984999999999</v>
      </c>
      <c r="O1410" s="28">
        <v>8.7617999999999984E-3</v>
      </c>
      <c r="P1410" s="28">
        <v>0.20599999999999999</v>
      </c>
      <c r="Q1410" s="28">
        <v>0</v>
      </c>
      <c r="R1410" s="28">
        <v>62.961549120000001</v>
      </c>
      <c r="S1410" s="28">
        <v>27.0776222</v>
      </c>
      <c r="T1410" s="28">
        <v>1.56428279</v>
      </c>
      <c r="U1410" s="28">
        <v>7.1892852999999999</v>
      </c>
      <c r="V1410" s="28">
        <v>0.15193999999999999</v>
      </c>
      <c r="W1410" s="28">
        <v>0</v>
      </c>
      <c r="X1410" s="28">
        <v>5.6984536200000004</v>
      </c>
      <c r="Y1410" s="28">
        <v>5.7796544499999998</v>
      </c>
      <c r="Z1410" s="28">
        <v>0</v>
      </c>
      <c r="AA1410" s="28">
        <v>47.46123836000001</v>
      </c>
      <c r="AB1410" s="28">
        <v>15.500310759999991</v>
      </c>
      <c r="AC1410" s="28">
        <v>0</v>
      </c>
      <c r="AD1410" s="28">
        <v>0</v>
      </c>
      <c r="AE1410" s="28">
        <v>0</v>
      </c>
      <c r="AF1410" s="28">
        <v>0</v>
      </c>
      <c r="AG1410" s="28">
        <v>0</v>
      </c>
      <c r="AH1410" s="28">
        <v>0</v>
      </c>
      <c r="AI1410" s="28">
        <v>0</v>
      </c>
      <c r="AJ1410" s="28">
        <v>27.46638463</v>
      </c>
      <c r="AK1410" s="28">
        <v>27.46638463</v>
      </c>
      <c r="AL1410" s="28">
        <v>5.4942730599999994</v>
      </c>
      <c r="AM1410" s="28">
        <v>5.4942730599999994</v>
      </c>
      <c r="AN1410" s="28">
        <v>0</v>
      </c>
      <c r="AO1410" s="28">
        <v>0</v>
      </c>
      <c r="AP1410" s="28">
        <v>0</v>
      </c>
      <c r="AQ1410" s="28">
        <v>0</v>
      </c>
      <c r="AR1410" s="28">
        <v>0</v>
      </c>
      <c r="AS1410" s="28">
        <v>25.544098000000002</v>
      </c>
      <c r="AT1410" s="28">
        <v>31.038371060000003</v>
      </c>
      <c r="AU1410" s="28">
        <v>11.928324329999988</v>
      </c>
      <c r="AV1410" s="28">
        <v>36.812893810000006</v>
      </c>
      <c r="AW1410" s="28">
        <v>48.741218139999994</v>
      </c>
      <c r="AX1410" s="28">
        <v>0.51283513999999997</v>
      </c>
      <c r="AY1410" s="28">
        <v>13.120207970000001</v>
      </c>
      <c r="AZ1410" s="27">
        <v>35.108175029999991</v>
      </c>
      <c r="BA1410" s="15"/>
    </row>
    <row r="1411" spans="2:53" x14ac:dyDescent="0.2">
      <c r="B1411" s="18" t="s">
        <v>1326</v>
      </c>
      <c r="C1411" s="28">
        <v>22.95071604</v>
      </c>
      <c r="D1411" s="28">
        <v>6.7766600400000003</v>
      </c>
      <c r="E1411" s="28">
        <v>1.3823317500000001</v>
      </c>
      <c r="F1411" s="28">
        <v>5.0479391500000004</v>
      </c>
      <c r="G1411" s="28">
        <v>0.34638914000000004</v>
      </c>
      <c r="H1411" s="28">
        <v>16.174056</v>
      </c>
      <c r="I1411" s="28">
        <v>1.1390493100000001</v>
      </c>
      <c r="J1411" s="28">
        <v>1.0445312600000001</v>
      </c>
      <c r="K1411" s="28">
        <v>13.749393099999999</v>
      </c>
      <c r="L1411" s="28">
        <v>0.24108233000000001</v>
      </c>
      <c r="M1411" s="28">
        <v>89.009998389999993</v>
      </c>
      <c r="N1411" s="28">
        <v>88.942014999999998</v>
      </c>
      <c r="O1411" s="28">
        <v>6.7983390000000005E-2</v>
      </c>
      <c r="P1411" s="28">
        <v>0</v>
      </c>
      <c r="Q1411" s="28">
        <v>0</v>
      </c>
      <c r="R1411" s="28">
        <v>111.96071443</v>
      </c>
      <c r="S1411" s="28">
        <v>42.680901119999994</v>
      </c>
      <c r="T1411" s="28">
        <v>0.19459499999999999</v>
      </c>
      <c r="U1411" s="28">
        <v>7.1700918099999997</v>
      </c>
      <c r="V1411" s="28">
        <v>0</v>
      </c>
      <c r="W1411" s="28">
        <v>0</v>
      </c>
      <c r="X1411" s="28">
        <v>2.6593793399999996</v>
      </c>
      <c r="Y1411" s="28">
        <v>14.283828289999999</v>
      </c>
      <c r="Z1411" s="28">
        <v>2.8104860400000002</v>
      </c>
      <c r="AA1411" s="28">
        <v>69.7992816</v>
      </c>
      <c r="AB1411" s="28">
        <v>42.161432829999995</v>
      </c>
      <c r="AC1411" s="28">
        <v>0</v>
      </c>
      <c r="AD1411" s="28">
        <v>0</v>
      </c>
      <c r="AE1411" s="28">
        <v>0</v>
      </c>
      <c r="AF1411" s="28">
        <v>0</v>
      </c>
      <c r="AG1411" s="28">
        <v>12.49225457</v>
      </c>
      <c r="AH1411" s="28">
        <v>12.49225457</v>
      </c>
      <c r="AI1411" s="28">
        <v>0</v>
      </c>
      <c r="AJ1411" s="28">
        <v>1.7691208500000002</v>
      </c>
      <c r="AK1411" s="28">
        <v>14.26137542</v>
      </c>
      <c r="AL1411" s="28">
        <v>22.908466499999999</v>
      </c>
      <c r="AM1411" s="28">
        <v>22.908466499999999</v>
      </c>
      <c r="AN1411" s="28">
        <v>0</v>
      </c>
      <c r="AO1411" s="28">
        <v>0</v>
      </c>
      <c r="AP1411" s="28">
        <v>2.9638898500000002</v>
      </c>
      <c r="AQ1411" s="28">
        <v>2.9638898500000002</v>
      </c>
      <c r="AR1411" s="28">
        <v>0</v>
      </c>
      <c r="AS1411" s="28">
        <v>3.59382366</v>
      </c>
      <c r="AT1411" s="28">
        <v>29.466180010000002</v>
      </c>
      <c r="AU1411" s="28">
        <v>26.956628239999993</v>
      </c>
      <c r="AV1411" s="28">
        <v>66.108358850000002</v>
      </c>
      <c r="AW1411" s="28">
        <v>93.064987089999988</v>
      </c>
      <c r="AX1411" s="28">
        <v>4.3263222300000006</v>
      </c>
      <c r="AY1411" s="28">
        <v>18.626223039999999</v>
      </c>
      <c r="AZ1411" s="27">
        <v>70.112441819999987</v>
      </c>
      <c r="BA1411" s="15"/>
    </row>
    <row r="1412" spans="2:53" x14ac:dyDescent="0.2">
      <c r="B1412" s="18" t="s">
        <v>1327</v>
      </c>
      <c r="C1412" s="28">
        <v>27.487225970000001</v>
      </c>
      <c r="D1412" s="28">
        <v>16.541011080000001</v>
      </c>
      <c r="E1412" s="28">
        <v>11.075176300000001</v>
      </c>
      <c r="F1412" s="28">
        <v>4.9862153499999993</v>
      </c>
      <c r="G1412" s="28">
        <v>0.47961943000000001</v>
      </c>
      <c r="H1412" s="28">
        <v>10.94621489</v>
      </c>
      <c r="I1412" s="28">
        <v>1.5538343899999998</v>
      </c>
      <c r="J1412" s="28">
        <v>1.7751159699999999</v>
      </c>
      <c r="K1412" s="28">
        <v>7.5199772500000002</v>
      </c>
      <c r="L1412" s="28">
        <v>9.7287280000000004E-2</v>
      </c>
      <c r="M1412" s="28">
        <v>138.53747284000002</v>
      </c>
      <c r="N1412" s="28">
        <v>115.18660800000001</v>
      </c>
      <c r="O1412" s="28">
        <v>23.35086484</v>
      </c>
      <c r="P1412" s="28">
        <v>0</v>
      </c>
      <c r="Q1412" s="28">
        <v>0</v>
      </c>
      <c r="R1412" s="28">
        <v>166.02469881000002</v>
      </c>
      <c r="S1412" s="28">
        <v>84.619705319999994</v>
      </c>
      <c r="T1412" s="28">
        <v>5.7020866799999999</v>
      </c>
      <c r="U1412" s="28">
        <v>8.0889986799999996</v>
      </c>
      <c r="V1412" s="28">
        <v>0</v>
      </c>
      <c r="W1412" s="28">
        <v>0.82707850000000005</v>
      </c>
      <c r="X1412" s="28">
        <v>8.0673271100000008</v>
      </c>
      <c r="Y1412" s="28">
        <v>26.037746739999999</v>
      </c>
      <c r="Z1412" s="28">
        <v>1.4772995500000001</v>
      </c>
      <c r="AA1412" s="28">
        <v>134.82024257999998</v>
      </c>
      <c r="AB1412" s="28">
        <v>31.204456230000034</v>
      </c>
      <c r="AC1412" s="28">
        <v>0</v>
      </c>
      <c r="AD1412" s="28">
        <v>0</v>
      </c>
      <c r="AE1412" s="28">
        <v>0</v>
      </c>
      <c r="AF1412" s="28">
        <v>0</v>
      </c>
      <c r="AG1412" s="28">
        <v>50.381999999999998</v>
      </c>
      <c r="AH1412" s="28">
        <v>50.381999999999998</v>
      </c>
      <c r="AI1412" s="28">
        <v>0</v>
      </c>
      <c r="AJ1412" s="28">
        <v>0.6140816899999999</v>
      </c>
      <c r="AK1412" s="28">
        <v>50.996081689999997</v>
      </c>
      <c r="AL1412" s="28">
        <v>2.6272441200000003</v>
      </c>
      <c r="AM1412" s="28">
        <v>2.6272441200000003</v>
      </c>
      <c r="AN1412" s="28">
        <v>0</v>
      </c>
      <c r="AO1412" s="28">
        <v>0</v>
      </c>
      <c r="AP1412" s="28">
        <v>4.90397572</v>
      </c>
      <c r="AQ1412" s="28">
        <v>4.90397572</v>
      </c>
      <c r="AR1412" s="28">
        <v>0</v>
      </c>
      <c r="AS1412" s="28">
        <v>3.4051272900000003</v>
      </c>
      <c r="AT1412" s="28">
        <v>10.936347130000001</v>
      </c>
      <c r="AU1412" s="28">
        <v>71.264190790000029</v>
      </c>
      <c r="AV1412" s="28">
        <v>3.4909018399999998</v>
      </c>
      <c r="AW1412" s="28">
        <v>74.755092630000036</v>
      </c>
      <c r="AX1412" s="28">
        <v>0</v>
      </c>
      <c r="AY1412" s="28">
        <v>3.4909018399999998</v>
      </c>
      <c r="AZ1412" s="27">
        <v>71.264190790000029</v>
      </c>
      <c r="BA1412" s="15"/>
    </row>
    <row r="1413" spans="2:53" x14ac:dyDescent="0.2">
      <c r="B1413" s="18" t="s">
        <v>1328</v>
      </c>
      <c r="C1413" s="28">
        <v>3.5167352899999997</v>
      </c>
      <c r="D1413" s="28">
        <v>1.0782794599999999</v>
      </c>
      <c r="E1413" s="28">
        <v>0.75473865999999989</v>
      </c>
      <c r="F1413" s="28">
        <v>0.24133674999999999</v>
      </c>
      <c r="G1413" s="28">
        <v>8.2204050000000001E-2</v>
      </c>
      <c r="H1413" s="28">
        <v>2.4384558300000001</v>
      </c>
      <c r="I1413" s="28">
        <v>0.20303507999999998</v>
      </c>
      <c r="J1413" s="28">
        <v>0.15978800000000001</v>
      </c>
      <c r="K1413" s="28">
        <v>1.9878339299999999</v>
      </c>
      <c r="L1413" s="28">
        <v>8.7798819999999986E-2</v>
      </c>
      <c r="M1413" s="28">
        <v>54.379748999999997</v>
      </c>
      <c r="N1413" s="28">
        <v>54.379748999999997</v>
      </c>
      <c r="O1413" s="28">
        <v>0</v>
      </c>
      <c r="P1413" s="28">
        <v>0</v>
      </c>
      <c r="Q1413" s="28">
        <v>0</v>
      </c>
      <c r="R1413" s="28">
        <v>57.896484289999997</v>
      </c>
      <c r="S1413" s="28">
        <v>26.643209510000002</v>
      </c>
      <c r="T1413" s="28">
        <v>0.35586835999999999</v>
      </c>
      <c r="U1413" s="28">
        <v>3.3252414900000002</v>
      </c>
      <c r="V1413" s="28">
        <v>0</v>
      </c>
      <c r="W1413" s="28">
        <v>0</v>
      </c>
      <c r="X1413" s="28">
        <v>1.41492248</v>
      </c>
      <c r="Y1413" s="28">
        <v>9.6775676999999991</v>
      </c>
      <c r="Z1413" s="28">
        <v>2.8792582999999996</v>
      </c>
      <c r="AA1413" s="28">
        <v>44.296067839999999</v>
      </c>
      <c r="AB1413" s="28">
        <v>13.600416449999997</v>
      </c>
      <c r="AC1413" s="28">
        <v>0</v>
      </c>
      <c r="AD1413" s="28">
        <v>0</v>
      </c>
      <c r="AE1413" s="28">
        <v>0</v>
      </c>
      <c r="AF1413" s="28">
        <v>0</v>
      </c>
      <c r="AG1413" s="28">
        <v>0</v>
      </c>
      <c r="AH1413" s="28">
        <v>0</v>
      </c>
      <c r="AI1413" s="28">
        <v>0</v>
      </c>
      <c r="AJ1413" s="28">
        <v>0.24750398999999998</v>
      </c>
      <c r="AK1413" s="28">
        <v>0.24750398999999998</v>
      </c>
      <c r="AL1413" s="28">
        <v>7.5328729699999997</v>
      </c>
      <c r="AM1413" s="28">
        <v>7.5328729699999997</v>
      </c>
      <c r="AN1413" s="28">
        <v>0</v>
      </c>
      <c r="AO1413" s="28">
        <v>0</v>
      </c>
      <c r="AP1413" s="28">
        <v>0</v>
      </c>
      <c r="AQ1413" s="28">
        <v>0</v>
      </c>
      <c r="AR1413" s="28">
        <v>0</v>
      </c>
      <c r="AS1413" s="28">
        <v>0</v>
      </c>
      <c r="AT1413" s="28">
        <v>7.5328729699999997</v>
      </c>
      <c r="AU1413" s="28">
        <v>6.3150474699999979</v>
      </c>
      <c r="AV1413" s="28">
        <v>5.3592778299999999</v>
      </c>
      <c r="AW1413" s="28">
        <v>11.674325299999998</v>
      </c>
      <c r="AX1413" s="28">
        <v>0</v>
      </c>
      <c r="AY1413" s="28">
        <v>1.9110288100000001</v>
      </c>
      <c r="AZ1413" s="27">
        <v>9.7632964899999983</v>
      </c>
      <c r="BA1413" s="15"/>
    </row>
    <row r="1414" spans="2:53" x14ac:dyDescent="0.2">
      <c r="B1414" s="18" t="s">
        <v>1329</v>
      </c>
      <c r="C1414" s="28">
        <v>4.4213699000000002</v>
      </c>
      <c r="D1414" s="28">
        <v>1.65212888</v>
      </c>
      <c r="E1414" s="28">
        <v>1.02462772</v>
      </c>
      <c r="F1414" s="28">
        <v>0.44848834999999998</v>
      </c>
      <c r="G1414" s="28">
        <v>0.17901280999999999</v>
      </c>
      <c r="H1414" s="28">
        <v>2.7692410199999999</v>
      </c>
      <c r="I1414" s="28">
        <v>0.42863277</v>
      </c>
      <c r="J1414" s="28">
        <v>0.15199499999999999</v>
      </c>
      <c r="K1414" s="28">
        <v>1.7132039999999999</v>
      </c>
      <c r="L1414" s="28">
        <v>0.47540925000000001</v>
      </c>
      <c r="M1414" s="28">
        <v>70.375373109999998</v>
      </c>
      <c r="N1414" s="28">
        <v>70.358508</v>
      </c>
      <c r="O1414" s="28">
        <v>1.6865109999999999E-2</v>
      </c>
      <c r="P1414" s="28">
        <v>0</v>
      </c>
      <c r="Q1414" s="28">
        <v>0</v>
      </c>
      <c r="R1414" s="28">
        <v>74.79674301</v>
      </c>
      <c r="S1414" s="28">
        <v>37.519588599999999</v>
      </c>
      <c r="T1414" s="28">
        <v>0.18270369</v>
      </c>
      <c r="U1414" s="28">
        <v>4.9219511200000001</v>
      </c>
      <c r="V1414" s="28">
        <v>0</v>
      </c>
      <c r="W1414" s="28">
        <v>0</v>
      </c>
      <c r="X1414" s="28">
        <v>7.1506961599999999</v>
      </c>
      <c r="Y1414" s="28">
        <v>7.0779864400000001</v>
      </c>
      <c r="Z1414" s="28">
        <v>0</v>
      </c>
      <c r="AA1414" s="28">
        <v>56.852926010000004</v>
      </c>
      <c r="AB1414" s="28">
        <v>17.943816999999996</v>
      </c>
      <c r="AC1414" s="28">
        <v>0</v>
      </c>
      <c r="AD1414" s="28">
        <v>0</v>
      </c>
      <c r="AE1414" s="28">
        <v>0</v>
      </c>
      <c r="AF1414" s="28">
        <v>0</v>
      </c>
      <c r="AG1414" s="28">
        <v>0</v>
      </c>
      <c r="AH1414" s="28">
        <v>0</v>
      </c>
      <c r="AI1414" s="28">
        <v>0</v>
      </c>
      <c r="AJ1414" s="28">
        <v>0.30553884999999997</v>
      </c>
      <c r="AK1414" s="28">
        <v>0.30553884999999997</v>
      </c>
      <c r="AL1414" s="28">
        <v>12.93167828</v>
      </c>
      <c r="AM1414" s="28">
        <v>12.93167828</v>
      </c>
      <c r="AN1414" s="28">
        <v>0</v>
      </c>
      <c r="AO1414" s="28">
        <v>0</v>
      </c>
      <c r="AP1414" s="28">
        <v>0</v>
      </c>
      <c r="AQ1414" s="28">
        <v>0</v>
      </c>
      <c r="AR1414" s="28">
        <v>0</v>
      </c>
      <c r="AS1414" s="28">
        <v>0</v>
      </c>
      <c r="AT1414" s="28">
        <v>12.93167828</v>
      </c>
      <c r="AU1414" s="28">
        <v>5.3176775699999972</v>
      </c>
      <c r="AV1414" s="28">
        <v>25.237969589999999</v>
      </c>
      <c r="AW1414" s="28">
        <v>30.555647159999996</v>
      </c>
      <c r="AX1414" s="28">
        <v>2.3583433199999999</v>
      </c>
      <c r="AY1414" s="28">
        <v>6.5894082200000001</v>
      </c>
      <c r="AZ1414" s="27">
        <v>21.607895619999997</v>
      </c>
      <c r="BA1414" s="15"/>
    </row>
    <row r="1415" spans="2:53" x14ac:dyDescent="0.2">
      <c r="B1415" s="18" t="s">
        <v>1330</v>
      </c>
      <c r="C1415" s="28">
        <v>15.06276606</v>
      </c>
      <c r="D1415" s="28">
        <v>5.5852534499999997</v>
      </c>
      <c r="E1415" s="28">
        <v>2.6316290099999997</v>
      </c>
      <c r="F1415" s="28">
        <v>2.6689506000000001</v>
      </c>
      <c r="G1415" s="28">
        <v>0.28467384000000001</v>
      </c>
      <c r="H1415" s="28">
        <v>9.4775126099999998</v>
      </c>
      <c r="I1415" s="28">
        <v>2.1416566000000001</v>
      </c>
      <c r="J1415" s="28">
        <v>1.44031949</v>
      </c>
      <c r="K1415" s="28">
        <v>5.8544506199999997</v>
      </c>
      <c r="L1415" s="28">
        <v>4.1085900000000002E-2</v>
      </c>
      <c r="M1415" s="28">
        <v>69.597532060000006</v>
      </c>
      <c r="N1415" s="28">
        <v>64.916347000000002</v>
      </c>
      <c r="O1415" s="28">
        <v>4.0519018500000001</v>
      </c>
      <c r="P1415" s="28">
        <v>0.62928320999999998</v>
      </c>
      <c r="Q1415" s="28">
        <v>0</v>
      </c>
      <c r="R1415" s="28">
        <v>84.660298120000007</v>
      </c>
      <c r="S1415" s="28">
        <v>34.863857209999999</v>
      </c>
      <c r="T1415" s="28">
        <v>2.3554832999999999</v>
      </c>
      <c r="U1415" s="28">
        <v>5.5068852300000009</v>
      </c>
      <c r="V1415" s="28">
        <v>0</v>
      </c>
      <c r="W1415" s="28">
        <v>0.55195554000000002</v>
      </c>
      <c r="X1415" s="28">
        <v>3.3684692900000002</v>
      </c>
      <c r="Y1415" s="28">
        <v>10.85823233</v>
      </c>
      <c r="Z1415" s="28">
        <v>2.5396918999999998</v>
      </c>
      <c r="AA1415" s="28">
        <v>60.044574800000007</v>
      </c>
      <c r="AB1415" s="28">
        <v>24.615723320000001</v>
      </c>
      <c r="AC1415" s="28">
        <v>0</v>
      </c>
      <c r="AD1415" s="28">
        <v>0</v>
      </c>
      <c r="AE1415" s="28">
        <v>0</v>
      </c>
      <c r="AF1415" s="28">
        <v>0</v>
      </c>
      <c r="AG1415" s="28">
        <v>0</v>
      </c>
      <c r="AH1415" s="28">
        <v>0</v>
      </c>
      <c r="AI1415" s="28">
        <v>0</v>
      </c>
      <c r="AJ1415" s="28">
        <v>0.34115182999999999</v>
      </c>
      <c r="AK1415" s="28">
        <v>0.34115182999999999</v>
      </c>
      <c r="AL1415" s="28">
        <v>6.9180265499999996</v>
      </c>
      <c r="AM1415" s="28">
        <v>6.9180265499999996</v>
      </c>
      <c r="AN1415" s="28">
        <v>0</v>
      </c>
      <c r="AO1415" s="28">
        <v>0</v>
      </c>
      <c r="AP1415" s="28">
        <v>2.7722764600000001</v>
      </c>
      <c r="AQ1415" s="28">
        <v>2.7722764600000001</v>
      </c>
      <c r="AR1415" s="28">
        <v>0</v>
      </c>
      <c r="AS1415" s="28">
        <v>3.8321194300000001</v>
      </c>
      <c r="AT1415" s="28">
        <v>13.52242244</v>
      </c>
      <c r="AU1415" s="28">
        <v>11.434452710000002</v>
      </c>
      <c r="AV1415" s="28">
        <v>22.318359000000001</v>
      </c>
      <c r="AW1415" s="28">
        <v>33.752811710000003</v>
      </c>
      <c r="AX1415" s="28">
        <v>0.70675294</v>
      </c>
      <c r="AY1415" s="28">
        <v>7.2703798900000001</v>
      </c>
      <c r="AZ1415" s="27">
        <v>25.775678880000001</v>
      </c>
      <c r="BA1415" s="15"/>
    </row>
    <row r="1416" spans="2:53" x14ac:dyDescent="0.2">
      <c r="B1416" s="18" t="s">
        <v>920</v>
      </c>
      <c r="C1416" s="28">
        <v>5.7859405500000003</v>
      </c>
      <c r="D1416" s="28">
        <v>3.7360171700000002</v>
      </c>
      <c r="E1416" s="28">
        <v>2.2369160300000002</v>
      </c>
      <c r="F1416" s="28">
        <v>1.4193807300000001</v>
      </c>
      <c r="G1416" s="28">
        <v>7.9720410000000005E-2</v>
      </c>
      <c r="H1416" s="28">
        <v>2.0499233800000001</v>
      </c>
      <c r="I1416" s="28">
        <v>0.3556898</v>
      </c>
      <c r="J1416" s="28">
        <v>0.36097884000000002</v>
      </c>
      <c r="K1416" s="28">
        <v>1.2640579999999999</v>
      </c>
      <c r="L1416" s="28">
        <v>6.9196740000000007E-2</v>
      </c>
      <c r="M1416" s="28">
        <v>50.734273999999999</v>
      </c>
      <c r="N1416" s="28">
        <v>48.890664000000001</v>
      </c>
      <c r="O1416" s="28">
        <v>0</v>
      </c>
      <c r="P1416" s="28">
        <v>1.84361</v>
      </c>
      <c r="Q1416" s="28">
        <v>0</v>
      </c>
      <c r="R1416" s="28">
        <v>56.520214549999999</v>
      </c>
      <c r="S1416" s="28">
        <v>16.283295169999999</v>
      </c>
      <c r="T1416" s="28">
        <v>0.24432055999999999</v>
      </c>
      <c r="U1416" s="28">
        <v>2.73783807</v>
      </c>
      <c r="V1416" s="28">
        <v>0</v>
      </c>
      <c r="W1416" s="28">
        <v>0</v>
      </c>
      <c r="X1416" s="28">
        <v>2.09747284</v>
      </c>
      <c r="Y1416" s="28">
        <v>7.0082308200000005</v>
      </c>
      <c r="Z1416" s="28">
        <v>0</v>
      </c>
      <c r="AA1416" s="28">
        <v>28.371157459999999</v>
      </c>
      <c r="AB1416" s="28">
        <v>28.149057089999999</v>
      </c>
      <c r="AC1416" s="28">
        <v>0</v>
      </c>
      <c r="AD1416" s="28">
        <v>0</v>
      </c>
      <c r="AE1416" s="28">
        <v>0</v>
      </c>
      <c r="AF1416" s="28">
        <v>0</v>
      </c>
      <c r="AG1416" s="28">
        <v>0</v>
      </c>
      <c r="AH1416" s="28">
        <v>0</v>
      </c>
      <c r="AI1416" s="28">
        <v>0</v>
      </c>
      <c r="AJ1416" s="28">
        <v>13.006927839999999</v>
      </c>
      <c r="AK1416" s="28">
        <v>13.006927839999999</v>
      </c>
      <c r="AL1416" s="28">
        <v>1.1984596000000001</v>
      </c>
      <c r="AM1416" s="28">
        <v>1.1984596000000001</v>
      </c>
      <c r="AN1416" s="28">
        <v>0</v>
      </c>
      <c r="AO1416" s="28">
        <v>0</v>
      </c>
      <c r="AP1416" s="28">
        <v>0</v>
      </c>
      <c r="AQ1416" s="28">
        <v>0</v>
      </c>
      <c r="AR1416" s="28">
        <v>0</v>
      </c>
      <c r="AS1416" s="28">
        <v>12.410260460000002</v>
      </c>
      <c r="AT1416" s="28">
        <v>13.608720060000001</v>
      </c>
      <c r="AU1416" s="28">
        <v>27.547264869999999</v>
      </c>
      <c r="AV1416" s="28">
        <v>20.924745829999999</v>
      </c>
      <c r="AW1416" s="28">
        <v>48.472010699999998</v>
      </c>
      <c r="AX1416" s="28">
        <v>2.1898928099999999</v>
      </c>
      <c r="AY1416" s="28">
        <v>4.4422072199999993</v>
      </c>
      <c r="AZ1416" s="27">
        <v>41.839910669999995</v>
      </c>
      <c r="BA1416" s="15"/>
    </row>
    <row r="1417" spans="2:53" x14ac:dyDescent="0.2">
      <c r="B1417" s="18" t="s">
        <v>1331</v>
      </c>
      <c r="C1417" s="28">
        <v>70.557519550000009</v>
      </c>
      <c r="D1417" s="28">
        <v>50.277964510000004</v>
      </c>
      <c r="E1417" s="28">
        <v>26.864394069999999</v>
      </c>
      <c r="F1417" s="28">
        <v>23.09924006</v>
      </c>
      <c r="G1417" s="28">
        <v>0.31433038000000002</v>
      </c>
      <c r="H1417" s="28">
        <v>20.279555040000002</v>
      </c>
      <c r="I1417" s="28">
        <v>1.0478976200000001</v>
      </c>
      <c r="J1417" s="28">
        <v>1.06298793</v>
      </c>
      <c r="K1417" s="28">
        <v>4.1616501800000005</v>
      </c>
      <c r="L1417" s="28">
        <v>14.00701931</v>
      </c>
      <c r="M1417" s="28">
        <v>60.30763614</v>
      </c>
      <c r="N1417" s="28">
        <v>59.689152</v>
      </c>
      <c r="O1417" s="28">
        <v>0.11848414</v>
      </c>
      <c r="P1417" s="28">
        <v>0.5</v>
      </c>
      <c r="Q1417" s="28">
        <v>0</v>
      </c>
      <c r="R1417" s="28">
        <v>130.86515568999999</v>
      </c>
      <c r="S1417" s="28">
        <v>42.600395210000002</v>
      </c>
      <c r="T1417" s="28">
        <v>9.4226785900000003</v>
      </c>
      <c r="U1417" s="28">
        <v>9.5488986300000001</v>
      </c>
      <c r="V1417" s="28">
        <v>0</v>
      </c>
      <c r="W1417" s="28">
        <v>0</v>
      </c>
      <c r="X1417" s="28">
        <v>1.60507044</v>
      </c>
      <c r="Y1417" s="28">
        <v>7.4325460699999999</v>
      </c>
      <c r="Z1417" s="28">
        <v>1.8690144399999999</v>
      </c>
      <c r="AA1417" s="28">
        <v>72.478603379999996</v>
      </c>
      <c r="AB1417" s="28">
        <v>58.386552309999999</v>
      </c>
      <c r="AC1417" s="28">
        <v>0</v>
      </c>
      <c r="AD1417" s="28">
        <v>0</v>
      </c>
      <c r="AE1417" s="28">
        <v>0</v>
      </c>
      <c r="AF1417" s="28">
        <v>0</v>
      </c>
      <c r="AG1417" s="28">
        <v>0</v>
      </c>
      <c r="AH1417" s="28">
        <v>0</v>
      </c>
      <c r="AI1417" s="28">
        <v>0</v>
      </c>
      <c r="AJ1417" s="28">
        <v>16.364345100000001</v>
      </c>
      <c r="AK1417" s="28">
        <v>16.364345100000001</v>
      </c>
      <c r="AL1417" s="28">
        <v>8.7119479999999996</v>
      </c>
      <c r="AM1417" s="28">
        <v>8.7119479999999996</v>
      </c>
      <c r="AN1417" s="28">
        <v>0</v>
      </c>
      <c r="AO1417" s="28">
        <v>0</v>
      </c>
      <c r="AP1417" s="28">
        <v>0</v>
      </c>
      <c r="AQ1417" s="28">
        <v>0</v>
      </c>
      <c r="AR1417" s="28">
        <v>0</v>
      </c>
      <c r="AS1417" s="28">
        <v>0</v>
      </c>
      <c r="AT1417" s="28">
        <v>8.7119479999999996</v>
      </c>
      <c r="AU1417" s="28">
        <v>66.038949409999987</v>
      </c>
      <c r="AV1417" s="28">
        <v>108.17124435999999</v>
      </c>
      <c r="AW1417" s="28">
        <v>174.21019376999999</v>
      </c>
      <c r="AX1417" s="28">
        <v>0</v>
      </c>
      <c r="AY1417" s="28">
        <v>0.68060715000000005</v>
      </c>
      <c r="AZ1417" s="27">
        <v>173.52958662</v>
      </c>
      <c r="BA1417" s="15"/>
    </row>
    <row r="1418" spans="2:53" x14ac:dyDescent="0.2">
      <c r="B1418" s="18" t="s">
        <v>1332</v>
      </c>
      <c r="C1418" s="28">
        <v>5.5267834300000001</v>
      </c>
      <c r="D1418" s="28">
        <v>2.8461508200000005</v>
      </c>
      <c r="E1418" s="28">
        <v>1.9044780300000002</v>
      </c>
      <c r="F1418" s="28">
        <v>0.50792745000000006</v>
      </c>
      <c r="G1418" s="28">
        <v>0.43374534000000003</v>
      </c>
      <c r="H1418" s="28">
        <v>2.68063261</v>
      </c>
      <c r="I1418" s="28">
        <v>0.34474211999999999</v>
      </c>
      <c r="J1418" s="28">
        <v>1.816128</v>
      </c>
      <c r="K1418" s="28">
        <v>0.43691999999999998</v>
      </c>
      <c r="L1418" s="28">
        <v>8.2842490000000005E-2</v>
      </c>
      <c r="M1418" s="28">
        <v>96.985407069999994</v>
      </c>
      <c r="N1418" s="28">
        <v>96.874753999999996</v>
      </c>
      <c r="O1418" s="28">
        <v>0.11065307000000001</v>
      </c>
      <c r="P1418" s="28">
        <v>0</v>
      </c>
      <c r="Q1418" s="28">
        <v>0</v>
      </c>
      <c r="R1418" s="28">
        <v>102.51219049999999</v>
      </c>
      <c r="S1418" s="28">
        <v>45.100982700000003</v>
      </c>
      <c r="T1418" s="28">
        <v>0.53817700000000002</v>
      </c>
      <c r="U1418" s="28">
        <v>7.4917254800000004</v>
      </c>
      <c r="V1418" s="28">
        <v>0</v>
      </c>
      <c r="W1418" s="28">
        <v>0</v>
      </c>
      <c r="X1418" s="28">
        <v>6.6818773899999995</v>
      </c>
      <c r="Y1418" s="28">
        <v>16.025450759999998</v>
      </c>
      <c r="Z1418" s="28">
        <v>1.27320419</v>
      </c>
      <c r="AA1418" s="28">
        <v>77.111417520000003</v>
      </c>
      <c r="AB1418" s="28">
        <v>25.400772979999985</v>
      </c>
      <c r="AC1418" s="28">
        <v>0</v>
      </c>
      <c r="AD1418" s="28">
        <v>0</v>
      </c>
      <c r="AE1418" s="28">
        <v>0</v>
      </c>
      <c r="AF1418" s="28">
        <v>0</v>
      </c>
      <c r="AG1418" s="28">
        <v>8.3721717299999998</v>
      </c>
      <c r="AH1418" s="28">
        <v>8.3721717299999998</v>
      </c>
      <c r="AI1418" s="28">
        <v>0</v>
      </c>
      <c r="AJ1418" s="28">
        <v>0.46119618000000001</v>
      </c>
      <c r="AK1418" s="28">
        <v>8.8333679099999998</v>
      </c>
      <c r="AL1418" s="28">
        <v>12.67752621</v>
      </c>
      <c r="AM1418" s="28">
        <v>4.3053544800000001</v>
      </c>
      <c r="AN1418" s="28">
        <v>0</v>
      </c>
      <c r="AO1418" s="28">
        <v>8.3721717299999998</v>
      </c>
      <c r="AP1418" s="28">
        <v>0</v>
      </c>
      <c r="AQ1418" s="28">
        <v>0</v>
      </c>
      <c r="AR1418" s="28">
        <v>0</v>
      </c>
      <c r="AS1418" s="28">
        <v>7.8286492599999997</v>
      </c>
      <c r="AT1418" s="28">
        <v>20.506175469999999</v>
      </c>
      <c r="AU1418" s="28">
        <v>13.727965419999986</v>
      </c>
      <c r="AV1418" s="28">
        <v>25.66215029</v>
      </c>
      <c r="AW1418" s="28">
        <v>39.390115709999989</v>
      </c>
      <c r="AX1418" s="28">
        <v>0.32458661</v>
      </c>
      <c r="AY1418" s="28">
        <v>11.875592289999998</v>
      </c>
      <c r="AZ1418" s="27">
        <v>27.189936809999992</v>
      </c>
      <c r="BA1418" s="15"/>
    </row>
    <row r="1419" spans="2:53" x14ac:dyDescent="0.2">
      <c r="B1419" s="18" t="s">
        <v>1333</v>
      </c>
      <c r="C1419" s="28">
        <v>7.8766582000000014</v>
      </c>
      <c r="D1419" s="28">
        <v>4.2921956600000009</v>
      </c>
      <c r="E1419" s="28">
        <v>2.7798747700000002</v>
      </c>
      <c r="F1419" s="28">
        <v>1.22310235</v>
      </c>
      <c r="G1419" s="28">
        <v>0.28921853999999997</v>
      </c>
      <c r="H1419" s="28">
        <v>3.5844625400000005</v>
      </c>
      <c r="I1419" s="28">
        <v>0.89522953000000005</v>
      </c>
      <c r="J1419" s="28">
        <v>0.53083806</v>
      </c>
      <c r="K1419" s="28">
        <v>1.5218305700000001</v>
      </c>
      <c r="L1419" s="28">
        <v>0.63656438000000004</v>
      </c>
      <c r="M1419" s="28">
        <v>86.717081030000003</v>
      </c>
      <c r="N1419" s="28">
        <v>84.974847999999994</v>
      </c>
      <c r="O1419" s="28">
        <v>7.3833029999999994E-2</v>
      </c>
      <c r="P1419" s="28">
        <v>1.6684000000000001</v>
      </c>
      <c r="Q1419" s="28">
        <v>0</v>
      </c>
      <c r="R1419" s="28">
        <v>94.593739230000011</v>
      </c>
      <c r="S1419" s="28">
        <v>33.224315760000003</v>
      </c>
      <c r="T1419" s="28">
        <v>1.6699306699999998</v>
      </c>
      <c r="U1419" s="28">
        <v>5.5350874499999998</v>
      </c>
      <c r="V1419" s="28">
        <v>0</v>
      </c>
      <c r="W1419" s="28">
        <v>0</v>
      </c>
      <c r="X1419" s="28">
        <v>6.8047014500000005</v>
      </c>
      <c r="Y1419" s="28">
        <v>16.51002518</v>
      </c>
      <c r="Z1419" s="28">
        <v>0</v>
      </c>
      <c r="AA1419" s="28">
        <v>63.744060510000004</v>
      </c>
      <c r="AB1419" s="28">
        <v>30.849678720000007</v>
      </c>
      <c r="AC1419" s="28">
        <v>0</v>
      </c>
      <c r="AD1419" s="28">
        <v>0</v>
      </c>
      <c r="AE1419" s="28">
        <v>0</v>
      </c>
      <c r="AF1419" s="28">
        <v>0</v>
      </c>
      <c r="AG1419" s="28">
        <v>0</v>
      </c>
      <c r="AH1419" s="28">
        <v>0</v>
      </c>
      <c r="AI1419" s="28">
        <v>0</v>
      </c>
      <c r="AJ1419" s="28">
        <v>0</v>
      </c>
      <c r="AK1419" s="28">
        <v>0</v>
      </c>
      <c r="AL1419" s="28">
        <v>7.2919349100000002</v>
      </c>
      <c r="AM1419" s="28">
        <v>7.2919349100000002</v>
      </c>
      <c r="AN1419" s="28">
        <v>0</v>
      </c>
      <c r="AO1419" s="28">
        <v>0</v>
      </c>
      <c r="AP1419" s="28">
        <v>0</v>
      </c>
      <c r="AQ1419" s="28">
        <v>0</v>
      </c>
      <c r="AR1419" s="28">
        <v>0</v>
      </c>
      <c r="AS1419" s="28">
        <v>0</v>
      </c>
      <c r="AT1419" s="28">
        <v>7.2919349100000002</v>
      </c>
      <c r="AU1419" s="28">
        <v>23.557743810000005</v>
      </c>
      <c r="AV1419" s="28">
        <v>69.134827910000013</v>
      </c>
      <c r="AW1419" s="28">
        <v>92.692571720000018</v>
      </c>
      <c r="AX1419" s="28">
        <v>0.66300781999999991</v>
      </c>
      <c r="AY1419" s="28">
        <v>4.0943790800000004</v>
      </c>
      <c r="AZ1419" s="27">
        <v>87.935184820000018</v>
      </c>
      <c r="BA1419" s="15"/>
    </row>
    <row r="1420" spans="2:53" x14ac:dyDescent="0.2">
      <c r="B1420" s="18" t="s">
        <v>1334</v>
      </c>
      <c r="C1420" s="28">
        <v>17.167191520000003</v>
      </c>
      <c r="D1420" s="28">
        <v>9.9229039700000019</v>
      </c>
      <c r="E1420" s="28">
        <v>2.5227840300000004</v>
      </c>
      <c r="F1420" s="28">
        <v>6.9357864800000009</v>
      </c>
      <c r="G1420" s="28">
        <v>0.46433346000000003</v>
      </c>
      <c r="H1420" s="28">
        <v>7.2442875500000001</v>
      </c>
      <c r="I1420" s="28">
        <v>1.8848839199999998</v>
      </c>
      <c r="J1420" s="28">
        <v>1.4745732499999999</v>
      </c>
      <c r="K1420" s="28">
        <v>3.8305628500000002</v>
      </c>
      <c r="L1420" s="28">
        <v>5.4267530000000001E-2</v>
      </c>
      <c r="M1420" s="28">
        <v>99.965331469999995</v>
      </c>
      <c r="N1420" s="28">
        <v>95.031829000000002</v>
      </c>
      <c r="O1420" s="28">
        <v>9.1075710000000004E-2</v>
      </c>
      <c r="P1420" s="28">
        <v>4.8424267599999995</v>
      </c>
      <c r="Q1420" s="28">
        <v>0</v>
      </c>
      <c r="R1420" s="28">
        <v>117.13252299</v>
      </c>
      <c r="S1420" s="28">
        <v>53.454293799999995</v>
      </c>
      <c r="T1420" s="28">
        <v>0.97483220999999998</v>
      </c>
      <c r="U1420" s="28">
        <v>8.3302824199999996</v>
      </c>
      <c r="V1420" s="28">
        <v>0</v>
      </c>
      <c r="W1420" s="28">
        <v>0</v>
      </c>
      <c r="X1420" s="28">
        <v>9.5936461999999985</v>
      </c>
      <c r="Y1420" s="28">
        <v>15.991283289999998</v>
      </c>
      <c r="Z1420" s="28">
        <v>0.27485672999999999</v>
      </c>
      <c r="AA1420" s="28">
        <v>88.619194649999983</v>
      </c>
      <c r="AB1420" s="28">
        <v>28.513328340000015</v>
      </c>
      <c r="AC1420" s="28">
        <v>0</v>
      </c>
      <c r="AD1420" s="28">
        <v>0</v>
      </c>
      <c r="AE1420" s="28">
        <v>0</v>
      </c>
      <c r="AF1420" s="28">
        <v>0</v>
      </c>
      <c r="AG1420" s="28">
        <v>0</v>
      </c>
      <c r="AH1420" s="28">
        <v>0</v>
      </c>
      <c r="AI1420" s="28">
        <v>0</v>
      </c>
      <c r="AJ1420" s="28">
        <v>0.17556463</v>
      </c>
      <c r="AK1420" s="28">
        <v>0.17556463</v>
      </c>
      <c r="AL1420" s="28">
        <v>19.840300170000003</v>
      </c>
      <c r="AM1420" s="28">
        <v>19.840300170000003</v>
      </c>
      <c r="AN1420" s="28">
        <v>0</v>
      </c>
      <c r="AO1420" s="28">
        <v>0</v>
      </c>
      <c r="AP1420" s="28">
        <v>0.28823399999999999</v>
      </c>
      <c r="AQ1420" s="28">
        <v>0.28823399999999999</v>
      </c>
      <c r="AR1420" s="28">
        <v>0</v>
      </c>
      <c r="AS1420" s="28">
        <v>0</v>
      </c>
      <c r="AT1420" s="28">
        <v>20.128534170000002</v>
      </c>
      <c r="AU1420" s="28">
        <v>8.5603588000000137</v>
      </c>
      <c r="AV1420" s="28">
        <v>28.298757160000001</v>
      </c>
      <c r="AW1420" s="28">
        <v>36.859115960000011</v>
      </c>
      <c r="AX1420" s="28">
        <v>6.0772338099999992</v>
      </c>
      <c r="AY1420" s="28">
        <v>8.8951936800000002</v>
      </c>
      <c r="AZ1420" s="27">
        <v>21.88668847000001</v>
      </c>
      <c r="BA1420" s="15"/>
    </row>
    <row r="1421" spans="2:53" x14ac:dyDescent="0.2">
      <c r="B1421" s="18" t="s">
        <v>1335</v>
      </c>
      <c r="C1421" s="28">
        <v>15.075637240000001</v>
      </c>
      <c r="D1421" s="28">
        <v>3.1674555600000001</v>
      </c>
      <c r="E1421" s="28">
        <v>1.60998324</v>
      </c>
      <c r="F1421" s="28">
        <v>1.33746308</v>
      </c>
      <c r="G1421" s="28">
        <v>0.22000923999999999</v>
      </c>
      <c r="H1421" s="28">
        <v>11.90818168</v>
      </c>
      <c r="I1421" s="28">
        <v>0.66245200000000004</v>
      </c>
      <c r="J1421" s="28">
        <v>2.2059518499999999</v>
      </c>
      <c r="K1421" s="28">
        <v>8.8715363400000005</v>
      </c>
      <c r="L1421" s="28">
        <v>0.16824148999999999</v>
      </c>
      <c r="M1421" s="28">
        <v>70.471961480000004</v>
      </c>
      <c r="N1421" s="28">
        <v>70.197781000000006</v>
      </c>
      <c r="O1421" s="28">
        <v>5.4047019999999994E-2</v>
      </c>
      <c r="P1421" s="28">
        <v>0.22013346</v>
      </c>
      <c r="Q1421" s="28">
        <v>0</v>
      </c>
      <c r="R1421" s="28">
        <v>85.547598720000011</v>
      </c>
      <c r="S1421" s="28">
        <v>34.22816684</v>
      </c>
      <c r="T1421" s="28">
        <v>0.64260117000000005</v>
      </c>
      <c r="U1421" s="28">
        <v>6.5873257300000008</v>
      </c>
      <c r="V1421" s="28">
        <v>0</v>
      </c>
      <c r="W1421" s="28">
        <v>2.0830500000000001</v>
      </c>
      <c r="X1421" s="28">
        <v>3.8865741699999998</v>
      </c>
      <c r="Y1421" s="28">
        <v>13.87883087</v>
      </c>
      <c r="Z1421" s="28">
        <v>0.60599800999999998</v>
      </c>
      <c r="AA1421" s="28">
        <v>61.912546790000007</v>
      </c>
      <c r="AB1421" s="28">
        <v>23.635051930000003</v>
      </c>
      <c r="AC1421" s="28">
        <v>0.198433</v>
      </c>
      <c r="AD1421" s="28">
        <v>0.198433</v>
      </c>
      <c r="AE1421" s="28">
        <v>0</v>
      </c>
      <c r="AF1421" s="28">
        <v>0</v>
      </c>
      <c r="AG1421" s="28">
        <v>0</v>
      </c>
      <c r="AH1421" s="28">
        <v>0</v>
      </c>
      <c r="AI1421" s="28">
        <v>0</v>
      </c>
      <c r="AJ1421" s="28">
        <v>24.74315545</v>
      </c>
      <c r="AK1421" s="28">
        <v>24.941588450000001</v>
      </c>
      <c r="AL1421" s="28">
        <v>4.4094372499999999</v>
      </c>
      <c r="AM1421" s="28">
        <v>4.4094372499999999</v>
      </c>
      <c r="AN1421" s="28">
        <v>0</v>
      </c>
      <c r="AO1421" s="28">
        <v>0</v>
      </c>
      <c r="AP1421" s="28">
        <v>3.8173812300000001</v>
      </c>
      <c r="AQ1421" s="28">
        <v>3.8173812300000001</v>
      </c>
      <c r="AR1421" s="28">
        <v>0</v>
      </c>
      <c r="AS1421" s="28">
        <v>33.298559750000003</v>
      </c>
      <c r="AT1421" s="28">
        <v>41.525378230000001</v>
      </c>
      <c r="AU1421" s="28">
        <v>7.0512621499999995</v>
      </c>
      <c r="AV1421" s="28">
        <v>27.361896359999999</v>
      </c>
      <c r="AW1421" s="28">
        <v>34.413158510000002</v>
      </c>
      <c r="AX1421" s="28">
        <v>3.203503</v>
      </c>
      <c r="AY1421" s="28">
        <v>0.62561825000000004</v>
      </c>
      <c r="AZ1421" s="27">
        <v>30.584037260000002</v>
      </c>
      <c r="BA1421" s="15"/>
    </row>
    <row r="1422" spans="2:53" x14ac:dyDescent="0.2">
      <c r="B1422" s="18" t="s">
        <v>1336</v>
      </c>
      <c r="C1422" s="28">
        <v>50.833495150000005</v>
      </c>
      <c r="D1422" s="28">
        <v>23.915514859999998</v>
      </c>
      <c r="E1422" s="28">
        <v>6.2596311899999995</v>
      </c>
      <c r="F1422" s="28">
        <v>16.859153149999997</v>
      </c>
      <c r="G1422" s="28">
        <v>0.79673052</v>
      </c>
      <c r="H1422" s="28">
        <v>26.917980290000003</v>
      </c>
      <c r="I1422" s="28">
        <v>5.5887850500000003</v>
      </c>
      <c r="J1422" s="28">
        <v>6.07077679</v>
      </c>
      <c r="K1422" s="28">
        <v>15.094051260000001</v>
      </c>
      <c r="L1422" s="28">
        <v>0.16436719</v>
      </c>
      <c r="M1422" s="28">
        <v>138.56532899000001</v>
      </c>
      <c r="N1422" s="28">
        <v>137.82369600000001</v>
      </c>
      <c r="O1422" s="28">
        <v>0</v>
      </c>
      <c r="P1422" s="28">
        <v>0.74163298999999994</v>
      </c>
      <c r="Q1422" s="28">
        <v>0</v>
      </c>
      <c r="R1422" s="28">
        <v>189.39882414000002</v>
      </c>
      <c r="S1422" s="28">
        <v>62.58993753</v>
      </c>
      <c r="T1422" s="28">
        <v>2.5875192</v>
      </c>
      <c r="U1422" s="28">
        <v>12.979419249999999</v>
      </c>
      <c r="V1422" s="28">
        <v>0</v>
      </c>
      <c r="W1422" s="28">
        <v>0</v>
      </c>
      <c r="X1422" s="28">
        <v>6.8091954800000005</v>
      </c>
      <c r="Y1422" s="28">
        <v>36.235127149999997</v>
      </c>
      <c r="Z1422" s="28">
        <v>2.3469648999999997</v>
      </c>
      <c r="AA1422" s="28">
        <v>123.54816350999999</v>
      </c>
      <c r="AB1422" s="28">
        <v>65.850660630000021</v>
      </c>
      <c r="AC1422" s="28">
        <v>0</v>
      </c>
      <c r="AD1422" s="28">
        <v>0</v>
      </c>
      <c r="AE1422" s="28">
        <v>0</v>
      </c>
      <c r="AF1422" s="28">
        <v>0</v>
      </c>
      <c r="AG1422" s="28">
        <v>0</v>
      </c>
      <c r="AH1422" s="28">
        <v>0</v>
      </c>
      <c r="AI1422" s="28">
        <v>0</v>
      </c>
      <c r="AJ1422" s="28">
        <v>1.4832641200000001</v>
      </c>
      <c r="AK1422" s="28">
        <v>1.4832641200000001</v>
      </c>
      <c r="AL1422" s="28">
        <v>17.684616550000001</v>
      </c>
      <c r="AM1422" s="28">
        <v>17.684616550000001</v>
      </c>
      <c r="AN1422" s="28">
        <v>0</v>
      </c>
      <c r="AO1422" s="28">
        <v>0</v>
      </c>
      <c r="AP1422" s="28">
        <v>8.7026392599999998</v>
      </c>
      <c r="AQ1422" s="28">
        <v>8.7026392599999998</v>
      </c>
      <c r="AR1422" s="28">
        <v>0</v>
      </c>
      <c r="AS1422" s="28">
        <v>0</v>
      </c>
      <c r="AT1422" s="28">
        <v>26.387255809999999</v>
      </c>
      <c r="AU1422" s="28">
        <v>40.946668940000023</v>
      </c>
      <c r="AV1422" s="28">
        <v>41.781783470000001</v>
      </c>
      <c r="AW1422" s="28">
        <v>82.728452410000017</v>
      </c>
      <c r="AX1422" s="28">
        <v>2.2571719400000001</v>
      </c>
      <c r="AY1422" s="28">
        <v>11.189264400000001</v>
      </c>
      <c r="AZ1422" s="27">
        <v>69.282016070000012</v>
      </c>
      <c r="BA1422" s="15"/>
    </row>
    <row r="1423" spans="2:53" x14ac:dyDescent="0.2">
      <c r="B1423" s="18" t="s">
        <v>1337</v>
      </c>
      <c r="C1423" s="28">
        <v>15.938446660000002</v>
      </c>
      <c r="D1423" s="28">
        <v>3.9022224100000003</v>
      </c>
      <c r="E1423" s="28">
        <v>2.0049273900000002</v>
      </c>
      <c r="F1423" s="28">
        <v>1.58232431</v>
      </c>
      <c r="G1423" s="28">
        <v>0.31497071000000004</v>
      </c>
      <c r="H1423" s="28">
        <v>12.036224250000002</v>
      </c>
      <c r="I1423" s="28">
        <v>1.2944360500000001</v>
      </c>
      <c r="J1423" s="28">
        <v>2.5264254300000002</v>
      </c>
      <c r="K1423" s="28">
        <v>8.0755061700000006</v>
      </c>
      <c r="L1423" s="28">
        <v>0.1398566</v>
      </c>
      <c r="M1423" s="28">
        <v>81.271069990000001</v>
      </c>
      <c r="N1423" s="28">
        <v>81.232284000000007</v>
      </c>
      <c r="O1423" s="28">
        <v>3.8785989999999999E-2</v>
      </c>
      <c r="P1423" s="28">
        <v>0</v>
      </c>
      <c r="Q1423" s="28">
        <v>0</v>
      </c>
      <c r="R1423" s="28">
        <v>97.209516649999998</v>
      </c>
      <c r="S1423" s="28">
        <v>37.594488049999995</v>
      </c>
      <c r="T1423" s="28">
        <v>1.4524165200000001</v>
      </c>
      <c r="U1423" s="28">
        <v>11.63641462</v>
      </c>
      <c r="V1423" s="28">
        <v>0</v>
      </c>
      <c r="W1423" s="28">
        <v>0</v>
      </c>
      <c r="X1423" s="28">
        <v>5.6017793400000002</v>
      </c>
      <c r="Y1423" s="28">
        <v>12.32736431</v>
      </c>
      <c r="Z1423" s="28">
        <v>1.6176721299999999</v>
      </c>
      <c r="AA1423" s="28">
        <v>70.230134969999995</v>
      </c>
      <c r="AB1423" s="28">
        <v>26.979381680000003</v>
      </c>
      <c r="AC1423" s="28">
        <v>0</v>
      </c>
      <c r="AD1423" s="28">
        <v>0</v>
      </c>
      <c r="AE1423" s="28">
        <v>0</v>
      </c>
      <c r="AF1423" s="28">
        <v>0</v>
      </c>
      <c r="AG1423" s="28">
        <v>0</v>
      </c>
      <c r="AH1423" s="28">
        <v>0</v>
      </c>
      <c r="AI1423" s="28">
        <v>0</v>
      </c>
      <c r="AJ1423" s="28">
        <v>1.846895</v>
      </c>
      <c r="AK1423" s="28">
        <v>1.846895</v>
      </c>
      <c r="AL1423" s="28">
        <v>15.340701230000001</v>
      </c>
      <c r="AM1423" s="28">
        <v>15.340701230000001</v>
      </c>
      <c r="AN1423" s="28">
        <v>0</v>
      </c>
      <c r="AO1423" s="28">
        <v>0</v>
      </c>
      <c r="AP1423" s="28">
        <v>3.3975805099999996</v>
      </c>
      <c r="AQ1423" s="28">
        <v>3.3975805099999996</v>
      </c>
      <c r="AR1423" s="28">
        <v>0</v>
      </c>
      <c r="AS1423" s="28">
        <v>4.6894999999999999E-2</v>
      </c>
      <c r="AT1423" s="28">
        <v>18.785176740000001</v>
      </c>
      <c r="AU1423" s="28">
        <v>10.041099940000002</v>
      </c>
      <c r="AV1423" s="28">
        <v>31.269499960000001</v>
      </c>
      <c r="AW1423" s="28">
        <v>41.3105999</v>
      </c>
      <c r="AX1423" s="28">
        <v>4.4693024000000001</v>
      </c>
      <c r="AY1423" s="28">
        <v>11.198562240000001</v>
      </c>
      <c r="AZ1423" s="27">
        <v>25.642735259999995</v>
      </c>
      <c r="BA1423" s="15"/>
    </row>
    <row r="1424" spans="2:53" x14ac:dyDescent="0.2">
      <c r="B1424" s="18" t="s">
        <v>1338</v>
      </c>
      <c r="C1424" s="28">
        <v>6.0395864900000005</v>
      </c>
      <c r="D1424" s="28">
        <v>1.8288797900000002</v>
      </c>
      <c r="E1424" s="28">
        <v>1.2290355500000001</v>
      </c>
      <c r="F1424" s="28">
        <v>0.50296196999999998</v>
      </c>
      <c r="G1424" s="28">
        <v>9.6882270000000006E-2</v>
      </c>
      <c r="H1424" s="28">
        <v>4.2107067000000002</v>
      </c>
      <c r="I1424" s="28">
        <v>0.21295554999999999</v>
      </c>
      <c r="J1424" s="28">
        <v>0.87132887999999997</v>
      </c>
      <c r="K1424" s="28">
        <v>3.1061285000000001</v>
      </c>
      <c r="L1424" s="28">
        <v>2.0293769999999996E-2</v>
      </c>
      <c r="M1424" s="28">
        <v>45.656807369999996</v>
      </c>
      <c r="N1424" s="28">
        <v>45.069420000000001</v>
      </c>
      <c r="O1424" s="28">
        <v>2.238737E-2</v>
      </c>
      <c r="P1424" s="28">
        <v>0.55000000000000004</v>
      </c>
      <c r="Q1424" s="28">
        <v>1.4999999999999999E-2</v>
      </c>
      <c r="R1424" s="28">
        <v>51.696393859999993</v>
      </c>
      <c r="S1424" s="28">
        <v>21.379666</v>
      </c>
      <c r="T1424" s="28">
        <v>0.55829611999999995</v>
      </c>
      <c r="U1424" s="28">
        <v>2.7601554700000004</v>
      </c>
      <c r="V1424" s="28">
        <v>0</v>
      </c>
      <c r="W1424" s="28">
        <v>6.6487636999999999</v>
      </c>
      <c r="X1424" s="28">
        <v>2.14146758</v>
      </c>
      <c r="Y1424" s="28">
        <v>3.6444522799999999</v>
      </c>
      <c r="Z1424" s="28">
        <v>1.2443048600000002</v>
      </c>
      <c r="AA1424" s="28">
        <v>38.377106010000006</v>
      </c>
      <c r="AB1424" s="28">
        <v>13.319287849999988</v>
      </c>
      <c r="AC1424" s="28">
        <v>0</v>
      </c>
      <c r="AD1424" s="28">
        <v>0</v>
      </c>
      <c r="AE1424" s="28">
        <v>0</v>
      </c>
      <c r="AF1424" s="28">
        <v>0</v>
      </c>
      <c r="AG1424" s="28">
        <v>4.7069999999999999</v>
      </c>
      <c r="AH1424" s="28">
        <v>4.7069999999999999</v>
      </c>
      <c r="AI1424" s="28">
        <v>0</v>
      </c>
      <c r="AJ1424" s="28">
        <v>0.31539348</v>
      </c>
      <c r="AK1424" s="28">
        <v>5.0223934799999999</v>
      </c>
      <c r="AL1424" s="28">
        <v>5.2106668300000001</v>
      </c>
      <c r="AM1424" s="28">
        <v>5.2106668300000001</v>
      </c>
      <c r="AN1424" s="28">
        <v>0</v>
      </c>
      <c r="AO1424" s="28">
        <v>0</v>
      </c>
      <c r="AP1424" s="28">
        <v>1.0237938799999999</v>
      </c>
      <c r="AQ1424" s="28">
        <v>1.0237938799999999</v>
      </c>
      <c r="AR1424" s="28">
        <v>0</v>
      </c>
      <c r="AS1424" s="28">
        <v>0</v>
      </c>
      <c r="AT1424" s="28">
        <v>6.2344607100000005</v>
      </c>
      <c r="AU1424" s="28">
        <v>12.107220619999985</v>
      </c>
      <c r="AV1424" s="28">
        <v>7.7793375200000003</v>
      </c>
      <c r="AW1424" s="28">
        <v>19.886558139999984</v>
      </c>
      <c r="AX1424" s="28">
        <v>3.8940224400000001</v>
      </c>
      <c r="AY1424" s="28">
        <v>2.7092977200000004</v>
      </c>
      <c r="AZ1424" s="27">
        <v>13.283237979999983</v>
      </c>
      <c r="BA1424" s="15"/>
    </row>
    <row r="1425" spans="2:53" x14ac:dyDescent="0.2">
      <c r="B1425" s="18" t="s">
        <v>1308</v>
      </c>
      <c r="C1425" s="28">
        <v>160.18826023</v>
      </c>
      <c r="D1425" s="28">
        <v>75.13826564</v>
      </c>
      <c r="E1425" s="28">
        <v>12.67194711</v>
      </c>
      <c r="F1425" s="28">
        <v>61.365317529999999</v>
      </c>
      <c r="G1425" s="28">
        <v>1.1010009999999999</v>
      </c>
      <c r="H1425" s="28">
        <v>85.049994589999997</v>
      </c>
      <c r="I1425" s="28">
        <v>11.918956529999999</v>
      </c>
      <c r="J1425" s="28">
        <v>6.10937077</v>
      </c>
      <c r="K1425" s="28">
        <v>66.901711390000003</v>
      </c>
      <c r="L1425" s="28">
        <v>0.11995589999999999</v>
      </c>
      <c r="M1425" s="28">
        <v>147.552334</v>
      </c>
      <c r="N1425" s="28">
        <v>146.44154700000001</v>
      </c>
      <c r="O1425" s="28">
        <v>0.110787</v>
      </c>
      <c r="P1425" s="28">
        <v>0</v>
      </c>
      <c r="Q1425" s="28">
        <v>1</v>
      </c>
      <c r="R1425" s="28">
        <v>307.74059423</v>
      </c>
      <c r="S1425" s="28">
        <v>102.04916027</v>
      </c>
      <c r="T1425" s="28">
        <v>5.1155399099999999</v>
      </c>
      <c r="U1425" s="28">
        <v>27.227613780000002</v>
      </c>
      <c r="V1425" s="28">
        <v>0</v>
      </c>
      <c r="W1425" s="28">
        <v>0</v>
      </c>
      <c r="X1425" s="28">
        <v>9.4591539299999994</v>
      </c>
      <c r="Y1425" s="28">
        <v>83.559609260000002</v>
      </c>
      <c r="Z1425" s="28">
        <v>4.16793017</v>
      </c>
      <c r="AA1425" s="28">
        <v>231.57900731999999</v>
      </c>
      <c r="AB1425" s="28">
        <v>76.161586910000011</v>
      </c>
      <c r="AC1425" s="28">
        <v>0</v>
      </c>
      <c r="AD1425" s="28">
        <v>0</v>
      </c>
      <c r="AE1425" s="28">
        <v>0</v>
      </c>
      <c r="AF1425" s="28">
        <v>0</v>
      </c>
      <c r="AG1425" s="28">
        <v>0</v>
      </c>
      <c r="AH1425" s="28">
        <v>0</v>
      </c>
      <c r="AI1425" s="28">
        <v>0</v>
      </c>
      <c r="AJ1425" s="28">
        <v>0.88112390000000007</v>
      </c>
      <c r="AK1425" s="28">
        <v>0.88112390000000007</v>
      </c>
      <c r="AL1425" s="28">
        <v>4.02720228</v>
      </c>
      <c r="AM1425" s="28">
        <v>4.02720228</v>
      </c>
      <c r="AN1425" s="28">
        <v>0</v>
      </c>
      <c r="AO1425" s="28">
        <v>0</v>
      </c>
      <c r="AP1425" s="28">
        <v>3.6641301400000001</v>
      </c>
      <c r="AQ1425" s="28">
        <v>3.6641301400000001</v>
      </c>
      <c r="AR1425" s="28">
        <v>0</v>
      </c>
      <c r="AS1425" s="28">
        <v>3.04343027</v>
      </c>
      <c r="AT1425" s="28">
        <v>10.73476269</v>
      </c>
      <c r="AU1425" s="28">
        <v>66.30794812000002</v>
      </c>
      <c r="AV1425" s="28">
        <v>26.549460920000001</v>
      </c>
      <c r="AW1425" s="28">
        <v>92.857409040000022</v>
      </c>
      <c r="AX1425" s="28">
        <v>19.752458810000004</v>
      </c>
      <c r="AY1425" s="28">
        <v>10.19055687</v>
      </c>
      <c r="AZ1425" s="27">
        <v>62.914393360000012</v>
      </c>
      <c r="BA1425" s="15"/>
    </row>
    <row r="1426" spans="2:53" x14ac:dyDescent="0.2">
      <c r="B1426" s="18" t="s">
        <v>1339</v>
      </c>
      <c r="C1426" s="28">
        <v>3.2736964000000004</v>
      </c>
      <c r="D1426" s="28">
        <v>1.8116439500000001</v>
      </c>
      <c r="E1426" s="28">
        <v>0.80991124999999997</v>
      </c>
      <c r="F1426" s="28">
        <v>0.74835154000000004</v>
      </c>
      <c r="G1426" s="28">
        <v>0.25338115999999999</v>
      </c>
      <c r="H1426" s="28">
        <v>1.4620524500000001</v>
      </c>
      <c r="I1426" s="28">
        <v>0.70899699999999999</v>
      </c>
      <c r="J1426" s="28">
        <v>0.51050620000000002</v>
      </c>
      <c r="K1426" s="28">
        <v>0.21000395999999999</v>
      </c>
      <c r="L1426" s="28">
        <v>3.2545289999999998E-2</v>
      </c>
      <c r="M1426" s="28">
        <v>82.081248000000002</v>
      </c>
      <c r="N1426" s="28">
        <v>82.081248000000002</v>
      </c>
      <c r="O1426" s="28">
        <v>0</v>
      </c>
      <c r="P1426" s="28">
        <v>0</v>
      </c>
      <c r="Q1426" s="28">
        <v>0</v>
      </c>
      <c r="R1426" s="28">
        <v>85.354944400000008</v>
      </c>
      <c r="S1426" s="28">
        <v>62.415894479999999</v>
      </c>
      <c r="T1426" s="28">
        <v>0.45360065000000005</v>
      </c>
      <c r="U1426" s="28">
        <v>6.3932048099999994</v>
      </c>
      <c r="V1426" s="28">
        <v>0</v>
      </c>
      <c r="W1426" s="28">
        <v>0</v>
      </c>
      <c r="X1426" s="28">
        <v>2.1096469</v>
      </c>
      <c r="Y1426" s="28">
        <v>6.8904390300000005</v>
      </c>
      <c r="Z1426" s="28">
        <v>1.25217383</v>
      </c>
      <c r="AA1426" s="28">
        <v>79.514959699999991</v>
      </c>
      <c r="AB1426" s="28">
        <v>5.8399847000000165</v>
      </c>
      <c r="AC1426" s="28">
        <v>0</v>
      </c>
      <c r="AD1426" s="28">
        <v>0</v>
      </c>
      <c r="AE1426" s="28">
        <v>0</v>
      </c>
      <c r="AF1426" s="28">
        <v>0</v>
      </c>
      <c r="AG1426" s="28">
        <v>0</v>
      </c>
      <c r="AH1426" s="28">
        <v>0</v>
      </c>
      <c r="AI1426" s="28">
        <v>0</v>
      </c>
      <c r="AJ1426" s="28">
        <v>0</v>
      </c>
      <c r="AK1426" s="28">
        <v>0</v>
      </c>
      <c r="AL1426" s="28">
        <v>0</v>
      </c>
      <c r="AM1426" s="28">
        <v>0</v>
      </c>
      <c r="AN1426" s="28">
        <v>0</v>
      </c>
      <c r="AO1426" s="28">
        <v>0</v>
      </c>
      <c r="AP1426" s="28">
        <v>3.4031518799999998</v>
      </c>
      <c r="AQ1426" s="28">
        <v>3.4031518799999998</v>
      </c>
      <c r="AR1426" s="28">
        <v>0</v>
      </c>
      <c r="AS1426" s="28">
        <v>0.29326954</v>
      </c>
      <c r="AT1426" s="28">
        <v>3.6964214199999996</v>
      </c>
      <c r="AU1426" s="28">
        <v>2.1435632800000168</v>
      </c>
      <c r="AV1426" s="28">
        <v>6.8203389999999997</v>
      </c>
      <c r="AW1426" s="28">
        <v>8.963902280000017</v>
      </c>
      <c r="AX1426" s="28">
        <v>0</v>
      </c>
      <c r="AY1426" s="28">
        <v>1.1596278799999999</v>
      </c>
      <c r="AZ1426" s="27">
        <v>7.8042744000000166</v>
      </c>
      <c r="BA1426" s="15"/>
    </row>
    <row r="1427" spans="2:53" x14ac:dyDescent="0.2">
      <c r="B1427" s="18" t="s">
        <v>1340</v>
      </c>
      <c r="C1427" s="28">
        <v>162.75605938999999</v>
      </c>
      <c r="D1427" s="28">
        <v>132.81554251</v>
      </c>
      <c r="E1427" s="28">
        <v>81.294509090000005</v>
      </c>
      <c r="F1427" s="28">
        <v>51.018325040000001</v>
      </c>
      <c r="G1427" s="28">
        <v>0.50270837999999995</v>
      </c>
      <c r="H1427" s="28">
        <v>29.940516880000001</v>
      </c>
      <c r="I1427" s="28">
        <v>9.0262710800000008</v>
      </c>
      <c r="J1427" s="28">
        <v>4.6088582100000002</v>
      </c>
      <c r="K1427" s="28">
        <v>15.995668050000001</v>
      </c>
      <c r="L1427" s="28">
        <v>0.30971954000000002</v>
      </c>
      <c r="M1427" s="28">
        <v>90.117591649999994</v>
      </c>
      <c r="N1427" s="28">
        <v>90.060711999999995</v>
      </c>
      <c r="O1427" s="28">
        <v>5.6879650000000004E-2</v>
      </c>
      <c r="P1427" s="28">
        <v>0</v>
      </c>
      <c r="Q1427" s="28">
        <v>0</v>
      </c>
      <c r="R1427" s="28">
        <v>252.87365103999997</v>
      </c>
      <c r="S1427" s="28">
        <v>138.51901397</v>
      </c>
      <c r="T1427" s="28">
        <v>14.04948018</v>
      </c>
      <c r="U1427" s="28">
        <v>12.5001</v>
      </c>
      <c r="V1427" s="28">
        <v>0</v>
      </c>
      <c r="W1427" s="28">
        <v>0</v>
      </c>
      <c r="X1427" s="28">
        <v>8.5</v>
      </c>
      <c r="Y1427" s="28">
        <v>17.092499</v>
      </c>
      <c r="Z1427" s="28">
        <v>5.8359759999999996</v>
      </c>
      <c r="AA1427" s="28">
        <v>196.49706914999999</v>
      </c>
      <c r="AB1427" s="28">
        <v>56.376581889999983</v>
      </c>
      <c r="AC1427" s="28">
        <v>0</v>
      </c>
      <c r="AD1427" s="28">
        <v>0</v>
      </c>
      <c r="AE1427" s="28">
        <v>0</v>
      </c>
      <c r="AF1427" s="28">
        <v>0</v>
      </c>
      <c r="AG1427" s="28">
        <v>53.825552999999999</v>
      </c>
      <c r="AH1427" s="28">
        <v>53.825552999999999</v>
      </c>
      <c r="AI1427" s="28">
        <v>0</v>
      </c>
      <c r="AJ1427" s="28">
        <v>27.369344329999997</v>
      </c>
      <c r="AK1427" s="28">
        <v>81.194897330000003</v>
      </c>
      <c r="AL1427" s="28">
        <v>53.051032149999998</v>
      </c>
      <c r="AM1427" s="28">
        <v>53.051032149999998</v>
      </c>
      <c r="AN1427" s="28">
        <v>0</v>
      </c>
      <c r="AO1427" s="28">
        <v>0</v>
      </c>
      <c r="AP1427" s="28">
        <v>9.67</v>
      </c>
      <c r="AQ1427" s="28">
        <v>9.67</v>
      </c>
      <c r="AR1427" s="28">
        <v>0</v>
      </c>
      <c r="AS1427" s="28">
        <v>0</v>
      </c>
      <c r="AT1427" s="28">
        <v>62.721032149999999</v>
      </c>
      <c r="AU1427" s="28">
        <v>74.850447069999987</v>
      </c>
      <c r="AV1427" s="28">
        <v>57.609801629999993</v>
      </c>
      <c r="AW1427" s="28">
        <v>132.46024869999997</v>
      </c>
      <c r="AX1427" s="28">
        <v>5.43682468</v>
      </c>
      <c r="AY1427" s="28">
        <v>3.9919192000000003</v>
      </c>
      <c r="AZ1427" s="27">
        <v>123.03150481999997</v>
      </c>
      <c r="BA1427" s="15"/>
    </row>
    <row r="1428" spans="2:53" x14ac:dyDescent="0.2">
      <c r="B1428" s="19" t="s">
        <v>1568</v>
      </c>
      <c r="C1428" s="25">
        <v>680.33733531999997</v>
      </c>
      <c r="D1428" s="25">
        <v>385.01772532999996</v>
      </c>
      <c r="E1428" s="25">
        <v>179.74693007000002</v>
      </c>
      <c r="F1428" s="25">
        <v>197.17587663999998</v>
      </c>
      <c r="G1428" s="25">
        <v>8.0949186199999996</v>
      </c>
      <c r="H1428" s="25">
        <v>295.31960999</v>
      </c>
      <c r="I1428" s="25">
        <v>47.65048668</v>
      </c>
      <c r="J1428" s="25">
        <v>40.392030470000002</v>
      </c>
      <c r="K1428" s="25">
        <v>189.56410650000001</v>
      </c>
      <c r="L1428" s="25">
        <v>17.712986340000004</v>
      </c>
      <c r="M1428" s="25">
        <v>2083.5569298399996</v>
      </c>
      <c r="N1428" s="25">
        <v>1988.571281</v>
      </c>
      <c r="O1428" s="25">
        <v>42.042728599999997</v>
      </c>
      <c r="P1428" s="25">
        <v>37.83592024</v>
      </c>
      <c r="Q1428" s="25">
        <v>15.107000000000001</v>
      </c>
      <c r="R1428" s="25">
        <v>2763.8942651600005</v>
      </c>
      <c r="S1428" s="25">
        <v>1197.9484441699999</v>
      </c>
      <c r="T1428" s="25">
        <v>55.046898209999995</v>
      </c>
      <c r="U1428" s="25">
        <v>187.82959993</v>
      </c>
      <c r="V1428" s="25">
        <v>0.15193999999999999</v>
      </c>
      <c r="W1428" s="25">
        <v>10.110847740000001</v>
      </c>
      <c r="X1428" s="25">
        <v>117.46011449</v>
      </c>
      <c r="Y1428" s="25">
        <v>406.70095132999995</v>
      </c>
      <c r="Z1428" s="25">
        <v>39.080167920000001</v>
      </c>
      <c r="AA1428" s="25">
        <v>2014.3289637900002</v>
      </c>
      <c r="AB1428" s="25">
        <v>749.56530137000016</v>
      </c>
      <c r="AC1428" s="25">
        <v>0.198433</v>
      </c>
      <c r="AD1428" s="25">
        <v>0.198433</v>
      </c>
      <c r="AE1428" s="25">
        <v>0</v>
      </c>
      <c r="AF1428" s="25">
        <v>0</v>
      </c>
      <c r="AG1428" s="25">
        <v>140.28832087000001</v>
      </c>
      <c r="AH1428" s="25">
        <v>140.28832087000001</v>
      </c>
      <c r="AI1428" s="25">
        <v>0</v>
      </c>
      <c r="AJ1428" s="25">
        <v>122.81841260000002</v>
      </c>
      <c r="AK1428" s="25">
        <v>263.30516647000002</v>
      </c>
      <c r="AL1428" s="25">
        <v>264.71449915000005</v>
      </c>
      <c r="AM1428" s="25">
        <v>256.34232742000006</v>
      </c>
      <c r="AN1428" s="25">
        <v>0</v>
      </c>
      <c r="AO1428" s="25">
        <v>8.3721717299999998</v>
      </c>
      <c r="AP1428" s="25">
        <v>71.955367390000006</v>
      </c>
      <c r="AQ1428" s="25">
        <v>71.955367390000006</v>
      </c>
      <c r="AR1428" s="25">
        <v>0</v>
      </c>
      <c r="AS1428" s="25">
        <v>108.19994917000002</v>
      </c>
      <c r="AT1428" s="25">
        <v>444.86981571000001</v>
      </c>
      <c r="AU1428" s="25">
        <v>568.00065213000005</v>
      </c>
      <c r="AV1428" s="25">
        <v>802.10342321999997</v>
      </c>
      <c r="AW1428" s="25">
        <v>1370.1040753499999</v>
      </c>
      <c r="AX1428" s="25">
        <v>86.65722310000001</v>
      </c>
      <c r="AY1428" s="25">
        <v>167.17005224000002</v>
      </c>
      <c r="AZ1428" s="25">
        <v>1116.27680001</v>
      </c>
      <c r="BA1428" s="15"/>
    </row>
    <row r="1429" spans="2:53" x14ac:dyDescent="0.2">
      <c r="B1429" s="57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30"/>
      <c r="AZ1429" s="30"/>
      <c r="BA1429" s="15"/>
    </row>
    <row r="1430" spans="2:53" x14ac:dyDescent="0.2">
      <c r="B1430" s="58" t="s">
        <v>133</v>
      </c>
      <c r="C1430" s="29">
        <v>1389.0041770599998</v>
      </c>
      <c r="D1430" s="29">
        <v>624.37098003000006</v>
      </c>
      <c r="E1430" s="29">
        <v>266.08338197</v>
      </c>
      <c r="F1430" s="29">
        <v>322.40168806999998</v>
      </c>
      <c r="G1430" s="29">
        <v>35.885909990000002</v>
      </c>
      <c r="H1430" s="29">
        <v>764.63319702999991</v>
      </c>
      <c r="I1430" s="29">
        <v>136.93335976</v>
      </c>
      <c r="J1430" s="29">
        <v>144.63641232000003</v>
      </c>
      <c r="K1430" s="29">
        <v>412.95919645999999</v>
      </c>
      <c r="L1430" s="29">
        <v>70.104228490000011</v>
      </c>
      <c r="M1430" s="29">
        <v>6925.7141093199998</v>
      </c>
      <c r="N1430" s="29">
        <v>6782.4529688600005</v>
      </c>
      <c r="O1430" s="29">
        <v>10.68382529</v>
      </c>
      <c r="P1430" s="29">
        <v>28.118255319999999</v>
      </c>
      <c r="Q1430" s="29">
        <v>104.45905984999999</v>
      </c>
      <c r="R1430" s="29">
        <v>8314.7182863800008</v>
      </c>
      <c r="S1430" s="29">
        <v>3997.0969262100002</v>
      </c>
      <c r="T1430" s="29">
        <v>112.30759626999999</v>
      </c>
      <c r="U1430" s="29">
        <v>512.88462776000006</v>
      </c>
      <c r="V1430" s="29">
        <v>2.1004037800000002</v>
      </c>
      <c r="W1430" s="29">
        <v>17.426057329999999</v>
      </c>
      <c r="X1430" s="29">
        <v>408.46273776999999</v>
      </c>
      <c r="Y1430" s="29">
        <v>964.29399939000007</v>
      </c>
      <c r="Z1430" s="29">
        <v>77.798691910000002</v>
      </c>
      <c r="AA1430" s="29">
        <v>6092.3710404200001</v>
      </c>
      <c r="AB1430" s="29">
        <v>2222.3472459599998</v>
      </c>
      <c r="AC1430" s="29">
        <v>2.5443000000000002</v>
      </c>
      <c r="AD1430" s="29">
        <v>2.5430000000000001</v>
      </c>
      <c r="AE1430" s="29">
        <v>0</v>
      </c>
      <c r="AF1430" s="29">
        <v>1.2999999999999999E-3</v>
      </c>
      <c r="AG1430" s="29">
        <v>102.38597075999999</v>
      </c>
      <c r="AH1430" s="29">
        <v>102.38597075999999</v>
      </c>
      <c r="AI1430" s="29">
        <v>0</v>
      </c>
      <c r="AJ1430" s="29">
        <v>653.75618702000008</v>
      </c>
      <c r="AK1430" s="29">
        <v>758.68645778000007</v>
      </c>
      <c r="AL1430" s="29">
        <v>790.17493831000002</v>
      </c>
      <c r="AM1430" s="29">
        <v>790.17493831000002</v>
      </c>
      <c r="AN1430" s="29">
        <v>0</v>
      </c>
      <c r="AO1430" s="29">
        <v>0</v>
      </c>
      <c r="AP1430" s="29">
        <v>258.45645334000005</v>
      </c>
      <c r="AQ1430" s="29">
        <v>258.45645334000005</v>
      </c>
      <c r="AR1430" s="29">
        <v>0</v>
      </c>
      <c r="AS1430" s="29">
        <v>904.32154524999987</v>
      </c>
      <c r="AT1430" s="29">
        <v>1952.9529368999999</v>
      </c>
      <c r="AU1430" s="29">
        <v>1028.0807668399998</v>
      </c>
      <c r="AV1430" s="29">
        <v>2349.3668296499995</v>
      </c>
      <c r="AW1430" s="29">
        <v>3377.4475964900003</v>
      </c>
      <c r="AX1430" s="29">
        <v>275.16927610000005</v>
      </c>
      <c r="AY1430" s="29">
        <v>313.68732416999995</v>
      </c>
      <c r="AZ1430" s="29">
        <v>2788.5909962199999</v>
      </c>
      <c r="BA1430" s="15"/>
    </row>
    <row r="1431" spans="2:53" x14ac:dyDescent="0.2">
      <c r="B1431" s="59" t="s">
        <v>134</v>
      </c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30"/>
      <c r="AZ1431" s="30"/>
      <c r="BA1431" s="15"/>
    </row>
    <row r="1432" spans="2:53" x14ac:dyDescent="0.2">
      <c r="B1432" s="22" t="s">
        <v>1049</v>
      </c>
      <c r="C1432" s="28">
        <v>42.338405199999997</v>
      </c>
      <c r="D1432" s="28">
        <v>21.094196219999997</v>
      </c>
      <c r="E1432" s="28">
        <v>8.4068277899999995</v>
      </c>
      <c r="F1432" s="28">
        <v>10.903871349999999</v>
      </c>
      <c r="G1432" s="28">
        <v>1.7834970800000001</v>
      </c>
      <c r="H1432" s="28">
        <v>21.24420898</v>
      </c>
      <c r="I1432" s="28">
        <v>6.0572592500000004</v>
      </c>
      <c r="J1432" s="28">
        <v>5.5732168200000007</v>
      </c>
      <c r="K1432" s="28">
        <v>9.3481619899999995</v>
      </c>
      <c r="L1432" s="28">
        <v>0.26557091999999999</v>
      </c>
      <c r="M1432" s="28">
        <v>188.61451762999999</v>
      </c>
      <c r="N1432" s="28">
        <v>188.556612</v>
      </c>
      <c r="O1432" s="28">
        <v>5.790563E-2</v>
      </c>
      <c r="P1432" s="28">
        <v>0</v>
      </c>
      <c r="Q1432" s="28">
        <v>0</v>
      </c>
      <c r="R1432" s="28">
        <v>230.95292282999998</v>
      </c>
      <c r="S1432" s="28">
        <v>89.325172659999993</v>
      </c>
      <c r="T1432" s="28">
        <v>4.6892409400000004</v>
      </c>
      <c r="U1432" s="28">
        <v>13.48752874</v>
      </c>
      <c r="V1432" s="28">
        <v>0</v>
      </c>
      <c r="W1432" s="28">
        <v>0</v>
      </c>
      <c r="X1432" s="28">
        <v>7.6942976200000004</v>
      </c>
      <c r="Y1432" s="28">
        <v>26.925109410000001</v>
      </c>
      <c r="Z1432" s="28">
        <v>0.39856163999999999</v>
      </c>
      <c r="AA1432" s="28">
        <v>142.51991100999999</v>
      </c>
      <c r="AB1432" s="28">
        <v>88.43301181999999</v>
      </c>
      <c r="AC1432" s="28">
        <v>0</v>
      </c>
      <c r="AD1432" s="28">
        <v>0</v>
      </c>
      <c r="AE1432" s="28">
        <v>0</v>
      </c>
      <c r="AF1432" s="28">
        <v>0</v>
      </c>
      <c r="AG1432" s="28">
        <v>0</v>
      </c>
      <c r="AH1432" s="28">
        <v>0</v>
      </c>
      <c r="AI1432" s="28">
        <v>0</v>
      </c>
      <c r="AJ1432" s="28">
        <v>19.630889440000001</v>
      </c>
      <c r="AK1432" s="28">
        <v>19.630889440000001</v>
      </c>
      <c r="AL1432" s="28">
        <v>24.83497418</v>
      </c>
      <c r="AM1432" s="28">
        <v>24.83497418</v>
      </c>
      <c r="AN1432" s="28">
        <v>0</v>
      </c>
      <c r="AO1432" s="28">
        <v>0</v>
      </c>
      <c r="AP1432" s="28">
        <v>0</v>
      </c>
      <c r="AQ1432" s="28">
        <v>0</v>
      </c>
      <c r="AR1432" s="28">
        <v>0</v>
      </c>
      <c r="AS1432" s="28">
        <v>67.510074299999999</v>
      </c>
      <c r="AT1432" s="28">
        <v>92.345048480000003</v>
      </c>
      <c r="AU1432" s="28">
        <v>15.718852779999992</v>
      </c>
      <c r="AV1432" s="28">
        <v>113.96738022</v>
      </c>
      <c r="AW1432" s="28">
        <v>129.68623299999999</v>
      </c>
      <c r="AX1432" s="28">
        <v>2.4739690099999998</v>
      </c>
      <c r="AY1432" s="28">
        <v>44.930231499999998</v>
      </c>
      <c r="AZ1432" s="27">
        <v>82.282032489999978</v>
      </c>
      <c r="BA1432" s="15"/>
    </row>
    <row r="1433" spans="2:53" x14ac:dyDescent="0.2">
      <c r="B1433" s="18" t="s">
        <v>1341</v>
      </c>
      <c r="C1433" s="28">
        <v>24.30593271</v>
      </c>
      <c r="D1433" s="28">
        <v>9.5545866900000007</v>
      </c>
      <c r="E1433" s="28">
        <v>3.20109552</v>
      </c>
      <c r="F1433" s="28">
        <v>5.3060974700000001</v>
      </c>
      <c r="G1433" s="28">
        <v>1.0473937</v>
      </c>
      <c r="H1433" s="28">
        <v>14.75134602</v>
      </c>
      <c r="I1433" s="28">
        <v>3.1577577900000002</v>
      </c>
      <c r="J1433" s="28">
        <v>2.16274283</v>
      </c>
      <c r="K1433" s="28">
        <v>9.3009211099999991</v>
      </c>
      <c r="L1433" s="28">
        <v>0.12992429</v>
      </c>
      <c r="M1433" s="28">
        <v>248.87804685</v>
      </c>
      <c r="N1433" s="28">
        <v>235.45043999999999</v>
      </c>
      <c r="O1433" s="28">
        <v>5.3068500000000001E-3</v>
      </c>
      <c r="P1433" s="28">
        <v>0</v>
      </c>
      <c r="Q1433" s="28">
        <v>13.4223</v>
      </c>
      <c r="R1433" s="28">
        <v>273.18397956000001</v>
      </c>
      <c r="S1433" s="28">
        <v>155.12081463999999</v>
      </c>
      <c r="T1433" s="28">
        <v>0.97899999999999998</v>
      </c>
      <c r="U1433" s="28">
        <v>14.36492357</v>
      </c>
      <c r="V1433" s="28">
        <v>0</v>
      </c>
      <c r="W1433" s="28">
        <v>0</v>
      </c>
      <c r="X1433" s="28">
        <v>11.85693111</v>
      </c>
      <c r="Y1433" s="28">
        <v>22.880588940000003</v>
      </c>
      <c r="Z1433" s="28">
        <v>1.4844053100000001</v>
      </c>
      <c r="AA1433" s="28">
        <v>206.68666357000001</v>
      </c>
      <c r="AB1433" s="28">
        <v>66.497315990000004</v>
      </c>
      <c r="AC1433" s="28">
        <v>0</v>
      </c>
      <c r="AD1433" s="28">
        <v>0</v>
      </c>
      <c r="AE1433" s="28">
        <v>0</v>
      </c>
      <c r="AF1433" s="28">
        <v>0</v>
      </c>
      <c r="AG1433" s="28">
        <v>0</v>
      </c>
      <c r="AH1433" s="28">
        <v>0</v>
      </c>
      <c r="AI1433" s="28">
        <v>0</v>
      </c>
      <c r="AJ1433" s="28">
        <v>3.36689908</v>
      </c>
      <c r="AK1433" s="28">
        <v>3.36689908</v>
      </c>
      <c r="AL1433" s="28">
        <v>16.143968099999999</v>
      </c>
      <c r="AM1433" s="28">
        <v>16.143968099999999</v>
      </c>
      <c r="AN1433" s="28">
        <v>0</v>
      </c>
      <c r="AO1433" s="28">
        <v>0</v>
      </c>
      <c r="AP1433" s="28">
        <v>7.3565384600000003</v>
      </c>
      <c r="AQ1433" s="28">
        <v>7.3565384600000003</v>
      </c>
      <c r="AR1433" s="28">
        <v>0</v>
      </c>
      <c r="AS1433" s="28">
        <v>22.289149940000001</v>
      </c>
      <c r="AT1433" s="28">
        <v>45.7896565</v>
      </c>
      <c r="AU1433" s="28">
        <v>24.074558570000001</v>
      </c>
      <c r="AV1433" s="28">
        <v>101.37100134000001</v>
      </c>
      <c r="AW1433" s="28">
        <v>125.44555991000001</v>
      </c>
      <c r="AX1433" s="28">
        <v>33.402470890000004</v>
      </c>
      <c r="AY1433" s="28">
        <v>12.02267273</v>
      </c>
      <c r="AZ1433" s="27">
        <v>80.020416290000014</v>
      </c>
      <c r="BA1433" s="15"/>
    </row>
    <row r="1434" spans="2:53" x14ac:dyDescent="0.2">
      <c r="B1434" s="22" t="s">
        <v>457</v>
      </c>
      <c r="C1434" s="28">
        <v>14.97715665</v>
      </c>
      <c r="D1434" s="28">
        <v>5.0789852</v>
      </c>
      <c r="E1434" s="28">
        <v>1.6369480600000001</v>
      </c>
      <c r="F1434" s="28">
        <v>3.0194896299999998</v>
      </c>
      <c r="G1434" s="28">
        <v>0.42254751000000002</v>
      </c>
      <c r="H1434" s="28">
        <v>9.8981714499999995</v>
      </c>
      <c r="I1434" s="28">
        <v>2.14404073</v>
      </c>
      <c r="J1434" s="28">
        <v>1.16495547</v>
      </c>
      <c r="K1434" s="28">
        <v>6.5032345300000003</v>
      </c>
      <c r="L1434" s="28">
        <v>8.5940719999999998E-2</v>
      </c>
      <c r="M1434" s="28">
        <v>151.80659600000001</v>
      </c>
      <c r="N1434" s="28">
        <v>151.80659600000001</v>
      </c>
      <c r="O1434" s="28">
        <v>0</v>
      </c>
      <c r="P1434" s="28">
        <v>0</v>
      </c>
      <c r="Q1434" s="28">
        <v>0</v>
      </c>
      <c r="R1434" s="28">
        <v>166.78375265000003</v>
      </c>
      <c r="S1434" s="28">
        <v>73.249181780000001</v>
      </c>
      <c r="T1434" s="28">
        <v>1.36590689</v>
      </c>
      <c r="U1434" s="28">
        <v>4.8231445800000001</v>
      </c>
      <c r="V1434" s="28">
        <v>0</v>
      </c>
      <c r="W1434" s="28">
        <v>0</v>
      </c>
      <c r="X1434" s="28">
        <v>3.1162157599999998</v>
      </c>
      <c r="Y1434" s="28">
        <v>9.434024710000001</v>
      </c>
      <c r="Z1434" s="28">
        <v>0</v>
      </c>
      <c r="AA1434" s="28">
        <v>91.988473720000016</v>
      </c>
      <c r="AB1434" s="28">
        <v>74.795278930000009</v>
      </c>
      <c r="AC1434" s="28">
        <v>0</v>
      </c>
      <c r="AD1434" s="28">
        <v>0</v>
      </c>
      <c r="AE1434" s="28">
        <v>0</v>
      </c>
      <c r="AF1434" s="28">
        <v>0</v>
      </c>
      <c r="AG1434" s="28">
        <v>0</v>
      </c>
      <c r="AH1434" s="28">
        <v>0</v>
      </c>
      <c r="AI1434" s="28">
        <v>0</v>
      </c>
      <c r="AJ1434" s="28">
        <v>1.9141835600000001</v>
      </c>
      <c r="AK1434" s="28">
        <v>1.9141835600000001</v>
      </c>
      <c r="AL1434" s="28">
        <v>7.4025238199999999</v>
      </c>
      <c r="AM1434" s="28">
        <v>7.4025238199999999</v>
      </c>
      <c r="AN1434" s="28">
        <v>0</v>
      </c>
      <c r="AO1434" s="28">
        <v>0</v>
      </c>
      <c r="AP1434" s="28">
        <v>3.6952935299999998</v>
      </c>
      <c r="AQ1434" s="28">
        <v>3.6952935299999998</v>
      </c>
      <c r="AR1434" s="28">
        <v>0</v>
      </c>
      <c r="AS1434" s="28">
        <v>39.721496479999999</v>
      </c>
      <c r="AT1434" s="28">
        <v>50.819313829999999</v>
      </c>
      <c r="AU1434" s="28">
        <v>25.890148660000008</v>
      </c>
      <c r="AV1434" s="28">
        <v>27.867594549999996</v>
      </c>
      <c r="AW1434" s="28">
        <v>53.757743210000001</v>
      </c>
      <c r="AX1434" s="28">
        <v>1.86616705</v>
      </c>
      <c r="AY1434" s="28">
        <v>0</v>
      </c>
      <c r="AZ1434" s="27">
        <v>51.89157616</v>
      </c>
      <c r="BA1434" s="15"/>
    </row>
    <row r="1435" spans="2:53" x14ac:dyDescent="0.2">
      <c r="B1435" s="18" t="s">
        <v>1342</v>
      </c>
      <c r="C1435" s="28">
        <v>108.47888406</v>
      </c>
      <c r="D1435" s="28">
        <v>73.897320309999998</v>
      </c>
      <c r="E1435" s="28">
        <v>8.5101762300000008</v>
      </c>
      <c r="F1435" s="28">
        <v>64.387694719999999</v>
      </c>
      <c r="G1435" s="28">
        <v>0.99944935999999995</v>
      </c>
      <c r="H1435" s="28">
        <v>34.581563750000001</v>
      </c>
      <c r="I1435" s="28">
        <v>10.46977148</v>
      </c>
      <c r="J1435" s="28">
        <v>2.5524671200000002</v>
      </c>
      <c r="K1435" s="28">
        <v>21.351504250000001</v>
      </c>
      <c r="L1435" s="28">
        <v>0.20782090000000003</v>
      </c>
      <c r="M1435" s="28">
        <v>190.96491281000002</v>
      </c>
      <c r="N1435" s="28">
        <v>187.85241300000001</v>
      </c>
      <c r="O1435" s="28">
        <v>3.1124998100000001</v>
      </c>
      <c r="P1435" s="28">
        <v>0</v>
      </c>
      <c r="Q1435" s="28">
        <v>0</v>
      </c>
      <c r="R1435" s="28">
        <v>299.44379687000003</v>
      </c>
      <c r="S1435" s="28">
        <v>136.70092685</v>
      </c>
      <c r="T1435" s="28">
        <v>2.1003080999999999</v>
      </c>
      <c r="U1435" s="28">
        <v>14.986794130000002</v>
      </c>
      <c r="V1435" s="28">
        <v>0</v>
      </c>
      <c r="W1435" s="28">
        <v>0</v>
      </c>
      <c r="X1435" s="28">
        <v>9.4980088200000008</v>
      </c>
      <c r="Y1435" s="28">
        <v>31.801438640000001</v>
      </c>
      <c r="Z1435" s="28">
        <v>0.57447462999999999</v>
      </c>
      <c r="AA1435" s="28">
        <v>195.66195117000001</v>
      </c>
      <c r="AB1435" s="28">
        <v>103.78184570000002</v>
      </c>
      <c r="AC1435" s="28">
        <v>0</v>
      </c>
      <c r="AD1435" s="28">
        <v>0</v>
      </c>
      <c r="AE1435" s="28">
        <v>0</v>
      </c>
      <c r="AF1435" s="28">
        <v>0</v>
      </c>
      <c r="AG1435" s="28">
        <v>0</v>
      </c>
      <c r="AH1435" s="28">
        <v>0</v>
      </c>
      <c r="AI1435" s="28">
        <v>0</v>
      </c>
      <c r="AJ1435" s="28">
        <v>6.5323146100000002</v>
      </c>
      <c r="AK1435" s="28">
        <v>6.5323146100000002</v>
      </c>
      <c r="AL1435" s="28">
        <v>34.059129079999998</v>
      </c>
      <c r="AM1435" s="28">
        <v>34.059129079999998</v>
      </c>
      <c r="AN1435" s="28">
        <v>0</v>
      </c>
      <c r="AO1435" s="28">
        <v>0</v>
      </c>
      <c r="AP1435" s="28">
        <v>9.1459123200000008</v>
      </c>
      <c r="AQ1435" s="28">
        <v>9.1459123200000008</v>
      </c>
      <c r="AR1435" s="28">
        <v>0</v>
      </c>
      <c r="AS1435" s="28">
        <v>15.14648423</v>
      </c>
      <c r="AT1435" s="28">
        <v>58.351525629999998</v>
      </c>
      <c r="AU1435" s="28">
        <v>51.962634680000022</v>
      </c>
      <c r="AV1435" s="28">
        <v>85.003444760000008</v>
      </c>
      <c r="AW1435" s="28">
        <v>136.96607944000004</v>
      </c>
      <c r="AX1435" s="28">
        <v>21.520126779999998</v>
      </c>
      <c r="AY1435" s="28">
        <v>6.1430457800000005</v>
      </c>
      <c r="AZ1435" s="27">
        <v>109.30290688000005</v>
      </c>
      <c r="BA1435" s="15"/>
    </row>
    <row r="1436" spans="2:53" x14ac:dyDescent="0.2">
      <c r="B1436" s="18" t="s">
        <v>1343</v>
      </c>
      <c r="C1436" s="28">
        <v>40.920142630000001</v>
      </c>
      <c r="D1436" s="28">
        <v>18.718909659999998</v>
      </c>
      <c r="E1436" s="28">
        <v>5.3308911800000001</v>
      </c>
      <c r="F1436" s="28">
        <v>12.319588529999999</v>
      </c>
      <c r="G1436" s="28">
        <v>1.0684299499999999</v>
      </c>
      <c r="H1436" s="28">
        <v>22.20123297</v>
      </c>
      <c r="I1436" s="28">
        <v>4.1034360799999998</v>
      </c>
      <c r="J1436" s="28">
        <v>6.0441011200000005</v>
      </c>
      <c r="K1436" s="28">
        <v>11.14995753</v>
      </c>
      <c r="L1436" s="28">
        <v>0.90373824000000003</v>
      </c>
      <c r="M1436" s="28">
        <v>166.58121262999998</v>
      </c>
      <c r="N1436" s="28">
        <v>166.54799499999999</v>
      </c>
      <c r="O1436" s="28">
        <v>3.3217629999999998E-2</v>
      </c>
      <c r="P1436" s="28">
        <v>0</v>
      </c>
      <c r="Q1436" s="28">
        <v>0</v>
      </c>
      <c r="R1436" s="28">
        <v>207.50135525999997</v>
      </c>
      <c r="S1436" s="28">
        <v>104.77508361</v>
      </c>
      <c r="T1436" s="28">
        <v>2.7025229500000001</v>
      </c>
      <c r="U1436" s="28">
        <v>12.59383257</v>
      </c>
      <c r="V1436" s="28">
        <v>0.90812773000000002</v>
      </c>
      <c r="W1436" s="28">
        <v>0</v>
      </c>
      <c r="X1436" s="28">
        <v>12.157402210000001</v>
      </c>
      <c r="Y1436" s="28">
        <v>24.626274179999999</v>
      </c>
      <c r="Z1436" s="28">
        <v>0</v>
      </c>
      <c r="AA1436" s="28">
        <v>157.76324325000002</v>
      </c>
      <c r="AB1436" s="28">
        <v>49.738112009999952</v>
      </c>
      <c r="AC1436" s="28">
        <v>0</v>
      </c>
      <c r="AD1436" s="28">
        <v>0</v>
      </c>
      <c r="AE1436" s="28">
        <v>0</v>
      </c>
      <c r="AF1436" s="28">
        <v>0</v>
      </c>
      <c r="AG1436" s="28">
        <v>0</v>
      </c>
      <c r="AH1436" s="28">
        <v>0</v>
      </c>
      <c r="AI1436" s="28">
        <v>0</v>
      </c>
      <c r="AJ1436" s="28">
        <v>21.261896199999999</v>
      </c>
      <c r="AK1436" s="28">
        <v>21.261896199999999</v>
      </c>
      <c r="AL1436" s="28">
        <v>29.526094309999998</v>
      </c>
      <c r="AM1436" s="28">
        <v>29.526094309999998</v>
      </c>
      <c r="AN1436" s="28">
        <v>0</v>
      </c>
      <c r="AO1436" s="28">
        <v>0</v>
      </c>
      <c r="AP1436" s="28">
        <v>0</v>
      </c>
      <c r="AQ1436" s="28">
        <v>0</v>
      </c>
      <c r="AR1436" s="28">
        <v>0</v>
      </c>
      <c r="AS1436" s="28">
        <v>19.291787710000001</v>
      </c>
      <c r="AT1436" s="28">
        <v>48.817882019999999</v>
      </c>
      <c r="AU1436" s="28">
        <v>22.182126189999948</v>
      </c>
      <c r="AV1436" s="28">
        <v>38.243349850000001</v>
      </c>
      <c r="AW1436" s="28">
        <v>60.42547603999995</v>
      </c>
      <c r="AX1436" s="28">
        <v>5.7888379799999994</v>
      </c>
      <c r="AY1436" s="28">
        <v>1.46778714</v>
      </c>
      <c r="AZ1436" s="27">
        <v>53.168850919999954</v>
      </c>
      <c r="BA1436" s="15"/>
    </row>
    <row r="1437" spans="2:53" x14ac:dyDescent="0.2">
      <c r="B1437" s="18" t="s">
        <v>1344</v>
      </c>
      <c r="C1437" s="28">
        <v>32.945618070000002</v>
      </c>
      <c r="D1437" s="28">
        <v>12.28656958</v>
      </c>
      <c r="E1437" s="28">
        <v>5.7026811500000001</v>
      </c>
      <c r="F1437" s="28">
        <v>5.9012761999999999</v>
      </c>
      <c r="G1437" s="28">
        <v>0.68261222999999993</v>
      </c>
      <c r="H1437" s="28">
        <v>20.659048490000004</v>
      </c>
      <c r="I1437" s="28">
        <v>4.4331525300000001</v>
      </c>
      <c r="J1437" s="28">
        <v>2.112384</v>
      </c>
      <c r="K1437" s="28">
        <v>11.95733708</v>
      </c>
      <c r="L1437" s="28">
        <v>2.15617488</v>
      </c>
      <c r="M1437" s="28">
        <v>98.804348289999993</v>
      </c>
      <c r="N1437" s="28">
        <v>98.719629999999995</v>
      </c>
      <c r="O1437" s="28">
        <v>8.4718289999999988E-2</v>
      </c>
      <c r="P1437" s="28">
        <v>0</v>
      </c>
      <c r="Q1437" s="28">
        <v>0</v>
      </c>
      <c r="R1437" s="28">
        <v>131.74996636</v>
      </c>
      <c r="S1437" s="28">
        <v>76.712544969999996</v>
      </c>
      <c r="T1437" s="28">
        <v>0.95037611</v>
      </c>
      <c r="U1437" s="28">
        <v>4.1117203</v>
      </c>
      <c r="V1437" s="28">
        <v>0</v>
      </c>
      <c r="W1437" s="28">
        <v>0</v>
      </c>
      <c r="X1437" s="28">
        <v>2.8403628900000002</v>
      </c>
      <c r="Y1437" s="28">
        <v>12.85454592</v>
      </c>
      <c r="Z1437" s="28">
        <v>0.43189503000000001</v>
      </c>
      <c r="AA1437" s="28">
        <v>97.901445219999985</v>
      </c>
      <c r="AB1437" s="28">
        <v>33.848521140000017</v>
      </c>
      <c r="AC1437" s="28">
        <v>0</v>
      </c>
      <c r="AD1437" s="28">
        <v>0</v>
      </c>
      <c r="AE1437" s="28">
        <v>0</v>
      </c>
      <c r="AF1437" s="28">
        <v>0</v>
      </c>
      <c r="AG1437" s="28">
        <v>13.98</v>
      </c>
      <c r="AH1437" s="28">
        <v>13.98</v>
      </c>
      <c r="AI1437" s="28">
        <v>0</v>
      </c>
      <c r="AJ1437" s="28">
        <v>21.118223850000003</v>
      </c>
      <c r="AK1437" s="28">
        <v>35.098223850000004</v>
      </c>
      <c r="AL1437" s="28">
        <v>10.885147890000001</v>
      </c>
      <c r="AM1437" s="28">
        <v>10.885147890000001</v>
      </c>
      <c r="AN1437" s="28">
        <v>0</v>
      </c>
      <c r="AO1437" s="28">
        <v>0</v>
      </c>
      <c r="AP1437" s="28">
        <v>2.0129813200000002</v>
      </c>
      <c r="AQ1437" s="28">
        <v>2.0129813200000002</v>
      </c>
      <c r="AR1437" s="28">
        <v>0</v>
      </c>
      <c r="AS1437" s="28">
        <v>10.93671149</v>
      </c>
      <c r="AT1437" s="28">
        <v>23.834840700000001</v>
      </c>
      <c r="AU1437" s="28">
        <v>45.111904290000012</v>
      </c>
      <c r="AV1437" s="28">
        <v>36.916028009999998</v>
      </c>
      <c r="AW1437" s="28">
        <v>82.027932300000003</v>
      </c>
      <c r="AX1437" s="28">
        <v>1.1425560899999998</v>
      </c>
      <c r="AY1437" s="28">
        <v>19.289388030000001</v>
      </c>
      <c r="AZ1437" s="27">
        <v>61.595988180000006</v>
      </c>
      <c r="BA1437" s="15"/>
    </row>
    <row r="1438" spans="2:53" x14ac:dyDescent="0.2">
      <c r="B1438" s="18" t="s">
        <v>1345</v>
      </c>
      <c r="C1438" s="28">
        <v>82.99514004000001</v>
      </c>
      <c r="D1438" s="28">
        <v>15.836362850000002</v>
      </c>
      <c r="E1438" s="28">
        <v>5.5440133900000008</v>
      </c>
      <c r="F1438" s="28">
        <v>8.1595906899999999</v>
      </c>
      <c r="G1438" s="28">
        <v>2.1327587700000001</v>
      </c>
      <c r="H1438" s="28">
        <v>67.158777190000009</v>
      </c>
      <c r="I1438" s="28">
        <v>5.0476824900000006</v>
      </c>
      <c r="J1438" s="28">
        <v>5.3839774800000004</v>
      </c>
      <c r="K1438" s="28">
        <v>54.69308333</v>
      </c>
      <c r="L1438" s="28">
        <v>2.0340338899999999</v>
      </c>
      <c r="M1438" s="28">
        <v>248.51903660000002</v>
      </c>
      <c r="N1438" s="28">
        <v>243.241614</v>
      </c>
      <c r="O1438" s="28">
        <v>1.9328439999999999E-2</v>
      </c>
      <c r="P1438" s="28">
        <v>5.2580941599999997</v>
      </c>
      <c r="Q1438" s="28">
        <v>0</v>
      </c>
      <c r="R1438" s="28">
        <v>331.51417664000002</v>
      </c>
      <c r="S1438" s="28">
        <v>104.97796756</v>
      </c>
      <c r="T1438" s="28">
        <v>2.3548194200000001</v>
      </c>
      <c r="U1438" s="28">
        <v>22.62120371</v>
      </c>
      <c r="V1438" s="28">
        <v>0</v>
      </c>
      <c r="W1438" s="28">
        <v>0</v>
      </c>
      <c r="X1438" s="28">
        <v>6.3055375999999992</v>
      </c>
      <c r="Y1438" s="28">
        <v>37.220599890000003</v>
      </c>
      <c r="Z1438" s="28">
        <v>4.6456065199999994</v>
      </c>
      <c r="AA1438" s="28">
        <v>178.12573470000001</v>
      </c>
      <c r="AB1438" s="28">
        <v>153.38844194000001</v>
      </c>
      <c r="AC1438" s="28">
        <v>0</v>
      </c>
      <c r="AD1438" s="28">
        <v>0</v>
      </c>
      <c r="AE1438" s="28">
        <v>0</v>
      </c>
      <c r="AF1438" s="28">
        <v>0</v>
      </c>
      <c r="AG1438" s="28">
        <v>0</v>
      </c>
      <c r="AH1438" s="28">
        <v>0</v>
      </c>
      <c r="AI1438" s="28">
        <v>0</v>
      </c>
      <c r="AJ1438" s="28">
        <v>49.060647450000005</v>
      </c>
      <c r="AK1438" s="28">
        <v>49.060647450000005</v>
      </c>
      <c r="AL1438" s="28">
        <v>49.221332570000001</v>
      </c>
      <c r="AM1438" s="28">
        <v>49.221332570000001</v>
      </c>
      <c r="AN1438" s="28">
        <v>0</v>
      </c>
      <c r="AO1438" s="28">
        <v>0</v>
      </c>
      <c r="AP1438" s="28">
        <v>15.893510769999999</v>
      </c>
      <c r="AQ1438" s="28">
        <v>15.893510769999999</v>
      </c>
      <c r="AR1438" s="28">
        <v>0</v>
      </c>
      <c r="AS1438" s="28">
        <v>123.03732256000001</v>
      </c>
      <c r="AT1438" s="28">
        <v>188.1521659</v>
      </c>
      <c r="AU1438" s="28">
        <v>14.296923490000012</v>
      </c>
      <c r="AV1438" s="28">
        <v>89.387926590000006</v>
      </c>
      <c r="AW1438" s="28">
        <v>103.68485008000002</v>
      </c>
      <c r="AX1438" s="28">
        <v>6.8514348200000006</v>
      </c>
      <c r="AY1438" s="28">
        <v>20.14592081</v>
      </c>
      <c r="AZ1438" s="27">
        <v>76.687494450000031</v>
      </c>
      <c r="BA1438" s="15"/>
    </row>
    <row r="1439" spans="2:53" x14ac:dyDescent="0.2">
      <c r="B1439" s="18" t="s">
        <v>1346</v>
      </c>
      <c r="C1439" s="28">
        <v>29.58876476</v>
      </c>
      <c r="D1439" s="28">
        <v>7.6228984399999993</v>
      </c>
      <c r="E1439" s="28">
        <v>2.8013955899999998</v>
      </c>
      <c r="F1439" s="28">
        <v>3.9665677599999998</v>
      </c>
      <c r="G1439" s="28">
        <v>0.85493509000000001</v>
      </c>
      <c r="H1439" s="28">
        <v>21.96586632</v>
      </c>
      <c r="I1439" s="28">
        <v>2.53546396</v>
      </c>
      <c r="J1439" s="28">
        <v>3.2226652999999996</v>
      </c>
      <c r="K1439" s="28">
        <v>14.45868289</v>
      </c>
      <c r="L1439" s="28">
        <v>1.74905417</v>
      </c>
      <c r="M1439" s="28">
        <v>119.83776347999999</v>
      </c>
      <c r="N1439" s="28">
        <v>119.80049099999999</v>
      </c>
      <c r="O1439" s="28">
        <v>3.7272480000000004E-2</v>
      </c>
      <c r="P1439" s="28">
        <v>0</v>
      </c>
      <c r="Q1439" s="28">
        <v>0</v>
      </c>
      <c r="R1439" s="28">
        <v>149.42652823999998</v>
      </c>
      <c r="S1439" s="28">
        <v>78.073980629999994</v>
      </c>
      <c r="T1439" s="28">
        <v>1.2947049399999999</v>
      </c>
      <c r="U1439" s="28">
        <v>12.080015730000001</v>
      </c>
      <c r="V1439" s="28">
        <v>0</v>
      </c>
      <c r="W1439" s="28">
        <v>0</v>
      </c>
      <c r="X1439" s="28">
        <v>6.4129752</v>
      </c>
      <c r="Y1439" s="28">
        <v>13.025159039999998</v>
      </c>
      <c r="Z1439" s="28">
        <v>0.60775596999999992</v>
      </c>
      <c r="AA1439" s="28">
        <v>111.49459150999999</v>
      </c>
      <c r="AB1439" s="28">
        <v>37.93193672999999</v>
      </c>
      <c r="AC1439" s="28">
        <v>0</v>
      </c>
      <c r="AD1439" s="28">
        <v>0</v>
      </c>
      <c r="AE1439" s="28">
        <v>0</v>
      </c>
      <c r="AF1439" s="28">
        <v>0</v>
      </c>
      <c r="AG1439" s="28">
        <v>0</v>
      </c>
      <c r="AH1439" s="28">
        <v>0</v>
      </c>
      <c r="AI1439" s="28">
        <v>0</v>
      </c>
      <c r="AJ1439" s="28">
        <v>14.00620275</v>
      </c>
      <c r="AK1439" s="28">
        <v>14.00620275</v>
      </c>
      <c r="AL1439" s="28">
        <v>9.3149810800000008</v>
      </c>
      <c r="AM1439" s="28">
        <v>9.3149810800000008</v>
      </c>
      <c r="AN1439" s="28">
        <v>0</v>
      </c>
      <c r="AO1439" s="28">
        <v>0</v>
      </c>
      <c r="AP1439" s="28">
        <v>3.42527056</v>
      </c>
      <c r="AQ1439" s="28">
        <v>3.42527056</v>
      </c>
      <c r="AR1439" s="28">
        <v>0</v>
      </c>
      <c r="AS1439" s="28">
        <v>13.7492938</v>
      </c>
      <c r="AT1439" s="28">
        <v>26.489545440000001</v>
      </c>
      <c r="AU1439" s="28">
        <v>25.448594039999989</v>
      </c>
      <c r="AV1439" s="28">
        <v>42.887745780000003</v>
      </c>
      <c r="AW1439" s="28">
        <v>68.336339819999992</v>
      </c>
      <c r="AX1439" s="28">
        <v>9.7475117200000003</v>
      </c>
      <c r="AY1439" s="28">
        <v>7.8885097100000001</v>
      </c>
      <c r="AZ1439" s="27">
        <v>50.700318389999993</v>
      </c>
      <c r="BA1439" s="15"/>
    </row>
    <row r="1440" spans="2:53" x14ac:dyDescent="0.2">
      <c r="B1440" s="18" t="s">
        <v>1347</v>
      </c>
      <c r="C1440" s="28">
        <v>110.55194058999999</v>
      </c>
      <c r="D1440" s="28">
        <v>38.387555859999999</v>
      </c>
      <c r="E1440" s="28">
        <v>9.6911003999999998</v>
      </c>
      <c r="F1440" s="28">
        <v>27.33758869</v>
      </c>
      <c r="G1440" s="28">
        <v>1.3588667700000001</v>
      </c>
      <c r="H1440" s="28">
        <v>72.164384729999995</v>
      </c>
      <c r="I1440" s="28">
        <v>9.4851233100000005</v>
      </c>
      <c r="J1440" s="28">
        <v>41.23414769</v>
      </c>
      <c r="K1440" s="28">
        <v>17.835202170000002</v>
      </c>
      <c r="L1440" s="28">
        <v>3.60991156</v>
      </c>
      <c r="M1440" s="28">
        <v>174.31974585</v>
      </c>
      <c r="N1440" s="28">
        <v>174.11068299999999</v>
      </c>
      <c r="O1440" s="28">
        <v>0.20906284999999999</v>
      </c>
      <c r="P1440" s="28">
        <v>0</v>
      </c>
      <c r="Q1440" s="28">
        <v>0</v>
      </c>
      <c r="R1440" s="28">
        <v>284.87168643999996</v>
      </c>
      <c r="S1440" s="28">
        <v>116.59070440000001</v>
      </c>
      <c r="T1440" s="28">
        <v>3.9586895699999998</v>
      </c>
      <c r="U1440" s="28">
        <v>18.711578969999998</v>
      </c>
      <c r="V1440" s="28">
        <v>0</v>
      </c>
      <c r="W1440" s="28">
        <v>0</v>
      </c>
      <c r="X1440" s="28">
        <v>10.626626289999999</v>
      </c>
      <c r="Y1440" s="28">
        <v>52.76516891</v>
      </c>
      <c r="Z1440" s="28">
        <v>2.7788459400000001</v>
      </c>
      <c r="AA1440" s="28">
        <v>205.43161408</v>
      </c>
      <c r="AB1440" s="28">
        <v>79.440072359999959</v>
      </c>
      <c r="AC1440" s="28">
        <v>0</v>
      </c>
      <c r="AD1440" s="28">
        <v>0</v>
      </c>
      <c r="AE1440" s="28">
        <v>0</v>
      </c>
      <c r="AF1440" s="28">
        <v>0</v>
      </c>
      <c r="AG1440" s="28">
        <v>0</v>
      </c>
      <c r="AH1440" s="28">
        <v>0</v>
      </c>
      <c r="AI1440" s="28">
        <v>0</v>
      </c>
      <c r="AJ1440" s="28">
        <v>31.493187829999997</v>
      </c>
      <c r="AK1440" s="28">
        <v>31.493187829999997</v>
      </c>
      <c r="AL1440" s="28">
        <v>11.184194570000001</v>
      </c>
      <c r="AM1440" s="28">
        <v>11.184194570000001</v>
      </c>
      <c r="AN1440" s="28">
        <v>0</v>
      </c>
      <c r="AO1440" s="28">
        <v>0</v>
      </c>
      <c r="AP1440" s="28">
        <v>9.1512496799999994</v>
      </c>
      <c r="AQ1440" s="28">
        <v>9.1512496799999994</v>
      </c>
      <c r="AR1440" s="28">
        <v>0</v>
      </c>
      <c r="AS1440" s="28">
        <v>33.327900079999999</v>
      </c>
      <c r="AT1440" s="28">
        <v>53.663344330000001</v>
      </c>
      <c r="AU1440" s="28">
        <v>57.269915859999955</v>
      </c>
      <c r="AV1440" s="28">
        <v>93.470977329999997</v>
      </c>
      <c r="AW1440" s="28">
        <v>150.74089318999995</v>
      </c>
      <c r="AX1440" s="28">
        <v>12.92873994</v>
      </c>
      <c r="AY1440" s="28">
        <v>5.99112796</v>
      </c>
      <c r="AZ1440" s="27">
        <v>131.82102528999994</v>
      </c>
      <c r="BA1440" s="15"/>
    </row>
    <row r="1441" spans="2:53" x14ac:dyDescent="0.2">
      <c r="B1441" s="18" t="s">
        <v>1348</v>
      </c>
      <c r="C1441" s="28">
        <v>26.972043810000002</v>
      </c>
      <c r="D1441" s="28">
        <v>6.5032936899999996</v>
      </c>
      <c r="E1441" s="28">
        <v>3.3954952599999997</v>
      </c>
      <c r="F1441" s="28">
        <v>2.4198438700000002</v>
      </c>
      <c r="G1441" s="28">
        <v>0.6879545600000001</v>
      </c>
      <c r="H1441" s="28">
        <v>20.468750120000003</v>
      </c>
      <c r="I1441" s="28">
        <v>1.2331646999999999</v>
      </c>
      <c r="J1441" s="28">
        <v>1.8551899700000001</v>
      </c>
      <c r="K1441" s="28">
        <v>3.0931738700000002</v>
      </c>
      <c r="L1441" s="28">
        <v>14.287221580000001</v>
      </c>
      <c r="M1441" s="28">
        <v>170.647548</v>
      </c>
      <c r="N1441" s="28">
        <v>170.647548</v>
      </c>
      <c r="O1441" s="28">
        <v>0</v>
      </c>
      <c r="P1441" s="28">
        <v>0</v>
      </c>
      <c r="Q1441" s="28">
        <v>0</v>
      </c>
      <c r="R1441" s="28">
        <v>197.61959181</v>
      </c>
      <c r="S1441" s="28">
        <v>87.963164430000006</v>
      </c>
      <c r="T1441" s="28">
        <v>1.1838264999999999</v>
      </c>
      <c r="U1441" s="28">
        <v>9.8282358500000004</v>
      </c>
      <c r="V1441" s="28">
        <v>0</v>
      </c>
      <c r="W1441" s="28">
        <v>0</v>
      </c>
      <c r="X1441" s="28">
        <v>4.0706004800000004</v>
      </c>
      <c r="Y1441" s="28">
        <v>26.556614329999999</v>
      </c>
      <c r="Z1441" s="28">
        <v>0.93240972</v>
      </c>
      <c r="AA1441" s="28">
        <v>130.53485130999999</v>
      </c>
      <c r="AB1441" s="28">
        <v>67.084740500000009</v>
      </c>
      <c r="AC1441" s="28">
        <v>0</v>
      </c>
      <c r="AD1441" s="28">
        <v>0</v>
      </c>
      <c r="AE1441" s="28">
        <v>0</v>
      </c>
      <c r="AF1441" s="28">
        <v>0</v>
      </c>
      <c r="AG1441" s="28">
        <v>0</v>
      </c>
      <c r="AH1441" s="28">
        <v>0</v>
      </c>
      <c r="AI1441" s="28">
        <v>0</v>
      </c>
      <c r="AJ1441" s="28">
        <v>0.52999956999999998</v>
      </c>
      <c r="AK1441" s="28">
        <v>0.52999956999999998</v>
      </c>
      <c r="AL1441" s="28">
        <v>21.334635429999999</v>
      </c>
      <c r="AM1441" s="28">
        <v>21.334635429999999</v>
      </c>
      <c r="AN1441" s="28">
        <v>0</v>
      </c>
      <c r="AO1441" s="28">
        <v>0</v>
      </c>
      <c r="AP1441" s="28">
        <v>4.5771140399999997</v>
      </c>
      <c r="AQ1441" s="28">
        <v>4.5771140399999997</v>
      </c>
      <c r="AR1441" s="28">
        <v>0</v>
      </c>
      <c r="AS1441" s="28">
        <v>2.6577773499999999</v>
      </c>
      <c r="AT1441" s="28">
        <v>28.569526819999997</v>
      </c>
      <c r="AU1441" s="28">
        <v>39.045213250000018</v>
      </c>
      <c r="AV1441" s="28">
        <v>47.524107439999995</v>
      </c>
      <c r="AW1441" s="28">
        <v>86.569320690000012</v>
      </c>
      <c r="AX1441" s="28">
        <v>5.8479383299999999</v>
      </c>
      <c r="AY1441" s="28">
        <v>1.5587203200000002</v>
      </c>
      <c r="AZ1441" s="27">
        <v>79.162662040000001</v>
      </c>
      <c r="BA1441" s="15"/>
    </row>
    <row r="1442" spans="2:53" x14ac:dyDescent="0.2">
      <c r="B1442" s="18" t="s">
        <v>1349</v>
      </c>
      <c r="C1442" s="28">
        <v>44.784973609999994</v>
      </c>
      <c r="D1442" s="28">
        <v>13.605957189999998</v>
      </c>
      <c r="E1442" s="28">
        <v>6.5374280999999996</v>
      </c>
      <c r="F1442" s="28">
        <v>5.8621385699999999</v>
      </c>
      <c r="G1442" s="28">
        <v>1.20639052</v>
      </c>
      <c r="H1442" s="28">
        <v>31.17901642</v>
      </c>
      <c r="I1442" s="28">
        <v>4.0882454399999997</v>
      </c>
      <c r="J1442" s="28">
        <v>3.5172522599999998</v>
      </c>
      <c r="K1442" s="28">
        <v>19.350136070000001</v>
      </c>
      <c r="L1442" s="28">
        <v>4.2233826500000005</v>
      </c>
      <c r="M1442" s="28">
        <v>224.97993088000001</v>
      </c>
      <c r="N1442" s="28">
        <v>220.147144</v>
      </c>
      <c r="O1442" s="28">
        <v>1.165688E-2</v>
      </c>
      <c r="P1442" s="28">
        <v>4.8211300000000001</v>
      </c>
      <c r="Q1442" s="28">
        <v>0</v>
      </c>
      <c r="R1442" s="28">
        <v>269.76490448999999</v>
      </c>
      <c r="S1442" s="28">
        <v>121.74674738</v>
      </c>
      <c r="T1442" s="28">
        <v>2.6370572599999997</v>
      </c>
      <c r="U1442" s="28">
        <v>4.6423011900000004</v>
      </c>
      <c r="V1442" s="28">
        <v>0</v>
      </c>
      <c r="W1442" s="28">
        <v>0</v>
      </c>
      <c r="X1442" s="28">
        <v>30.95717939</v>
      </c>
      <c r="Y1442" s="28">
        <v>35.80737354</v>
      </c>
      <c r="Z1442" s="28">
        <v>2.9065226200000001</v>
      </c>
      <c r="AA1442" s="28">
        <v>198.69718137999999</v>
      </c>
      <c r="AB1442" s="28">
        <v>71.067723110000003</v>
      </c>
      <c r="AC1442" s="28">
        <v>0</v>
      </c>
      <c r="AD1442" s="28">
        <v>0</v>
      </c>
      <c r="AE1442" s="28">
        <v>0</v>
      </c>
      <c r="AF1442" s="28">
        <v>0</v>
      </c>
      <c r="AG1442" s="28">
        <v>0</v>
      </c>
      <c r="AH1442" s="28">
        <v>0</v>
      </c>
      <c r="AI1442" s="28">
        <v>0</v>
      </c>
      <c r="AJ1442" s="28">
        <v>30.04838938</v>
      </c>
      <c r="AK1442" s="28">
        <v>30.04838938</v>
      </c>
      <c r="AL1442" s="28">
        <v>18.252829269999999</v>
      </c>
      <c r="AM1442" s="28">
        <v>18.252829269999999</v>
      </c>
      <c r="AN1442" s="28">
        <v>0</v>
      </c>
      <c r="AO1442" s="28">
        <v>0</v>
      </c>
      <c r="AP1442" s="28">
        <v>9.587156199999999</v>
      </c>
      <c r="AQ1442" s="28">
        <v>9.587156199999999</v>
      </c>
      <c r="AR1442" s="28">
        <v>0</v>
      </c>
      <c r="AS1442" s="28">
        <v>31.50402798</v>
      </c>
      <c r="AT1442" s="28">
        <v>59.344013449999998</v>
      </c>
      <c r="AU1442" s="28">
        <v>41.772099040000008</v>
      </c>
      <c r="AV1442" s="28">
        <v>72.494567230000001</v>
      </c>
      <c r="AW1442" s="28">
        <v>114.26666627</v>
      </c>
      <c r="AX1442" s="28">
        <v>10.557331870000001</v>
      </c>
      <c r="AY1442" s="28">
        <v>2.0851344199999997</v>
      </c>
      <c r="AZ1442" s="27">
        <v>101.62419998</v>
      </c>
      <c r="BA1442" s="15"/>
    </row>
    <row r="1443" spans="2:53" x14ac:dyDescent="0.2">
      <c r="B1443" s="19" t="s">
        <v>1568</v>
      </c>
      <c r="C1443" s="25">
        <v>558.85900212999991</v>
      </c>
      <c r="D1443" s="25">
        <v>222.58663568999998</v>
      </c>
      <c r="E1443" s="25">
        <v>60.758052669999991</v>
      </c>
      <c r="F1443" s="25">
        <v>149.58374748</v>
      </c>
      <c r="G1443" s="25">
        <v>12.244835539999999</v>
      </c>
      <c r="H1443" s="25">
        <v>336.27236643999998</v>
      </c>
      <c r="I1443" s="25">
        <v>52.755097760000005</v>
      </c>
      <c r="J1443" s="25">
        <v>74.823100060000002</v>
      </c>
      <c r="K1443" s="25">
        <v>179.04139481999999</v>
      </c>
      <c r="L1443" s="25">
        <v>29.652773800000002</v>
      </c>
      <c r="M1443" s="25">
        <v>1983.9536590199998</v>
      </c>
      <c r="N1443" s="25">
        <v>1956.8811660000001</v>
      </c>
      <c r="O1443" s="25">
        <v>3.5709688599999998</v>
      </c>
      <c r="P1443" s="25">
        <v>10.079224159999999</v>
      </c>
      <c r="Q1443" s="25">
        <v>13.4223</v>
      </c>
      <c r="R1443" s="25">
        <v>2542.8126611500002</v>
      </c>
      <c r="S1443" s="25">
        <v>1145.23628891</v>
      </c>
      <c r="T1443" s="25">
        <v>24.21645268</v>
      </c>
      <c r="U1443" s="25">
        <v>132.25127934000002</v>
      </c>
      <c r="V1443" s="25">
        <v>0.90812773000000002</v>
      </c>
      <c r="W1443" s="25">
        <v>0</v>
      </c>
      <c r="X1443" s="25">
        <v>105.53613737000001</v>
      </c>
      <c r="Y1443" s="25">
        <v>293.89689751000003</v>
      </c>
      <c r="Z1443" s="25">
        <v>14.760477380000001</v>
      </c>
      <c r="AA1443" s="25">
        <v>1716.80566092</v>
      </c>
      <c r="AB1443" s="25">
        <v>826.00700022999979</v>
      </c>
      <c r="AC1443" s="25">
        <v>0</v>
      </c>
      <c r="AD1443" s="25">
        <v>0</v>
      </c>
      <c r="AE1443" s="25">
        <v>0</v>
      </c>
      <c r="AF1443" s="25">
        <v>0</v>
      </c>
      <c r="AG1443" s="25">
        <v>13.98</v>
      </c>
      <c r="AH1443" s="25">
        <v>13.98</v>
      </c>
      <c r="AI1443" s="25">
        <v>0</v>
      </c>
      <c r="AJ1443" s="25">
        <v>198.96283372000002</v>
      </c>
      <c r="AK1443" s="25">
        <v>212.94283372000004</v>
      </c>
      <c r="AL1443" s="25">
        <v>232.15981029999998</v>
      </c>
      <c r="AM1443" s="25">
        <v>232.15981029999998</v>
      </c>
      <c r="AN1443" s="25">
        <v>0</v>
      </c>
      <c r="AO1443" s="25">
        <v>0</v>
      </c>
      <c r="AP1443" s="25">
        <v>64.845026880000006</v>
      </c>
      <c r="AQ1443" s="25">
        <v>64.845026880000006</v>
      </c>
      <c r="AR1443" s="25">
        <v>0</v>
      </c>
      <c r="AS1443" s="25">
        <v>379.17202591999995</v>
      </c>
      <c r="AT1443" s="25">
        <v>676.17686309999999</v>
      </c>
      <c r="AU1443" s="25">
        <v>362.77297084999998</v>
      </c>
      <c r="AV1443" s="25">
        <v>749.13412310000001</v>
      </c>
      <c r="AW1443" s="25">
        <v>1111.90709395</v>
      </c>
      <c r="AX1443" s="25">
        <v>112.12708448000001</v>
      </c>
      <c r="AY1443" s="25">
        <v>121.52253840000002</v>
      </c>
      <c r="AZ1443" s="25">
        <v>878.25747106999995</v>
      </c>
      <c r="BA1443" s="15"/>
    </row>
    <row r="1444" spans="2:53" x14ac:dyDescent="0.2">
      <c r="B1444" s="57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30"/>
      <c r="AZ1444" s="30"/>
      <c r="BA1444" s="15"/>
    </row>
    <row r="1445" spans="2:53" x14ac:dyDescent="0.2">
      <c r="B1445" s="59" t="s">
        <v>135</v>
      </c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30"/>
      <c r="AZ1445" s="30"/>
      <c r="BA1445" s="15"/>
    </row>
    <row r="1446" spans="2:53" x14ac:dyDescent="0.2">
      <c r="B1446" s="18" t="s">
        <v>1350</v>
      </c>
      <c r="C1446" s="28">
        <v>38.403604079999994</v>
      </c>
      <c r="D1446" s="28">
        <v>9.0631107999999987</v>
      </c>
      <c r="E1446" s="28">
        <v>6.0516629499999999</v>
      </c>
      <c r="F1446" s="28">
        <v>2.3387790399999999</v>
      </c>
      <c r="G1446" s="28">
        <v>0.67266881000000001</v>
      </c>
      <c r="H1446" s="28">
        <v>29.340493279999997</v>
      </c>
      <c r="I1446" s="28">
        <v>1.71905923</v>
      </c>
      <c r="J1446" s="28">
        <v>1.86064444</v>
      </c>
      <c r="K1446" s="28">
        <v>10.605941099999999</v>
      </c>
      <c r="L1446" s="28">
        <v>15.154848509999999</v>
      </c>
      <c r="M1446" s="28">
        <v>158.10707888000002</v>
      </c>
      <c r="N1446" s="28">
        <v>151.522336</v>
      </c>
      <c r="O1446" s="28">
        <v>7.0920499999999999E-3</v>
      </c>
      <c r="P1446" s="28">
        <v>0</v>
      </c>
      <c r="Q1446" s="28">
        <v>6.5776508300000005</v>
      </c>
      <c r="R1446" s="28">
        <v>196.51068296</v>
      </c>
      <c r="S1446" s="28">
        <v>103.84072953</v>
      </c>
      <c r="T1446" s="28">
        <v>6.5289023899999998</v>
      </c>
      <c r="U1446" s="28">
        <v>6.6316651200000001</v>
      </c>
      <c r="V1446" s="28">
        <v>0</v>
      </c>
      <c r="W1446" s="28">
        <v>0</v>
      </c>
      <c r="X1446" s="28">
        <v>3.1286033099999999</v>
      </c>
      <c r="Y1446" s="28">
        <v>17.054619170000002</v>
      </c>
      <c r="Z1446" s="28">
        <v>2.1593327499999999</v>
      </c>
      <c r="AA1446" s="28">
        <v>139.34385227000001</v>
      </c>
      <c r="AB1446" s="28">
        <v>57.166830689999983</v>
      </c>
      <c r="AC1446" s="28">
        <v>0</v>
      </c>
      <c r="AD1446" s="28">
        <v>0</v>
      </c>
      <c r="AE1446" s="28">
        <v>0</v>
      </c>
      <c r="AF1446" s="28">
        <v>0</v>
      </c>
      <c r="AG1446" s="28">
        <v>0.2</v>
      </c>
      <c r="AH1446" s="28">
        <v>0.2</v>
      </c>
      <c r="AI1446" s="28">
        <v>0</v>
      </c>
      <c r="AJ1446" s="28">
        <v>152.43592505000001</v>
      </c>
      <c r="AK1446" s="28">
        <v>152.63592505</v>
      </c>
      <c r="AL1446" s="28">
        <v>19.192653079999999</v>
      </c>
      <c r="AM1446" s="28">
        <v>19.192653079999999</v>
      </c>
      <c r="AN1446" s="28">
        <v>0</v>
      </c>
      <c r="AO1446" s="28">
        <v>0</v>
      </c>
      <c r="AP1446" s="28">
        <v>8.786388259999999</v>
      </c>
      <c r="AQ1446" s="28">
        <v>8.786388259999999</v>
      </c>
      <c r="AR1446" s="28">
        <v>0</v>
      </c>
      <c r="AS1446" s="28">
        <v>140.66214371999999</v>
      </c>
      <c r="AT1446" s="28">
        <v>168.64118506</v>
      </c>
      <c r="AU1446" s="28">
        <v>41.161570679999983</v>
      </c>
      <c r="AV1446" s="28">
        <v>53.873059140000002</v>
      </c>
      <c r="AW1446" s="28">
        <v>95.034629819999992</v>
      </c>
      <c r="AX1446" s="28">
        <v>5.8042390300000006</v>
      </c>
      <c r="AY1446" s="28">
        <v>47.827568169999999</v>
      </c>
      <c r="AZ1446" s="27">
        <v>41.402822619999988</v>
      </c>
      <c r="BA1446" s="15"/>
    </row>
    <row r="1447" spans="2:53" x14ac:dyDescent="0.2">
      <c r="B1447" s="18" t="s">
        <v>1351</v>
      </c>
      <c r="C1447" s="28">
        <v>11.821769459999999</v>
      </c>
      <c r="D1447" s="28">
        <v>7.4823176299999998</v>
      </c>
      <c r="E1447" s="28">
        <v>2.5632602900000001</v>
      </c>
      <c r="F1447" s="28">
        <v>4.6645271900000003</v>
      </c>
      <c r="G1447" s="28">
        <v>0.25453015000000001</v>
      </c>
      <c r="H1447" s="28">
        <v>4.3394518299999998</v>
      </c>
      <c r="I1447" s="28">
        <v>1.95669472</v>
      </c>
      <c r="J1447" s="28">
        <v>1.5976278400000001</v>
      </c>
      <c r="K1447" s="28">
        <v>0.70145435</v>
      </c>
      <c r="L1447" s="28">
        <v>8.3674920000000014E-2</v>
      </c>
      <c r="M1447" s="28">
        <v>91.474185820000002</v>
      </c>
      <c r="N1447" s="28">
        <v>81.212595400000012</v>
      </c>
      <c r="O1447" s="28">
        <v>9.5904200000000005E-3</v>
      </c>
      <c r="P1447" s="28">
        <v>0</v>
      </c>
      <c r="Q1447" s="28">
        <v>10.252000000000001</v>
      </c>
      <c r="R1447" s="28">
        <v>103.29595528</v>
      </c>
      <c r="S1447" s="28">
        <v>52.158578169999998</v>
      </c>
      <c r="T1447" s="28">
        <v>1.2539131799999998</v>
      </c>
      <c r="U1447" s="28">
        <v>6.1612068200000003</v>
      </c>
      <c r="V1447" s="28">
        <v>9.7482320000000011E-2</v>
      </c>
      <c r="W1447" s="28">
        <v>0.67477262000000005</v>
      </c>
      <c r="X1447" s="28">
        <v>6.20122134</v>
      </c>
      <c r="Y1447" s="28">
        <v>8.5183429200000003</v>
      </c>
      <c r="Z1447" s="28">
        <v>1.83501442</v>
      </c>
      <c r="AA1447" s="28">
        <v>76.900531789999988</v>
      </c>
      <c r="AB1447" s="28">
        <v>26.395423490000013</v>
      </c>
      <c r="AC1447" s="28">
        <v>0</v>
      </c>
      <c r="AD1447" s="28">
        <v>0</v>
      </c>
      <c r="AE1447" s="28">
        <v>0</v>
      </c>
      <c r="AF1447" s="28">
        <v>0</v>
      </c>
      <c r="AG1447" s="28">
        <v>2.0438178700000003</v>
      </c>
      <c r="AH1447" s="28">
        <v>2.0438178700000003</v>
      </c>
      <c r="AI1447" s="28">
        <v>0</v>
      </c>
      <c r="AJ1447" s="28">
        <v>0.50105796999999996</v>
      </c>
      <c r="AK1447" s="28">
        <v>2.5448758400000004</v>
      </c>
      <c r="AL1447" s="28">
        <v>9.8149214499999999</v>
      </c>
      <c r="AM1447" s="28">
        <v>9.8149214499999999</v>
      </c>
      <c r="AN1447" s="28">
        <v>0</v>
      </c>
      <c r="AO1447" s="28">
        <v>0</v>
      </c>
      <c r="AP1447" s="28">
        <v>4.11903693</v>
      </c>
      <c r="AQ1447" s="28">
        <v>4.11903693</v>
      </c>
      <c r="AR1447" s="28">
        <v>0</v>
      </c>
      <c r="AS1447" s="28">
        <v>0</v>
      </c>
      <c r="AT1447" s="28">
        <v>13.93395838</v>
      </c>
      <c r="AU1447" s="28">
        <v>15.006340950000013</v>
      </c>
      <c r="AV1447" s="28">
        <v>37.954574389999998</v>
      </c>
      <c r="AW1447" s="28">
        <v>52.960915340000014</v>
      </c>
      <c r="AX1447" s="28">
        <v>13.133939960000001</v>
      </c>
      <c r="AY1447" s="28">
        <v>1.2258304499999999</v>
      </c>
      <c r="AZ1447" s="27">
        <v>38.601144930000018</v>
      </c>
      <c r="BA1447" s="15"/>
    </row>
    <row r="1448" spans="2:53" x14ac:dyDescent="0.2">
      <c r="B1448" s="18" t="s">
        <v>1006</v>
      </c>
      <c r="C1448" s="28">
        <v>53.275715680000005</v>
      </c>
      <c r="D1448" s="28">
        <v>28.051087760000001</v>
      </c>
      <c r="E1448" s="28">
        <v>14.571966550000001</v>
      </c>
      <c r="F1448" s="28">
        <v>12.354144640000001</v>
      </c>
      <c r="G1448" s="28">
        <v>1.1249765700000001</v>
      </c>
      <c r="H1448" s="28">
        <v>25.22462792</v>
      </c>
      <c r="I1448" s="28">
        <v>4.2956767300000003</v>
      </c>
      <c r="J1448" s="28">
        <v>9.4659497899999998</v>
      </c>
      <c r="K1448" s="28">
        <v>5.5252527000000002</v>
      </c>
      <c r="L1448" s="28">
        <v>5.9377487000000002</v>
      </c>
      <c r="M1448" s="28">
        <v>154.54579200000001</v>
      </c>
      <c r="N1448" s="28">
        <v>154.54579200000001</v>
      </c>
      <c r="O1448" s="28">
        <v>0</v>
      </c>
      <c r="P1448" s="28">
        <v>0</v>
      </c>
      <c r="Q1448" s="28">
        <v>0</v>
      </c>
      <c r="R1448" s="28">
        <v>207.82150768000002</v>
      </c>
      <c r="S1448" s="28">
        <v>88.013287169999998</v>
      </c>
      <c r="T1448" s="28">
        <v>4.5630586600000003</v>
      </c>
      <c r="U1448" s="28">
        <v>9.3536090299999994</v>
      </c>
      <c r="V1448" s="28">
        <v>0</v>
      </c>
      <c r="W1448" s="28">
        <v>0</v>
      </c>
      <c r="X1448" s="28">
        <v>3.4180993599999998</v>
      </c>
      <c r="Y1448" s="28">
        <v>33.349356409999999</v>
      </c>
      <c r="Z1448" s="28">
        <v>2.2438056299999998</v>
      </c>
      <c r="AA1448" s="28">
        <v>140.94121625999998</v>
      </c>
      <c r="AB1448" s="28">
        <v>66.880291420000049</v>
      </c>
      <c r="AC1448" s="28">
        <v>0</v>
      </c>
      <c r="AD1448" s="28">
        <v>0</v>
      </c>
      <c r="AE1448" s="28">
        <v>0</v>
      </c>
      <c r="AF1448" s="28">
        <v>0</v>
      </c>
      <c r="AG1448" s="28">
        <v>0</v>
      </c>
      <c r="AH1448" s="28">
        <v>0</v>
      </c>
      <c r="AI1448" s="28">
        <v>0</v>
      </c>
      <c r="AJ1448" s="28">
        <v>17.224188780000002</v>
      </c>
      <c r="AK1448" s="28">
        <v>17.224188780000002</v>
      </c>
      <c r="AL1448" s="28">
        <v>20.929423430000003</v>
      </c>
      <c r="AM1448" s="28">
        <v>20.929423430000003</v>
      </c>
      <c r="AN1448" s="28">
        <v>0</v>
      </c>
      <c r="AO1448" s="28">
        <v>0</v>
      </c>
      <c r="AP1448" s="28">
        <v>10.584891880000001</v>
      </c>
      <c r="AQ1448" s="28">
        <v>10.584891880000001</v>
      </c>
      <c r="AR1448" s="28">
        <v>0</v>
      </c>
      <c r="AS1448" s="28">
        <v>16.079741939999998</v>
      </c>
      <c r="AT1448" s="28">
        <v>47.594057250000006</v>
      </c>
      <c r="AU1448" s="28">
        <v>36.510422950000049</v>
      </c>
      <c r="AV1448" s="28">
        <v>69.545457959999993</v>
      </c>
      <c r="AW1448" s="28">
        <v>106.05588091000004</v>
      </c>
      <c r="AX1448" s="28">
        <v>16.158355</v>
      </c>
      <c r="AY1448" s="28">
        <v>9.1121044600000012</v>
      </c>
      <c r="AZ1448" s="27">
        <v>80.785421450000044</v>
      </c>
      <c r="BA1448" s="15"/>
    </row>
    <row r="1449" spans="2:53" x14ac:dyDescent="0.2">
      <c r="B1449" s="18" t="s">
        <v>1352</v>
      </c>
      <c r="C1449" s="28">
        <v>43.146832250000003</v>
      </c>
      <c r="D1449" s="28">
        <v>24.73920798</v>
      </c>
      <c r="E1449" s="28">
        <v>7.2058798499999996</v>
      </c>
      <c r="F1449" s="28">
        <v>16.320032650000002</v>
      </c>
      <c r="G1449" s="28">
        <v>1.21329548</v>
      </c>
      <c r="H1449" s="28">
        <v>18.407624270000003</v>
      </c>
      <c r="I1449" s="28">
        <v>5.2909603399999998</v>
      </c>
      <c r="J1449" s="28">
        <v>4.1374621300000003</v>
      </c>
      <c r="K1449" s="28">
        <v>8.1458341799999996</v>
      </c>
      <c r="L1449" s="28">
        <v>0.83336761999999998</v>
      </c>
      <c r="M1449" s="28">
        <v>247.92437472999998</v>
      </c>
      <c r="N1449" s="28">
        <v>247.80050299999999</v>
      </c>
      <c r="O1449" s="28">
        <v>0.12387173</v>
      </c>
      <c r="P1449" s="28">
        <v>0</v>
      </c>
      <c r="Q1449" s="28">
        <v>0</v>
      </c>
      <c r="R1449" s="28">
        <v>291.07120698</v>
      </c>
      <c r="S1449" s="28">
        <v>114.86378451</v>
      </c>
      <c r="T1449" s="28">
        <v>3.78176757</v>
      </c>
      <c r="U1449" s="28">
        <v>13.738372640000001</v>
      </c>
      <c r="V1449" s="28">
        <v>0.51145147000000002</v>
      </c>
      <c r="W1449" s="28">
        <v>3.0907542499999998</v>
      </c>
      <c r="X1449" s="28">
        <v>6.4378929000000005</v>
      </c>
      <c r="Y1449" s="28">
        <v>31.83365646</v>
      </c>
      <c r="Z1449" s="28">
        <v>1.7498223799999999</v>
      </c>
      <c r="AA1449" s="28">
        <v>176.00750218000002</v>
      </c>
      <c r="AB1449" s="28">
        <v>115.06370479999998</v>
      </c>
      <c r="AC1449" s="28">
        <v>0</v>
      </c>
      <c r="AD1449" s="28">
        <v>0</v>
      </c>
      <c r="AE1449" s="28">
        <v>0</v>
      </c>
      <c r="AF1449" s="28">
        <v>0</v>
      </c>
      <c r="AG1449" s="28">
        <v>0</v>
      </c>
      <c r="AH1449" s="28">
        <v>0</v>
      </c>
      <c r="AI1449" s="28">
        <v>0</v>
      </c>
      <c r="AJ1449" s="28">
        <v>0</v>
      </c>
      <c r="AK1449" s="28">
        <v>0</v>
      </c>
      <c r="AL1449" s="28">
        <v>43.652011889999997</v>
      </c>
      <c r="AM1449" s="28">
        <v>43.652011889999997</v>
      </c>
      <c r="AN1449" s="28">
        <v>0</v>
      </c>
      <c r="AO1449" s="28">
        <v>0</v>
      </c>
      <c r="AP1449" s="28">
        <v>7.29006854</v>
      </c>
      <c r="AQ1449" s="28">
        <v>7.29006854</v>
      </c>
      <c r="AR1449" s="28">
        <v>0</v>
      </c>
      <c r="AS1449" s="28">
        <v>32.442496890000001</v>
      </c>
      <c r="AT1449" s="28">
        <v>83.384577320000005</v>
      </c>
      <c r="AU1449" s="28">
        <v>31.679127479999977</v>
      </c>
      <c r="AV1449" s="28">
        <v>70.354311620000004</v>
      </c>
      <c r="AW1449" s="28">
        <v>102.03343909999998</v>
      </c>
      <c r="AX1449" s="28">
        <v>0.33902752000000003</v>
      </c>
      <c r="AY1449" s="28">
        <v>0</v>
      </c>
      <c r="AZ1449" s="27">
        <v>101.69441157999998</v>
      </c>
      <c r="BA1449" s="15"/>
    </row>
    <row r="1450" spans="2:53" x14ac:dyDescent="0.2">
      <c r="B1450" s="18" t="s">
        <v>1353</v>
      </c>
      <c r="C1450" s="28">
        <v>32.720912709999993</v>
      </c>
      <c r="D1450" s="28">
        <v>12.449989110000001</v>
      </c>
      <c r="E1450" s="28">
        <v>7.6684056099999998</v>
      </c>
      <c r="F1450" s="28">
        <v>4.1024676800000002</v>
      </c>
      <c r="G1450" s="28">
        <v>0.67911581999999993</v>
      </c>
      <c r="H1450" s="28">
        <v>20.270923599999996</v>
      </c>
      <c r="I1450" s="28">
        <v>2.6027407999999999</v>
      </c>
      <c r="J1450" s="28">
        <v>1.5757300600000002</v>
      </c>
      <c r="K1450" s="28">
        <v>14.826110779999999</v>
      </c>
      <c r="L1450" s="28">
        <v>1.2663419599999999</v>
      </c>
      <c r="M1450" s="28">
        <v>141.76251904</v>
      </c>
      <c r="N1450" s="28">
        <v>140.82830100000001</v>
      </c>
      <c r="O1450" s="28">
        <v>6.5548160000000008E-2</v>
      </c>
      <c r="P1450" s="28">
        <v>0</v>
      </c>
      <c r="Q1450" s="28">
        <v>0.86866988000000001</v>
      </c>
      <c r="R1450" s="28">
        <v>174.48343174999999</v>
      </c>
      <c r="S1450" s="28">
        <v>84.154750359999994</v>
      </c>
      <c r="T1450" s="28">
        <v>2.0086110600000002</v>
      </c>
      <c r="U1450" s="28">
        <v>8.6721368200000004</v>
      </c>
      <c r="V1450" s="28">
        <v>0</v>
      </c>
      <c r="W1450" s="28">
        <v>0</v>
      </c>
      <c r="X1450" s="28">
        <v>3.6411374300000001</v>
      </c>
      <c r="Y1450" s="28">
        <v>20.307195719999999</v>
      </c>
      <c r="Z1450" s="28">
        <v>1.9211147399999999</v>
      </c>
      <c r="AA1450" s="28">
        <v>120.70494613</v>
      </c>
      <c r="AB1450" s="28">
        <v>53.778485619999998</v>
      </c>
      <c r="AC1450" s="28">
        <v>0</v>
      </c>
      <c r="AD1450" s="28">
        <v>0</v>
      </c>
      <c r="AE1450" s="28">
        <v>0</v>
      </c>
      <c r="AF1450" s="28">
        <v>0</v>
      </c>
      <c r="AG1450" s="28">
        <v>0</v>
      </c>
      <c r="AH1450" s="28">
        <v>0</v>
      </c>
      <c r="AI1450" s="28">
        <v>0</v>
      </c>
      <c r="AJ1450" s="28">
        <v>0</v>
      </c>
      <c r="AK1450" s="28">
        <v>0</v>
      </c>
      <c r="AL1450" s="28">
        <v>22.823155540000002</v>
      </c>
      <c r="AM1450" s="28">
        <v>22.823155540000002</v>
      </c>
      <c r="AN1450" s="28">
        <v>0</v>
      </c>
      <c r="AO1450" s="28">
        <v>0</v>
      </c>
      <c r="AP1450" s="28">
        <v>8.8297600900000006</v>
      </c>
      <c r="AQ1450" s="28">
        <v>8.8297600900000006</v>
      </c>
      <c r="AR1450" s="28">
        <v>0</v>
      </c>
      <c r="AS1450" s="28">
        <v>0</v>
      </c>
      <c r="AT1450" s="28">
        <v>31.652915630000003</v>
      </c>
      <c r="AU1450" s="28">
        <v>22.125569989999995</v>
      </c>
      <c r="AV1450" s="28">
        <v>51.303122760000001</v>
      </c>
      <c r="AW1450" s="28">
        <v>73.428692749999996</v>
      </c>
      <c r="AX1450" s="28">
        <v>0</v>
      </c>
      <c r="AY1450" s="28">
        <v>17.446893579999998</v>
      </c>
      <c r="AZ1450" s="27">
        <v>55.981799170000002</v>
      </c>
      <c r="BA1450" s="15"/>
    </row>
    <row r="1451" spans="2:53" x14ac:dyDescent="0.2">
      <c r="B1451" s="18" t="s">
        <v>316</v>
      </c>
      <c r="C1451" s="28">
        <v>7.74913864</v>
      </c>
      <c r="D1451" s="28">
        <v>4.7813462100000006</v>
      </c>
      <c r="E1451" s="28">
        <v>3.0592957000000003</v>
      </c>
      <c r="F1451" s="28">
        <v>1.4106503899999998</v>
      </c>
      <c r="G1451" s="28">
        <v>0.31140012</v>
      </c>
      <c r="H1451" s="28">
        <v>2.9677924299999998</v>
      </c>
      <c r="I1451" s="28">
        <v>1.0228673500000001</v>
      </c>
      <c r="J1451" s="28">
        <v>1.8087182399999999</v>
      </c>
      <c r="K1451" s="28">
        <v>0</v>
      </c>
      <c r="L1451" s="28">
        <v>0.13620684</v>
      </c>
      <c r="M1451" s="28">
        <v>84.903557000000006</v>
      </c>
      <c r="N1451" s="28">
        <v>84.903557000000006</v>
      </c>
      <c r="O1451" s="28">
        <v>0</v>
      </c>
      <c r="P1451" s="28">
        <v>0</v>
      </c>
      <c r="Q1451" s="28">
        <v>0</v>
      </c>
      <c r="R1451" s="28">
        <v>92.652695640000005</v>
      </c>
      <c r="S1451" s="28">
        <v>44.90084349</v>
      </c>
      <c r="T1451" s="28">
        <v>1.12329178</v>
      </c>
      <c r="U1451" s="28">
        <v>4.4639358899999992</v>
      </c>
      <c r="V1451" s="28">
        <v>0</v>
      </c>
      <c r="W1451" s="28">
        <v>0</v>
      </c>
      <c r="X1451" s="28">
        <v>3.3470636499999999</v>
      </c>
      <c r="Y1451" s="28">
        <v>9.2523747899999993</v>
      </c>
      <c r="Z1451" s="28">
        <v>3.3260570999999999</v>
      </c>
      <c r="AA1451" s="28">
        <v>66.413566700000004</v>
      </c>
      <c r="AB1451" s="28">
        <v>26.239128940000001</v>
      </c>
      <c r="AC1451" s="28">
        <v>0</v>
      </c>
      <c r="AD1451" s="28">
        <v>0</v>
      </c>
      <c r="AE1451" s="28">
        <v>0</v>
      </c>
      <c r="AF1451" s="28">
        <v>0</v>
      </c>
      <c r="AG1451" s="28">
        <v>0</v>
      </c>
      <c r="AH1451" s="28">
        <v>0</v>
      </c>
      <c r="AI1451" s="28">
        <v>0</v>
      </c>
      <c r="AJ1451" s="28">
        <v>2.0454051999999998</v>
      </c>
      <c r="AK1451" s="28">
        <v>2.0454051999999998</v>
      </c>
      <c r="AL1451" s="28">
        <v>7.2146224199999995</v>
      </c>
      <c r="AM1451" s="28">
        <v>7.2146224199999995</v>
      </c>
      <c r="AN1451" s="28">
        <v>0</v>
      </c>
      <c r="AO1451" s="28">
        <v>0</v>
      </c>
      <c r="AP1451" s="28">
        <v>4.1373535200000005</v>
      </c>
      <c r="AQ1451" s="28">
        <v>4.1373535200000005</v>
      </c>
      <c r="AR1451" s="28">
        <v>0</v>
      </c>
      <c r="AS1451" s="28">
        <v>2.3316102999999999</v>
      </c>
      <c r="AT1451" s="28">
        <v>13.683586239999999</v>
      </c>
      <c r="AU1451" s="28">
        <v>14.600947900000003</v>
      </c>
      <c r="AV1451" s="28">
        <v>15.77674032</v>
      </c>
      <c r="AW1451" s="28">
        <v>30.377688220000003</v>
      </c>
      <c r="AX1451" s="28">
        <v>5.8909017500000003</v>
      </c>
      <c r="AY1451" s="28">
        <v>0.31154599999999999</v>
      </c>
      <c r="AZ1451" s="27">
        <v>24.175240470000002</v>
      </c>
      <c r="BA1451" s="15"/>
    </row>
    <row r="1452" spans="2:53" x14ac:dyDescent="0.2">
      <c r="B1452" s="18" t="s">
        <v>433</v>
      </c>
      <c r="C1452" s="28">
        <v>120.38959745</v>
      </c>
      <c r="D1452" s="28">
        <v>48.692174539999996</v>
      </c>
      <c r="E1452" s="28">
        <v>18.724967299999999</v>
      </c>
      <c r="F1452" s="28">
        <v>28.454141249999999</v>
      </c>
      <c r="G1452" s="28">
        <v>1.5130659900000001</v>
      </c>
      <c r="H1452" s="28">
        <v>71.69742291</v>
      </c>
      <c r="I1452" s="28">
        <v>9.9811422499999995</v>
      </c>
      <c r="J1452" s="28">
        <v>5.2936603700000004</v>
      </c>
      <c r="K1452" s="28">
        <v>55.311646889999999</v>
      </c>
      <c r="L1452" s="28">
        <v>1.1109734</v>
      </c>
      <c r="M1452" s="28">
        <v>222.94323446000001</v>
      </c>
      <c r="N1452" s="28">
        <v>222.763092</v>
      </c>
      <c r="O1452" s="28">
        <v>0.18014246</v>
      </c>
      <c r="P1452" s="28">
        <v>0</v>
      </c>
      <c r="Q1452" s="28">
        <v>0</v>
      </c>
      <c r="R1452" s="28">
        <v>343.33283190999998</v>
      </c>
      <c r="S1452" s="28">
        <v>146.97675383000001</v>
      </c>
      <c r="T1452" s="28">
        <v>4.3774370599999992</v>
      </c>
      <c r="U1452" s="28">
        <v>22.542362050000001</v>
      </c>
      <c r="V1452" s="28">
        <v>0</v>
      </c>
      <c r="W1452" s="28">
        <v>0</v>
      </c>
      <c r="X1452" s="28">
        <v>5.7485008799999999</v>
      </c>
      <c r="Y1452" s="28">
        <v>59.640910329999997</v>
      </c>
      <c r="Z1452" s="28">
        <v>8.4760269999999999E-2</v>
      </c>
      <c r="AA1452" s="28">
        <v>239.37072442000002</v>
      </c>
      <c r="AB1452" s="28">
        <v>103.96210748999997</v>
      </c>
      <c r="AC1452" s="28">
        <v>0</v>
      </c>
      <c r="AD1452" s="28">
        <v>0</v>
      </c>
      <c r="AE1452" s="28">
        <v>0</v>
      </c>
      <c r="AF1452" s="28">
        <v>0</v>
      </c>
      <c r="AG1452" s="28">
        <v>0</v>
      </c>
      <c r="AH1452" s="28">
        <v>0</v>
      </c>
      <c r="AI1452" s="28">
        <v>0</v>
      </c>
      <c r="AJ1452" s="28">
        <v>18.50996022</v>
      </c>
      <c r="AK1452" s="28">
        <v>18.50996022</v>
      </c>
      <c r="AL1452" s="28">
        <v>22.69172262</v>
      </c>
      <c r="AM1452" s="28">
        <v>22.69172262</v>
      </c>
      <c r="AN1452" s="28">
        <v>0</v>
      </c>
      <c r="AO1452" s="28">
        <v>0</v>
      </c>
      <c r="AP1452" s="28">
        <v>3.125</v>
      </c>
      <c r="AQ1452" s="28">
        <v>3.125</v>
      </c>
      <c r="AR1452" s="28">
        <v>0</v>
      </c>
      <c r="AS1452" s="28">
        <v>0</v>
      </c>
      <c r="AT1452" s="28">
        <v>25.81672262</v>
      </c>
      <c r="AU1452" s="28">
        <v>96.655345089999969</v>
      </c>
      <c r="AV1452" s="28">
        <v>195.89851916999999</v>
      </c>
      <c r="AW1452" s="28">
        <v>292.55386425999995</v>
      </c>
      <c r="AX1452" s="28">
        <v>22.84994197</v>
      </c>
      <c r="AY1452" s="28">
        <v>39.071415159999994</v>
      </c>
      <c r="AZ1452" s="27">
        <v>230.63250712999999</v>
      </c>
      <c r="BA1452" s="15"/>
    </row>
    <row r="1453" spans="2:53" x14ac:dyDescent="0.2">
      <c r="B1453" s="18" t="s">
        <v>1354</v>
      </c>
      <c r="C1453" s="28">
        <v>2.9091427100000002</v>
      </c>
      <c r="D1453" s="28">
        <v>1.4437046000000002</v>
      </c>
      <c r="E1453" s="28">
        <v>0.53189134999999998</v>
      </c>
      <c r="F1453" s="28">
        <v>0.64334097000000001</v>
      </c>
      <c r="G1453" s="28">
        <v>0.26847228000000001</v>
      </c>
      <c r="H1453" s="28">
        <v>1.46543811</v>
      </c>
      <c r="I1453" s="28">
        <v>0.44349516999999999</v>
      </c>
      <c r="J1453" s="28">
        <v>0.80330207999999992</v>
      </c>
      <c r="K1453" s="28">
        <v>0</v>
      </c>
      <c r="L1453" s="28">
        <v>0.21864085999999999</v>
      </c>
      <c r="M1453" s="28">
        <v>155.094245</v>
      </c>
      <c r="N1453" s="28">
        <v>155.094245</v>
      </c>
      <c r="O1453" s="28">
        <v>0</v>
      </c>
      <c r="P1453" s="28">
        <v>0</v>
      </c>
      <c r="Q1453" s="28">
        <v>0</v>
      </c>
      <c r="R1453" s="28">
        <v>158.00338771</v>
      </c>
      <c r="S1453" s="28">
        <v>89.607409369999999</v>
      </c>
      <c r="T1453" s="28">
        <v>0.26235000000000003</v>
      </c>
      <c r="U1453" s="28">
        <v>6.5338666299999995</v>
      </c>
      <c r="V1453" s="28">
        <v>0</v>
      </c>
      <c r="W1453" s="28">
        <v>0</v>
      </c>
      <c r="X1453" s="28">
        <v>10.050513279999999</v>
      </c>
      <c r="Y1453" s="28">
        <v>16.08359115</v>
      </c>
      <c r="Z1453" s="28">
        <v>5.9680601600000003</v>
      </c>
      <c r="AA1453" s="28">
        <v>128.50579059</v>
      </c>
      <c r="AB1453" s="28">
        <v>29.497597119999995</v>
      </c>
      <c r="AC1453" s="28">
        <v>0</v>
      </c>
      <c r="AD1453" s="28">
        <v>0</v>
      </c>
      <c r="AE1453" s="28">
        <v>0</v>
      </c>
      <c r="AF1453" s="28">
        <v>0</v>
      </c>
      <c r="AG1453" s="28">
        <v>0</v>
      </c>
      <c r="AH1453" s="28">
        <v>0</v>
      </c>
      <c r="AI1453" s="28">
        <v>0</v>
      </c>
      <c r="AJ1453" s="28">
        <v>4.1344192900000003</v>
      </c>
      <c r="AK1453" s="28">
        <v>4.1344192900000003</v>
      </c>
      <c r="AL1453" s="28">
        <v>2.7030690000000002</v>
      </c>
      <c r="AM1453" s="28">
        <v>2.7030690000000002</v>
      </c>
      <c r="AN1453" s="28">
        <v>0</v>
      </c>
      <c r="AO1453" s="28">
        <v>0</v>
      </c>
      <c r="AP1453" s="28">
        <v>14.032428679999999</v>
      </c>
      <c r="AQ1453" s="28">
        <v>14.032428679999999</v>
      </c>
      <c r="AR1453" s="28">
        <v>0</v>
      </c>
      <c r="AS1453" s="28">
        <v>0</v>
      </c>
      <c r="AT1453" s="28">
        <v>16.735497679999998</v>
      </c>
      <c r="AU1453" s="28">
        <v>16.896518729999993</v>
      </c>
      <c r="AV1453" s="28">
        <v>23.613284099999998</v>
      </c>
      <c r="AW1453" s="28">
        <v>40.509802829999991</v>
      </c>
      <c r="AX1453" s="28">
        <v>6.7746299500000005</v>
      </c>
      <c r="AY1453" s="28">
        <v>3.4429475800000002</v>
      </c>
      <c r="AZ1453" s="27">
        <v>30.292225299999991</v>
      </c>
      <c r="BA1453" s="15"/>
    </row>
    <row r="1454" spans="2:53" x14ac:dyDescent="0.2">
      <c r="B1454" s="19" t="s">
        <v>1568</v>
      </c>
      <c r="C1454" s="25">
        <v>310.41671298</v>
      </c>
      <c r="D1454" s="25">
        <v>136.70293863000001</v>
      </c>
      <c r="E1454" s="25">
        <v>60.377329600000003</v>
      </c>
      <c r="F1454" s="25">
        <v>70.288083809999989</v>
      </c>
      <c r="G1454" s="25">
        <v>6.03752522</v>
      </c>
      <c r="H1454" s="25">
        <v>173.71377434999999</v>
      </c>
      <c r="I1454" s="25">
        <v>27.312636589999997</v>
      </c>
      <c r="J1454" s="25">
        <v>26.543094950000004</v>
      </c>
      <c r="K1454" s="25">
        <v>95.116240000000005</v>
      </c>
      <c r="L1454" s="25">
        <v>24.741802809999999</v>
      </c>
      <c r="M1454" s="25">
        <v>1256.7549869300001</v>
      </c>
      <c r="N1454" s="25">
        <v>1238.6704213999999</v>
      </c>
      <c r="O1454" s="25">
        <v>0.38624481999999999</v>
      </c>
      <c r="P1454" s="25">
        <v>0</v>
      </c>
      <c r="Q1454" s="25">
        <v>17.698320710000001</v>
      </c>
      <c r="R1454" s="25">
        <v>1567.1716999099999</v>
      </c>
      <c r="S1454" s="25">
        <v>724.51613643000007</v>
      </c>
      <c r="T1454" s="25">
        <v>23.899331699999998</v>
      </c>
      <c r="U1454" s="25">
        <v>78.097155000000015</v>
      </c>
      <c r="V1454" s="25">
        <v>0.60893379000000003</v>
      </c>
      <c r="W1454" s="25">
        <v>3.76552687</v>
      </c>
      <c r="X1454" s="25">
        <v>41.973032149999995</v>
      </c>
      <c r="Y1454" s="25">
        <v>196.04004695</v>
      </c>
      <c r="Z1454" s="25">
        <v>19.28796745</v>
      </c>
      <c r="AA1454" s="25">
        <v>1088.18813034</v>
      </c>
      <c r="AB1454" s="25">
        <v>478.98356956999999</v>
      </c>
      <c r="AC1454" s="25">
        <v>0</v>
      </c>
      <c r="AD1454" s="25">
        <v>0</v>
      </c>
      <c r="AE1454" s="25">
        <v>0</v>
      </c>
      <c r="AF1454" s="25">
        <v>0</v>
      </c>
      <c r="AG1454" s="25">
        <v>2.2438178700000004</v>
      </c>
      <c r="AH1454" s="25">
        <v>2.2438178700000004</v>
      </c>
      <c r="AI1454" s="25">
        <v>0</v>
      </c>
      <c r="AJ1454" s="25">
        <v>194.85095651000003</v>
      </c>
      <c r="AK1454" s="25">
        <v>197.09477438000002</v>
      </c>
      <c r="AL1454" s="25">
        <v>149.02157943</v>
      </c>
      <c r="AM1454" s="25">
        <v>149.02157943</v>
      </c>
      <c r="AN1454" s="25">
        <v>0</v>
      </c>
      <c r="AO1454" s="25">
        <v>0</v>
      </c>
      <c r="AP1454" s="25">
        <v>60.904927900000004</v>
      </c>
      <c r="AQ1454" s="25">
        <v>60.904927900000004</v>
      </c>
      <c r="AR1454" s="25">
        <v>0</v>
      </c>
      <c r="AS1454" s="25">
        <v>191.51599284999998</v>
      </c>
      <c r="AT1454" s="25">
        <v>401.44250018000002</v>
      </c>
      <c r="AU1454" s="25">
        <v>274.63584376999995</v>
      </c>
      <c r="AV1454" s="25">
        <v>518.31906945999992</v>
      </c>
      <c r="AW1454" s="25">
        <v>792.95491322999999</v>
      </c>
      <c r="AX1454" s="25">
        <v>70.951035180000005</v>
      </c>
      <c r="AY1454" s="25">
        <v>118.43830539999998</v>
      </c>
      <c r="AZ1454" s="25">
        <v>603.56557265000004</v>
      </c>
      <c r="BA1454" s="15"/>
    </row>
    <row r="1455" spans="2:53" x14ac:dyDescent="0.2">
      <c r="B1455" s="57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30"/>
      <c r="AZ1455" s="30"/>
      <c r="BA1455" s="15"/>
    </row>
    <row r="1456" spans="2:53" x14ac:dyDescent="0.2">
      <c r="B1456" s="59" t="s">
        <v>136</v>
      </c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30"/>
      <c r="AZ1456" s="30"/>
      <c r="BA1456" s="15"/>
    </row>
    <row r="1457" spans="2:53" x14ac:dyDescent="0.2">
      <c r="B1457" s="18" t="s">
        <v>1355</v>
      </c>
      <c r="C1457" s="28">
        <v>40.426285559999997</v>
      </c>
      <c r="D1457" s="28">
        <v>13.547083620000002</v>
      </c>
      <c r="E1457" s="28">
        <v>4.2943606400000007</v>
      </c>
      <c r="F1457" s="28">
        <v>8.4486907500000008</v>
      </c>
      <c r="G1457" s="28">
        <v>0.80403223000000001</v>
      </c>
      <c r="H1457" s="28">
        <v>26.879201939999994</v>
      </c>
      <c r="I1457" s="28">
        <v>4.6564367199999994</v>
      </c>
      <c r="J1457" s="28">
        <v>2.1454736099999998</v>
      </c>
      <c r="K1457" s="28">
        <v>18.292779579999998</v>
      </c>
      <c r="L1457" s="28">
        <v>1.7845120300000001</v>
      </c>
      <c r="M1457" s="28">
        <v>143.25690675999999</v>
      </c>
      <c r="N1457" s="28">
        <v>135.185641</v>
      </c>
      <c r="O1457" s="28">
        <v>7.1265759999999997E-2</v>
      </c>
      <c r="P1457" s="28">
        <v>8</v>
      </c>
      <c r="Q1457" s="28">
        <v>0</v>
      </c>
      <c r="R1457" s="28">
        <v>183.68319231999999</v>
      </c>
      <c r="S1457" s="28">
        <v>70.841453879999989</v>
      </c>
      <c r="T1457" s="28">
        <v>1.60287666</v>
      </c>
      <c r="U1457" s="28">
        <v>12.83179498</v>
      </c>
      <c r="V1457" s="28">
        <v>0</v>
      </c>
      <c r="W1457" s="28">
        <v>0</v>
      </c>
      <c r="X1457" s="28">
        <v>6.9084867000000001</v>
      </c>
      <c r="Y1457" s="28">
        <v>32.119917989999998</v>
      </c>
      <c r="Z1457" s="28">
        <v>3.5322811299999999</v>
      </c>
      <c r="AA1457" s="28">
        <v>127.83681134</v>
      </c>
      <c r="AB1457" s="28">
        <v>55.846380979999992</v>
      </c>
      <c r="AC1457" s="28">
        <v>0</v>
      </c>
      <c r="AD1457" s="28">
        <v>0</v>
      </c>
      <c r="AE1457" s="28">
        <v>0</v>
      </c>
      <c r="AF1457" s="28">
        <v>0</v>
      </c>
      <c r="AG1457" s="28">
        <v>0</v>
      </c>
      <c r="AH1457" s="28">
        <v>0</v>
      </c>
      <c r="AI1457" s="28">
        <v>0</v>
      </c>
      <c r="AJ1457" s="28">
        <v>22.056782350000002</v>
      </c>
      <c r="AK1457" s="28">
        <v>22.056782350000002</v>
      </c>
      <c r="AL1457" s="28">
        <v>4.5227220900000003</v>
      </c>
      <c r="AM1457" s="28">
        <v>4.5227220900000003</v>
      </c>
      <c r="AN1457" s="28">
        <v>0</v>
      </c>
      <c r="AO1457" s="28">
        <v>0</v>
      </c>
      <c r="AP1457" s="28">
        <v>11.23370901</v>
      </c>
      <c r="AQ1457" s="28">
        <v>11.23370901</v>
      </c>
      <c r="AR1457" s="28">
        <v>0</v>
      </c>
      <c r="AS1457" s="28">
        <v>27.765356910000001</v>
      </c>
      <c r="AT1457" s="28">
        <v>43.521788010000002</v>
      </c>
      <c r="AU1457" s="28">
        <v>34.381375319999997</v>
      </c>
      <c r="AV1457" s="28">
        <v>65.743281400000001</v>
      </c>
      <c r="AW1457" s="28">
        <v>100.12465671999999</v>
      </c>
      <c r="AX1457" s="28">
        <v>7.2970277800000005</v>
      </c>
      <c r="AY1457" s="28">
        <v>11.666872960000001</v>
      </c>
      <c r="AZ1457" s="27">
        <v>81.160755979999976</v>
      </c>
      <c r="BA1457" s="15"/>
    </row>
    <row r="1458" spans="2:53" x14ac:dyDescent="0.2">
      <c r="B1458" s="18" t="s">
        <v>577</v>
      </c>
      <c r="C1458" s="28">
        <v>21.22563521</v>
      </c>
      <c r="D1458" s="28">
        <v>13.14323211</v>
      </c>
      <c r="E1458" s="28">
        <v>5.9448272699999993</v>
      </c>
      <c r="F1458" s="28">
        <v>6.6189978299999996</v>
      </c>
      <c r="G1458" s="28">
        <v>0.57940701000000006</v>
      </c>
      <c r="H1458" s="28">
        <v>8.0824030999999987</v>
      </c>
      <c r="I1458" s="28">
        <v>3.2939844500000004</v>
      </c>
      <c r="J1458" s="28">
        <v>1.4811379199999999</v>
      </c>
      <c r="K1458" s="28">
        <v>2.9086897999999999</v>
      </c>
      <c r="L1458" s="28">
        <v>0.39859093000000001</v>
      </c>
      <c r="M1458" s="28">
        <v>120.41907404999999</v>
      </c>
      <c r="N1458" s="28">
        <v>119.509154</v>
      </c>
      <c r="O1458" s="28">
        <v>2.6361529999999998E-2</v>
      </c>
      <c r="P1458" s="28">
        <v>0.88355852000000001</v>
      </c>
      <c r="Q1458" s="28">
        <v>0</v>
      </c>
      <c r="R1458" s="28">
        <v>141.64470925999998</v>
      </c>
      <c r="S1458" s="28">
        <v>88.326703959999989</v>
      </c>
      <c r="T1458" s="28">
        <v>2.2087777400000004</v>
      </c>
      <c r="U1458" s="28">
        <v>11.28846995</v>
      </c>
      <c r="V1458" s="28">
        <v>0</v>
      </c>
      <c r="W1458" s="28">
        <v>0</v>
      </c>
      <c r="X1458" s="28">
        <v>10.87238245</v>
      </c>
      <c r="Y1458" s="28">
        <v>13.594676420000001</v>
      </c>
      <c r="Z1458" s="28">
        <v>7.1407850000000009E-2</v>
      </c>
      <c r="AA1458" s="28">
        <v>126.36241837</v>
      </c>
      <c r="AB1458" s="28">
        <v>15.282290889999985</v>
      </c>
      <c r="AC1458" s="28">
        <v>0</v>
      </c>
      <c r="AD1458" s="28">
        <v>0</v>
      </c>
      <c r="AE1458" s="28">
        <v>0</v>
      </c>
      <c r="AF1458" s="28">
        <v>0</v>
      </c>
      <c r="AG1458" s="28">
        <v>0</v>
      </c>
      <c r="AH1458" s="28">
        <v>0</v>
      </c>
      <c r="AI1458" s="28">
        <v>0</v>
      </c>
      <c r="AJ1458" s="28">
        <v>0.43644406000000002</v>
      </c>
      <c r="AK1458" s="28">
        <v>0.43644406000000002</v>
      </c>
      <c r="AL1458" s="28">
        <v>5.6793767000000006</v>
      </c>
      <c r="AM1458" s="28">
        <v>5.6793767000000006</v>
      </c>
      <c r="AN1458" s="28">
        <v>0</v>
      </c>
      <c r="AO1458" s="28">
        <v>0</v>
      </c>
      <c r="AP1458" s="28">
        <v>0.62578669999999992</v>
      </c>
      <c r="AQ1458" s="28">
        <v>0.62578669999999992</v>
      </c>
      <c r="AR1458" s="28">
        <v>0</v>
      </c>
      <c r="AS1458" s="28">
        <v>0</v>
      </c>
      <c r="AT1458" s="28">
        <v>6.3051634000000005</v>
      </c>
      <c r="AU1458" s="28">
        <v>9.4135715499999826</v>
      </c>
      <c r="AV1458" s="28">
        <v>33.416892480000001</v>
      </c>
      <c r="AW1458" s="28">
        <v>42.830464029999987</v>
      </c>
      <c r="AX1458" s="28">
        <v>2.1606152400000003</v>
      </c>
      <c r="AY1458" s="28">
        <v>3.8424390099999997</v>
      </c>
      <c r="AZ1458" s="27">
        <v>36.827409779999989</v>
      </c>
      <c r="BA1458" s="15"/>
    </row>
    <row r="1459" spans="2:53" x14ac:dyDescent="0.2">
      <c r="B1459" s="18" t="s">
        <v>1356</v>
      </c>
      <c r="C1459" s="28">
        <v>9.2496693400000005</v>
      </c>
      <c r="D1459" s="28">
        <v>4.29227398</v>
      </c>
      <c r="E1459" s="28">
        <v>1.7227313100000001</v>
      </c>
      <c r="F1459" s="28">
        <v>2.0504554499999998</v>
      </c>
      <c r="G1459" s="28">
        <v>0.51908721999999996</v>
      </c>
      <c r="H1459" s="28">
        <v>4.9573953600000005</v>
      </c>
      <c r="I1459" s="28">
        <v>1.50279224</v>
      </c>
      <c r="J1459" s="28">
        <v>1.4515432500000001</v>
      </c>
      <c r="K1459" s="28">
        <v>1.6252260600000001</v>
      </c>
      <c r="L1459" s="28">
        <v>0.37783380999999999</v>
      </c>
      <c r="M1459" s="28">
        <v>167.79407199000002</v>
      </c>
      <c r="N1459" s="28">
        <v>150.32567700000001</v>
      </c>
      <c r="O1459" s="28">
        <v>1.448846E-2</v>
      </c>
      <c r="P1459" s="28">
        <v>0</v>
      </c>
      <c r="Q1459" s="28">
        <v>17.453906530000001</v>
      </c>
      <c r="R1459" s="28">
        <v>177.04374133000002</v>
      </c>
      <c r="S1459" s="28">
        <v>98.271162079999996</v>
      </c>
      <c r="T1459" s="28">
        <v>1.6683838799999999</v>
      </c>
      <c r="U1459" s="28">
        <v>11.610582369999999</v>
      </c>
      <c r="V1459" s="28">
        <v>0</v>
      </c>
      <c r="W1459" s="28">
        <v>0</v>
      </c>
      <c r="X1459" s="28">
        <v>4.1276664600000004</v>
      </c>
      <c r="Y1459" s="28">
        <v>12.94376506</v>
      </c>
      <c r="Z1459" s="28">
        <v>0.99180757999999991</v>
      </c>
      <c r="AA1459" s="28">
        <v>129.61336742999998</v>
      </c>
      <c r="AB1459" s="28">
        <v>47.430373900000035</v>
      </c>
      <c r="AC1459" s="28">
        <v>0</v>
      </c>
      <c r="AD1459" s="28">
        <v>0</v>
      </c>
      <c r="AE1459" s="28">
        <v>0</v>
      </c>
      <c r="AF1459" s="28">
        <v>0</v>
      </c>
      <c r="AG1459" s="28">
        <v>1.783827E-2</v>
      </c>
      <c r="AH1459" s="28">
        <v>1.783827E-2</v>
      </c>
      <c r="AI1459" s="28">
        <v>0</v>
      </c>
      <c r="AJ1459" s="28">
        <v>4.1101492899999998</v>
      </c>
      <c r="AK1459" s="28">
        <v>4.1279875600000002</v>
      </c>
      <c r="AL1459" s="28">
        <v>10.839469790000001</v>
      </c>
      <c r="AM1459" s="28">
        <v>10.839469790000001</v>
      </c>
      <c r="AN1459" s="28">
        <v>0</v>
      </c>
      <c r="AO1459" s="28">
        <v>0</v>
      </c>
      <c r="AP1459" s="28">
        <v>0</v>
      </c>
      <c r="AQ1459" s="28">
        <v>0</v>
      </c>
      <c r="AR1459" s="28">
        <v>0</v>
      </c>
      <c r="AS1459" s="28">
        <v>25.966913829999999</v>
      </c>
      <c r="AT1459" s="28">
        <v>36.806383619999998</v>
      </c>
      <c r="AU1459" s="28">
        <v>14.751977840000038</v>
      </c>
      <c r="AV1459" s="28">
        <v>50.700686379999993</v>
      </c>
      <c r="AW1459" s="28">
        <v>65.452664220000031</v>
      </c>
      <c r="AX1459" s="28">
        <v>10.632554859999999</v>
      </c>
      <c r="AY1459" s="28">
        <v>7.2143080999999993</v>
      </c>
      <c r="AZ1459" s="27">
        <v>47.605801260000035</v>
      </c>
      <c r="BA1459" s="15"/>
    </row>
    <row r="1460" spans="2:53" x14ac:dyDescent="0.2">
      <c r="B1460" s="18" t="s">
        <v>762</v>
      </c>
      <c r="C1460" s="28">
        <v>13.322685789999998</v>
      </c>
      <c r="D1460" s="28">
        <v>5.1446329099999994</v>
      </c>
      <c r="E1460" s="28">
        <v>2.7239292499999999</v>
      </c>
      <c r="F1460" s="28">
        <v>1.6699029599999999</v>
      </c>
      <c r="G1460" s="28">
        <v>0.75080069999999999</v>
      </c>
      <c r="H1460" s="28">
        <v>8.1780528799999992</v>
      </c>
      <c r="I1460" s="28">
        <v>1.71063196</v>
      </c>
      <c r="J1460" s="28">
        <v>3.5590103199999996</v>
      </c>
      <c r="K1460" s="28">
        <v>2.8304547999999996</v>
      </c>
      <c r="L1460" s="28">
        <v>7.7955800000000006E-2</v>
      </c>
      <c r="M1460" s="28">
        <v>140.83686313999999</v>
      </c>
      <c r="N1460" s="28">
        <v>140.82712799999999</v>
      </c>
      <c r="O1460" s="28">
        <v>9.7351399999999998E-3</v>
      </c>
      <c r="P1460" s="28">
        <v>0</v>
      </c>
      <c r="Q1460" s="28">
        <v>0</v>
      </c>
      <c r="R1460" s="28">
        <v>154.15954893</v>
      </c>
      <c r="S1460" s="28">
        <v>68.529518799999991</v>
      </c>
      <c r="T1460" s="28">
        <v>2.83782019</v>
      </c>
      <c r="U1460" s="28">
        <v>10.720527619999999</v>
      </c>
      <c r="V1460" s="28">
        <v>0.45564226000000002</v>
      </c>
      <c r="W1460" s="28">
        <v>0.76897936</v>
      </c>
      <c r="X1460" s="28">
        <v>8.7936742200000015</v>
      </c>
      <c r="Y1460" s="28">
        <v>24.432969379999999</v>
      </c>
      <c r="Z1460" s="28">
        <v>4.0561193300000005</v>
      </c>
      <c r="AA1460" s="28">
        <v>120.59525116</v>
      </c>
      <c r="AB1460" s="28">
        <v>33.564297769999996</v>
      </c>
      <c r="AC1460" s="28">
        <v>0</v>
      </c>
      <c r="AD1460" s="28">
        <v>0</v>
      </c>
      <c r="AE1460" s="28">
        <v>0</v>
      </c>
      <c r="AF1460" s="28">
        <v>0</v>
      </c>
      <c r="AG1460" s="28">
        <v>0</v>
      </c>
      <c r="AH1460" s="28">
        <v>0</v>
      </c>
      <c r="AI1460" s="28">
        <v>0</v>
      </c>
      <c r="AJ1460" s="28">
        <v>0</v>
      </c>
      <c r="AK1460" s="28">
        <v>0</v>
      </c>
      <c r="AL1460" s="28">
        <v>19.802726100000001</v>
      </c>
      <c r="AM1460" s="28">
        <v>19.802726100000001</v>
      </c>
      <c r="AN1460" s="28">
        <v>0</v>
      </c>
      <c r="AO1460" s="28">
        <v>0</v>
      </c>
      <c r="AP1460" s="28">
        <v>9.6603513200000002</v>
      </c>
      <c r="AQ1460" s="28">
        <v>9.6603513200000002</v>
      </c>
      <c r="AR1460" s="28">
        <v>0</v>
      </c>
      <c r="AS1460" s="28">
        <v>0</v>
      </c>
      <c r="AT1460" s="28">
        <v>29.463077420000001</v>
      </c>
      <c r="AU1460" s="28">
        <v>4.1012203499999949</v>
      </c>
      <c r="AV1460" s="28">
        <v>7.6038599000000007</v>
      </c>
      <c r="AW1460" s="28">
        <v>11.705080249999995</v>
      </c>
      <c r="AX1460" s="28">
        <v>3.00434753</v>
      </c>
      <c r="AY1460" s="28">
        <v>1.02987797</v>
      </c>
      <c r="AZ1460" s="27">
        <v>7.6708547499999939</v>
      </c>
      <c r="BA1460" s="15"/>
    </row>
    <row r="1461" spans="2:53" x14ac:dyDescent="0.2">
      <c r="B1461" s="18" t="s">
        <v>1357</v>
      </c>
      <c r="C1461" s="28">
        <v>33.459968590000003</v>
      </c>
      <c r="D1461" s="28">
        <v>4.918768430000001</v>
      </c>
      <c r="E1461" s="28">
        <v>2.4828970300000002</v>
      </c>
      <c r="F1461" s="28">
        <v>1.84562859</v>
      </c>
      <c r="G1461" s="28">
        <v>0.59024281000000001</v>
      </c>
      <c r="H1461" s="28">
        <v>28.541200159999999</v>
      </c>
      <c r="I1461" s="28">
        <v>1.2802056799999999</v>
      </c>
      <c r="J1461" s="28">
        <v>1.9814413</v>
      </c>
      <c r="K1461" s="28">
        <v>25.037801899999998</v>
      </c>
      <c r="L1461" s="28">
        <v>0.24175127999999999</v>
      </c>
      <c r="M1461" s="28">
        <v>108.58549556</v>
      </c>
      <c r="N1461" s="28">
        <v>108.578627</v>
      </c>
      <c r="O1461" s="28">
        <v>6.8685600000000001E-3</v>
      </c>
      <c r="P1461" s="28">
        <v>0</v>
      </c>
      <c r="Q1461" s="28">
        <v>0</v>
      </c>
      <c r="R1461" s="28">
        <v>142.04546414999999</v>
      </c>
      <c r="S1461" s="28">
        <v>62.21775349</v>
      </c>
      <c r="T1461" s="28">
        <v>0.82012244999999995</v>
      </c>
      <c r="U1461" s="28">
        <v>7.9003662500000003</v>
      </c>
      <c r="V1461" s="28">
        <v>0</v>
      </c>
      <c r="W1461" s="28">
        <v>0</v>
      </c>
      <c r="X1461" s="28">
        <v>7.6727928399999996</v>
      </c>
      <c r="Y1461" s="28">
        <v>24.587220030000001</v>
      </c>
      <c r="Z1461" s="28">
        <v>1.61929693</v>
      </c>
      <c r="AA1461" s="28">
        <v>104.81755199</v>
      </c>
      <c r="AB1461" s="28">
        <v>37.227912159999988</v>
      </c>
      <c r="AC1461" s="28">
        <v>0</v>
      </c>
      <c r="AD1461" s="28">
        <v>0</v>
      </c>
      <c r="AE1461" s="28">
        <v>0</v>
      </c>
      <c r="AF1461" s="28">
        <v>0</v>
      </c>
      <c r="AG1461" s="28">
        <v>0</v>
      </c>
      <c r="AH1461" s="28">
        <v>0</v>
      </c>
      <c r="AI1461" s="28">
        <v>0</v>
      </c>
      <c r="AJ1461" s="28">
        <v>0</v>
      </c>
      <c r="AK1461" s="28">
        <v>0</v>
      </c>
      <c r="AL1461" s="28">
        <v>7.5231029400000002</v>
      </c>
      <c r="AM1461" s="28">
        <v>7.5231029400000002</v>
      </c>
      <c r="AN1461" s="28">
        <v>0</v>
      </c>
      <c r="AO1461" s="28">
        <v>0</v>
      </c>
      <c r="AP1461" s="28">
        <v>1.6420463000000001</v>
      </c>
      <c r="AQ1461" s="28">
        <v>1.6420463000000001</v>
      </c>
      <c r="AR1461" s="28">
        <v>0</v>
      </c>
      <c r="AS1461" s="28">
        <v>0</v>
      </c>
      <c r="AT1461" s="28">
        <v>9.1651492399999999</v>
      </c>
      <c r="AU1461" s="28">
        <v>28.06276291999999</v>
      </c>
      <c r="AV1461" s="28">
        <v>17.6744755</v>
      </c>
      <c r="AW1461" s="28">
        <v>45.73723841999999</v>
      </c>
      <c r="AX1461" s="28">
        <v>1.9003749699999999</v>
      </c>
      <c r="AY1461" s="28">
        <v>1.9120166699999999</v>
      </c>
      <c r="AZ1461" s="27">
        <v>41.924846779999989</v>
      </c>
      <c r="BA1461" s="15"/>
    </row>
    <row r="1462" spans="2:53" x14ac:dyDescent="0.2">
      <c r="B1462" s="18" t="s">
        <v>1358</v>
      </c>
      <c r="C1462" s="28">
        <v>16.192663410000002</v>
      </c>
      <c r="D1462" s="28">
        <v>8.033341459999999</v>
      </c>
      <c r="E1462" s="28">
        <v>4.2162032599999995</v>
      </c>
      <c r="F1462" s="28">
        <v>3.0567079599999998</v>
      </c>
      <c r="G1462" s="28">
        <v>0.76043024000000004</v>
      </c>
      <c r="H1462" s="28">
        <v>8.1593219500000007</v>
      </c>
      <c r="I1462" s="28">
        <v>1.8697635500000001</v>
      </c>
      <c r="J1462" s="28">
        <v>2.86069073</v>
      </c>
      <c r="K1462" s="28">
        <v>3.1903164400000001</v>
      </c>
      <c r="L1462" s="28">
        <v>0.23855123</v>
      </c>
      <c r="M1462" s="28">
        <v>142.04941894000001</v>
      </c>
      <c r="N1462" s="28">
        <v>137.01589300000001</v>
      </c>
      <c r="O1462" s="28">
        <v>8.9501730000000002E-2</v>
      </c>
      <c r="P1462" s="28">
        <v>4.9440242100000003</v>
      </c>
      <c r="Q1462" s="28">
        <v>0</v>
      </c>
      <c r="R1462" s="28">
        <v>158.24208235</v>
      </c>
      <c r="S1462" s="28">
        <v>75.212266239999991</v>
      </c>
      <c r="T1462" s="28">
        <v>0.61499999999999999</v>
      </c>
      <c r="U1462" s="28">
        <v>6.7909167699999999</v>
      </c>
      <c r="V1462" s="28">
        <v>0</v>
      </c>
      <c r="W1462" s="28">
        <v>0.43495391</v>
      </c>
      <c r="X1462" s="28">
        <v>6.8216358899999996</v>
      </c>
      <c r="Y1462" s="28">
        <v>17.473955749999998</v>
      </c>
      <c r="Z1462" s="28">
        <v>2.0125982800000002</v>
      </c>
      <c r="AA1462" s="28">
        <v>109.36132683999999</v>
      </c>
      <c r="AB1462" s="28">
        <v>48.880755510000014</v>
      </c>
      <c r="AC1462" s="28">
        <v>0</v>
      </c>
      <c r="AD1462" s="28">
        <v>0</v>
      </c>
      <c r="AE1462" s="28">
        <v>0</v>
      </c>
      <c r="AF1462" s="28">
        <v>0</v>
      </c>
      <c r="AG1462" s="28">
        <v>0</v>
      </c>
      <c r="AH1462" s="28">
        <v>0</v>
      </c>
      <c r="AI1462" s="28">
        <v>0</v>
      </c>
      <c r="AJ1462" s="28">
        <v>0</v>
      </c>
      <c r="AK1462" s="28">
        <v>0</v>
      </c>
      <c r="AL1462" s="28">
        <v>13.17337918</v>
      </c>
      <c r="AM1462" s="28">
        <v>13.17337918</v>
      </c>
      <c r="AN1462" s="28">
        <v>0</v>
      </c>
      <c r="AO1462" s="28">
        <v>0</v>
      </c>
      <c r="AP1462" s="28">
        <v>3.9493601200000001</v>
      </c>
      <c r="AQ1462" s="28">
        <v>3.9493601200000001</v>
      </c>
      <c r="AR1462" s="28">
        <v>0</v>
      </c>
      <c r="AS1462" s="28">
        <v>23.361506869999999</v>
      </c>
      <c r="AT1462" s="28">
        <v>40.484246169999999</v>
      </c>
      <c r="AU1462" s="28">
        <v>8.3965093400000157</v>
      </c>
      <c r="AV1462" s="28">
        <v>42.003721369999994</v>
      </c>
      <c r="AW1462" s="28">
        <v>50.40023071000001</v>
      </c>
      <c r="AX1462" s="28">
        <v>10.89167574</v>
      </c>
      <c r="AY1462" s="28">
        <v>2.1779917000000002</v>
      </c>
      <c r="AZ1462" s="27">
        <v>37.330563270000006</v>
      </c>
      <c r="BA1462" s="15"/>
    </row>
    <row r="1463" spans="2:53" x14ac:dyDescent="0.2">
      <c r="B1463" s="18" t="s">
        <v>1359</v>
      </c>
      <c r="C1463" s="28">
        <v>23.695527429999999</v>
      </c>
      <c r="D1463" s="28">
        <v>8.6357773099999999</v>
      </c>
      <c r="E1463" s="28">
        <v>2.0792804999999999</v>
      </c>
      <c r="F1463" s="28">
        <v>5.8147913300000003</v>
      </c>
      <c r="G1463" s="28">
        <v>0.74170548000000003</v>
      </c>
      <c r="H1463" s="28">
        <v>15.05975012</v>
      </c>
      <c r="I1463" s="28">
        <v>2.5406908800000001</v>
      </c>
      <c r="J1463" s="28">
        <v>3.5272554999999999</v>
      </c>
      <c r="K1463" s="28">
        <v>8.1126634400000004</v>
      </c>
      <c r="L1463" s="28">
        <v>0.8791403000000001</v>
      </c>
      <c r="M1463" s="28">
        <v>77.586449560000005</v>
      </c>
      <c r="N1463" s="28">
        <v>77.473572000000004</v>
      </c>
      <c r="O1463" s="28">
        <v>6.0437559999999994E-2</v>
      </c>
      <c r="P1463" s="28">
        <v>0</v>
      </c>
      <c r="Q1463" s="28">
        <v>5.2440000000000001E-2</v>
      </c>
      <c r="R1463" s="28">
        <v>101.28197699</v>
      </c>
      <c r="S1463" s="28">
        <v>43.143317029999999</v>
      </c>
      <c r="T1463" s="28">
        <v>0.69994842000000002</v>
      </c>
      <c r="U1463" s="28">
        <v>7.8515542099999998</v>
      </c>
      <c r="V1463" s="28">
        <v>0</v>
      </c>
      <c r="W1463" s="28">
        <v>0</v>
      </c>
      <c r="X1463" s="28">
        <v>35.73715206</v>
      </c>
      <c r="Y1463" s="28">
        <v>12.90294417</v>
      </c>
      <c r="Z1463" s="28">
        <v>0</v>
      </c>
      <c r="AA1463" s="28">
        <v>100.33491588999999</v>
      </c>
      <c r="AB1463" s="28">
        <v>0.94706110000001331</v>
      </c>
      <c r="AC1463" s="28">
        <v>0</v>
      </c>
      <c r="AD1463" s="28">
        <v>0</v>
      </c>
      <c r="AE1463" s="28">
        <v>0</v>
      </c>
      <c r="AF1463" s="28">
        <v>0</v>
      </c>
      <c r="AG1463" s="28">
        <v>0</v>
      </c>
      <c r="AH1463" s="28">
        <v>0</v>
      </c>
      <c r="AI1463" s="28">
        <v>0</v>
      </c>
      <c r="AJ1463" s="28">
        <v>0.2463746</v>
      </c>
      <c r="AK1463" s="28">
        <v>0.2463746</v>
      </c>
      <c r="AL1463" s="28">
        <v>14.992108869999999</v>
      </c>
      <c r="AM1463" s="28">
        <v>14.992108869999999</v>
      </c>
      <c r="AN1463" s="28">
        <v>0</v>
      </c>
      <c r="AO1463" s="28">
        <v>0</v>
      </c>
      <c r="AP1463" s="28">
        <v>0</v>
      </c>
      <c r="AQ1463" s="28">
        <v>0</v>
      </c>
      <c r="AR1463" s="28">
        <v>0</v>
      </c>
      <c r="AS1463" s="28">
        <v>0</v>
      </c>
      <c r="AT1463" s="28">
        <v>14.992108869999999</v>
      </c>
      <c r="AU1463" s="28">
        <v>-13.798673169999986</v>
      </c>
      <c r="AV1463" s="28">
        <v>21.661230600000003</v>
      </c>
      <c r="AW1463" s="28">
        <v>7.8625574300000167</v>
      </c>
      <c r="AX1463" s="28">
        <v>1.5521966100000002</v>
      </c>
      <c r="AY1463" s="28">
        <v>3.84862905</v>
      </c>
      <c r="AZ1463" s="27">
        <v>2.4617317700000165</v>
      </c>
      <c r="BA1463" s="15"/>
    </row>
    <row r="1464" spans="2:53" x14ac:dyDescent="0.2">
      <c r="B1464" s="18" t="s">
        <v>411</v>
      </c>
      <c r="C1464" s="28">
        <v>149.58340249999998</v>
      </c>
      <c r="D1464" s="28">
        <v>123.14062249999999</v>
      </c>
      <c r="E1464" s="28">
        <v>85.485163569999997</v>
      </c>
      <c r="F1464" s="28">
        <v>36.287530689999997</v>
      </c>
      <c r="G1464" s="28">
        <v>1.3679282399999999</v>
      </c>
      <c r="H1464" s="28">
        <v>26.442779999999999</v>
      </c>
      <c r="I1464" s="28">
        <v>6.7749719800000001</v>
      </c>
      <c r="J1464" s="28">
        <v>3.69879604</v>
      </c>
      <c r="K1464" s="28">
        <v>14.37822839</v>
      </c>
      <c r="L1464" s="28">
        <v>1.59078359</v>
      </c>
      <c r="M1464" s="28">
        <v>205.25487486999998</v>
      </c>
      <c r="N1464" s="28">
        <v>199.14788899999999</v>
      </c>
      <c r="O1464" s="28">
        <v>6.1069858699999999</v>
      </c>
      <c r="P1464" s="28">
        <v>0</v>
      </c>
      <c r="Q1464" s="28">
        <v>0</v>
      </c>
      <c r="R1464" s="28">
        <v>354.83827736999996</v>
      </c>
      <c r="S1464" s="28">
        <v>159.38038427000001</v>
      </c>
      <c r="T1464" s="28">
        <v>17.3167641</v>
      </c>
      <c r="U1464" s="28">
        <v>25.73724747</v>
      </c>
      <c r="V1464" s="28">
        <v>0</v>
      </c>
      <c r="W1464" s="28">
        <v>1.3950646599999998</v>
      </c>
      <c r="X1464" s="28">
        <v>16.103834490000001</v>
      </c>
      <c r="Y1464" s="28">
        <v>33.302730029999999</v>
      </c>
      <c r="Z1464" s="28">
        <v>6.6733433</v>
      </c>
      <c r="AA1464" s="28">
        <v>259.90936832</v>
      </c>
      <c r="AB1464" s="28">
        <v>94.928909049999959</v>
      </c>
      <c r="AC1464" s="28">
        <v>0</v>
      </c>
      <c r="AD1464" s="28">
        <v>0</v>
      </c>
      <c r="AE1464" s="28">
        <v>0</v>
      </c>
      <c r="AF1464" s="28">
        <v>0</v>
      </c>
      <c r="AG1464" s="28">
        <v>0</v>
      </c>
      <c r="AH1464" s="28">
        <v>0</v>
      </c>
      <c r="AI1464" s="28">
        <v>0</v>
      </c>
      <c r="AJ1464" s="28">
        <v>169.63258349</v>
      </c>
      <c r="AK1464" s="28">
        <v>169.63258349</v>
      </c>
      <c r="AL1464" s="28">
        <v>3.79792058</v>
      </c>
      <c r="AM1464" s="28">
        <v>3.79792058</v>
      </c>
      <c r="AN1464" s="28">
        <v>0</v>
      </c>
      <c r="AO1464" s="28">
        <v>0</v>
      </c>
      <c r="AP1464" s="28">
        <v>18.085850749999999</v>
      </c>
      <c r="AQ1464" s="28">
        <v>18.085850749999999</v>
      </c>
      <c r="AR1464" s="28">
        <v>0</v>
      </c>
      <c r="AS1464" s="28">
        <v>180.22105880999999</v>
      </c>
      <c r="AT1464" s="28">
        <v>202.10483013999999</v>
      </c>
      <c r="AU1464" s="28">
        <v>62.456662399999971</v>
      </c>
      <c r="AV1464" s="28">
        <v>405.26459004000003</v>
      </c>
      <c r="AW1464" s="28">
        <v>467.72125244</v>
      </c>
      <c r="AX1464" s="28">
        <v>0</v>
      </c>
      <c r="AY1464" s="28">
        <v>0</v>
      </c>
      <c r="AZ1464" s="27">
        <v>467.72125244</v>
      </c>
      <c r="BA1464" s="15"/>
    </row>
    <row r="1465" spans="2:53" x14ac:dyDescent="0.2">
      <c r="B1465" s="18" t="s">
        <v>1360</v>
      </c>
      <c r="C1465" s="28">
        <v>17.824415600000002</v>
      </c>
      <c r="D1465" s="28">
        <v>5.0002511399999996</v>
      </c>
      <c r="E1465" s="28">
        <v>2.4662195499999999</v>
      </c>
      <c r="F1465" s="28">
        <v>1.8330163899999998</v>
      </c>
      <c r="G1465" s="28">
        <v>0.70101519999999995</v>
      </c>
      <c r="H1465" s="28">
        <v>12.82416446</v>
      </c>
      <c r="I1465" s="28">
        <v>1.3567383500000001</v>
      </c>
      <c r="J1465" s="28">
        <v>1.3526419999999999</v>
      </c>
      <c r="K1465" s="28">
        <v>8.3807679000000004</v>
      </c>
      <c r="L1465" s="28">
        <v>1.7340162100000001</v>
      </c>
      <c r="M1465" s="28">
        <v>112.61028596</v>
      </c>
      <c r="N1465" s="28">
        <v>97.28904</v>
      </c>
      <c r="O1465" s="28">
        <v>2.724596E-2</v>
      </c>
      <c r="P1465" s="28">
        <v>0</v>
      </c>
      <c r="Q1465" s="28">
        <v>15.294</v>
      </c>
      <c r="R1465" s="28">
        <v>130.43470156000001</v>
      </c>
      <c r="S1465" s="28">
        <v>61.573234720000002</v>
      </c>
      <c r="T1465" s="28">
        <v>0.63636343000000006</v>
      </c>
      <c r="U1465" s="28">
        <v>9.0086582200000009</v>
      </c>
      <c r="V1465" s="28">
        <v>0</v>
      </c>
      <c r="W1465" s="28">
        <v>0</v>
      </c>
      <c r="X1465" s="28">
        <v>9.4191749399999996</v>
      </c>
      <c r="Y1465" s="28">
        <v>30.433359260000003</v>
      </c>
      <c r="Z1465" s="28">
        <v>0</v>
      </c>
      <c r="AA1465" s="28">
        <v>111.07079057000001</v>
      </c>
      <c r="AB1465" s="28">
        <v>19.363910989999994</v>
      </c>
      <c r="AC1465" s="28">
        <v>0</v>
      </c>
      <c r="AD1465" s="28">
        <v>0</v>
      </c>
      <c r="AE1465" s="28">
        <v>0</v>
      </c>
      <c r="AF1465" s="28">
        <v>0</v>
      </c>
      <c r="AG1465" s="28">
        <v>0</v>
      </c>
      <c r="AH1465" s="28">
        <v>0</v>
      </c>
      <c r="AI1465" s="28">
        <v>0</v>
      </c>
      <c r="AJ1465" s="28">
        <v>2.8392108300000003</v>
      </c>
      <c r="AK1465" s="28">
        <v>2.8392108300000003</v>
      </c>
      <c r="AL1465" s="28">
        <v>0.57613400000000003</v>
      </c>
      <c r="AM1465" s="28">
        <v>0.57613400000000003</v>
      </c>
      <c r="AN1465" s="28">
        <v>0</v>
      </c>
      <c r="AO1465" s="28">
        <v>0</v>
      </c>
      <c r="AP1465" s="28">
        <v>0</v>
      </c>
      <c r="AQ1465" s="28">
        <v>0</v>
      </c>
      <c r="AR1465" s="28">
        <v>0</v>
      </c>
      <c r="AS1465" s="28">
        <v>15.294</v>
      </c>
      <c r="AT1465" s="28">
        <v>15.870134</v>
      </c>
      <c r="AU1465" s="28">
        <v>6.3329878199999925</v>
      </c>
      <c r="AV1465" s="28">
        <v>16.152328000000001</v>
      </c>
      <c r="AW1465" s="28">
        <v>22.485315819999993</v>
      </c>
      <c r="AX1465" s="28">
        <v>13.218029570000001</v>
      </c>
      <c r="AY1465" s="28">
        <v>0</v>
      </c>
      <c r="AZ1465" s="27">
        <v>9.2672862499999926</v>
      </c>
      <c r="BA1465" s="15"/>
    </row>
    <row r="1466" spans="2:53" x14ac:dyDescent="0.2">
      <c r="B1466" s="19" t="s">
        <v>1568</v>
      </c>
      <c r="C1466" s="25">
        <v>324.98025343</v>
      </c>
      <c r="D1466" s="25">
        <v>185.85598345999998</v>
      </c>
      <c r="E1466" s="25">
        <v>111.41561238</v>
      </c>
      <c r="F1466" s="25">
        <v>67.625721949999999</v>
      </c>
      <c r="G1466" s="25">
        <v>6.8146491300000003</v>
      </c>
      <c r="H1466" s="25">
        <v>139.12426997</v>
      </c>
      <c r="I1466" s="25">
        <v>24.986215810000001</v>
      </c>
      <c r="J1466" s="25">
        <v>22.057990670000002</v>
      </c>
      <c r="K1466" s="25">
        <v>84.756928309999992</v>
      </c>
      <c r="L1466" s="25">
        <v>7.3231351799999995</v>
      </c>
      <c r="M1466" s="25">
        <v>1218.3934408300001</v>
      </c>
      <c r="N1466" s="25">
        <v>1165.352621</v>
      </c>
      <c r="O1466" s="25">
        <v>6.4128905700000001</v>
      </c>
      <c r="P1466" s="25">
        <v>13.82758273</v>
      </c>
      <c r="Q1466" s="25">
        <v>32.800346529999999</v>
      </c>
      <c r="R1466" s="25">
        <v>1543.3736942600003</v>
      </c>
      <c r="S1466" s="25">
        <v>727.49579446999996</v>
      </c>
      <c r="T1466" s="25">
        <v>28.40605687</v>
      </c>
      <c r="U1466" s="25">
        <v>103.74011784</v>
      </c>
      <c r="V1466" s="25">
        <v>0.45564226000000002</v>
      </c>
      <c r="W1466" s="25">
        <v>2.5989979299999999</v>
      </c>
      <c r="X1466" s="25">
        <v>106.45680005</v>
      </c>
      <c r="Y1466" s="25">
        <v>201.79153808999999</v>
      </c>
      <c r="Z1466" s="25">
        <v>18.956854400000001</v>
      </c>
      <c r="AA1466" s="25">
        <v>1189.9018019099999</v>
      </c>
      <c r="AB1466" s="25">
        <v>353.47189234999996</v>
      </c>
      <c r="AC1466" s="25">
        <v>0</v>
      </c>
      <c r="AD1466" s="25">
        <v>0</v>
      </c>
      <c r="AE1466" s="25">
        <v>0</v>
      </c>
      <c r="AF1466" s="25">
        <v>0</v>
      </c>
      <c r="AG1466" s="25">
        <v>1.783827E-2</v>
      </c>
      <c r="AH1466" s="25">
        <v>1.783827E-2</v>
      </c>
      <c r="AI1466" s="25">
        <v>0</v>
      </c>
      <c r="AJ1466" s="25">
        <v>199.32154462000003</v>
      </c>
      <c r="AK1466" s="25">
        <v>199.33938289000002</v>
      </c>
      <c r="AL1466" s="25">
        <v>80.906940249999991</v>
      </c>
      <c r="AM1466" s="25">
        <v>80.906940249999991</v>
      </c>
      <c r="AN1466" s="25">
        <v>0</v>
      </c>
      <c r="AO1466" s="25">
        <v>0</v>
      </c>
      <c r="AP1466" s="25">
        <v>45.197104199999998</v>
      </c>
      <c r="AQ1466" s="25">
        <v>45.197104199999998</v>
      </c>
      <c r="AR1466" s="25">
        <v>0</v>
      </c>
      <c r="AS1466" s="25">
        <v>272.60883641999999</v>
      </c>
      <c r="AT1466" s="25">
        <v>398.71288087000005</v>
      </c>
      <c r="AU1466" s="25">
        <v>154.09839437000002</v>
      </c>
      <c r="AV1466" s="25">
        <v>660.22106567000003</v>
      </c>
      <c r="AW1466" s="25">
        <v>814.31946004000008</v>
      </c>
      <c r="AX1466" s="25">
        <v>50.656822300000002</v>
      </c>
      <c r="AY1466" s="25">
        <v>31.692135459999999</v>
      </c>
      <c r="AZ1466" s="25">
        <v>731.97050228000001</v>
      </c>
      <c r="BA1466" s="15"/>
    </row>
    <row r="1467" spans="2:53" x14ac:dyDescent="0.2">
      <c r="B1467" s="57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30"/>
      <c r="AZ1467" s="30"/>
      <c r="BA1467" s="15"/>
    </row>
    <row r="1468" spans="2:53" x14ac:dyDescent="0.2">
      <c r="B1468" s="59" t="s">
        <v>137</v>
      </c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30"/>
      <c r="AZ1468" s="30"/>
      <c r="BA1468" s="15"/>
    </row>
    <row r="1469" spans="2:53" x14ac:dyDescent="0.2">
      <c r="B1469" s="18" t="s">
        <v>1361</v>
      </c>
      <c r="C1469" s="28">
        <v>4.8799209900000005</v>
      </c>
      <c r="D1469" s="28">
        <v>2.3113260000000002</v>
      </c>
      <c r="E1469" s="28">
        <v>0.96760835999999983</v>
      </c>
      <c r="F1469" s="28">
        <v>0.95800936000000003</v>
      </c>
      <c r="G1469" s="28">
        <v>0.38570828000000001</v>
      </c>
      <c r="H1469" s="28">
        <v>2.5685949900000002</v>
      </c>
      <c r="I1469" s="28">
        <v>0.41214497</v>
      </c>
      <c r="J1469" s="28">
        <v>0.63259549999999998</v>
      </c>
      <c r="K1469" s="28">
        <v>0.32807825000000002</v>
      </c>
      <c r="L1469" s="28">
        <v>1.1957762700000001</v>
      </c>
      <c r="M1469" s="28">
        <v>131.81942878999999</v>
      </c>
      <c r="N1469" s="28">
        <v>131.80528649999999</v>
      </c>
      <c r="O1469" s="28">
        <v>1.414229E-2</v>
      </c>
      <c r="P1469" s="28">
        <v>0</v>
      </c>
      <c r="Q1469" s="28">
        <v>0</v>
      </c>
      <c r="R1469" s="28">
        <v>136.69934977999998</v>
      </c>
      <c r="S1469" s="28">
        <v>74.772703930000006</v>
      </c>
      <c r="T1469" s="28">
        <v>0.36846879999999999</v>
      </c>
      <c r="U1469" s="28">
        <v>12.05614008</v>
      </c>
      <c r="V1469" s="28">
        <v>0</v>
      </c>
      <c r="W1469" s="28">
        <v>0</v>
      </c>
      <c r="X1469" s="28">
        <v>11.576135170000001</v>
      </c>
      <c r="Y1469" s="28">
        <v>22.579509829999999</v>
      </c>
      <c r="Z1469" s="28">
        <v>0</v>
      </c>
      <c r="AA1469" s="28">
        <v>121.35295781000002</v>
      </c>
      <c r="AB1469" s="28">
        <v>15.346391969999956</v>
      </c>
      <c r="AC1469" s="28">
        <v>0.04</v>
      </c>
      <c r="AD1469" s="28">
        <v>0.04</v>
      </c>
      <c r="AE1469" s="28">
        <v>0</v>
      </c>
      <c r="AF1469" s="28">
        <v>0</v>
      </c>
      <c r="AG1469" s="28">
        <v>0</v>
      </c>
      <c r="AH1469" s="28">
        <v>0</v>
      </c>
      <c r="AI1469" s="28">
        <v>0</v>
      </c>
      <c r="AJ1469" s="28">
        <v>3.6199300000000004E-2</v>
      </c>
      <c r="AK1469" s="28">
        <v>7.6199299999999998E-2</v>
      </c>
      <c r="AL1469" s="28">
        <v>1.7645434899999999</v>
      </c>
      <c r="AM1469" s="28">
        <v>1.7645434899999999</v>
      </c>
      <c r="AN1469" s="28">
        <v>0</v>
      </c>
      <c r="AO1469" s="28">
        <v>0</v>
      </c>
      <c r="AP1469" s="28">
        <v>2.7062207200000001</v>
      </c>
      <c r="AQ1469" s="28">
        <v>2.7062207200000001</v>
      </c>
      <c r="AR1469" s="28">
        <v>0</v>
      </c>
      <c r="AS1469" s="28">
        <v>0</v>
      </c>
      <c r="AT1469" s="28">
        <v>4.4707642100000005</v>
      </c>
      <c r="AU1469" s="28">
        <v>10.951827059999957</v>
      </c>
      <c r="AV1469" s="28">
        <v>33.194922599999998</v>
      </c>
      <c r="AW1469" s="28">
        <v>44.146749659999955</v>
      </c>
      <c r="AX1469" s="28">
        <v>0</v>
      </c>
      <c r="AY1469" s="28">
        <v>0</v>
      </c>
      <c r="AZ1469" s="27">
        <v>44.146749659999955</v>
      </c>
      <c r="BA1469" s="15"/>
    </row>
    <row r="1470" spans="2:53" x14ac:dyDescent="0.2">
      <c r="B1470" s="18" t="s">
        <v>1362</v>
      </c>
      <c r="C1470" s="28">
        <v>4.0490107100000001</v>
      </c>
      <c r="D1470" s="28">
        <v>2.70429312</v>
      </c>
      <c r="E1470" s="28">
        <v>0.82633081000000008</v>
      </c>
      <c r="F1470" s="28">
        <v>1.09588475</v>
      </c>
      <c r="G1470" s="28">
        <v>0.78207756000000006</v>
      </c>
      <c r="H1470" s="28">
        <v>1.3447175899999999</v>
      </c>
      <c r="I1470" s="28">
        <v>0.65202578</v>
      </c>
      <c r="J1470" s="28">
        <v>0.25777448999999997</v>
      </c>
      <c r="K1470" s="28">
        <v>0.32773107000000001</v>
      </c>
      <c r="L1470" s="28">
        <v>0.10718625</v>
      </c>
      <c r="M1470" s="28">
        <v>216.66374628999998</v>
      </c>
      <c r="N1470" s="28">
        <v>216.64967999999999</v>
      </c>
      <c r="O1470" s="28">
        <v>1.406629E-2</v>
      </c>
      <c r="P1470" s="28">
        <v>0</v>
      </c>
      <c r="Q1470" s="28">
        <v>0</v>
      </c>
      <c r="R1470" s="28">
        <v>220.71275699999998</v>
      </c>
      <c r="S1470" s="28">
        <v>126.56785923999999</v>
      </c>
      <c r="T1470" s="28">
        <v>0.10174999999999999</v>
      </c>
      <c r="U1470" s="28">
        <v>14.37814253</v>
      </c>
      <c r="V1470" s="28">
        <v>0</v>
      </c>
      <c r="W1470" s="28">
        <v>0.52</v>
      </c>
      <c r="X1470" s="28">
        <v>8.0195706700000002</v>
      </c>
      <c r="Y1470" s="28">
        <v>26.852471140000002</v>
      </c>
      <c r="Z1470" s="28">
        <v>3.0275460299999999</v>
      </c>
      <c r="AA1470" s="28">
        <v>179.46733961000001</v>
      </c>
      <c r="AB1470" s="28">
        <v>41.245417389999972</v>
      </c>
      <c r="AC1470" s="28">
        <v>0</v>
      </c>
      <c r="AD1470" s="28">
        <v>0</v>
      </c>
      <c r="AE1470" s="28">
        <v>0</v>
      </c>
      <c r="AF1470" s="28">
        <v>0</v>
      </c>
      <c r="AG1470" s="28">
        <v>0</v>
      </c>
      <c r="AH1470" s="28">
        <v>0</v>
      </c>
      <c r="AI1470" s="28">
        <v>0</v>
      </c>
      <c r="AJ1470" s="28">
        <v>0</v>
      </c>
      <c r="AK1470" s="28">
        <v>0</v>
      </c>
      <c r="AL1470" s="28">
        <v>21.209956039999998</v>
      </c>
      <c r="AM1470" s="28">
        <v>21.209956039999998</v>
      </c>
      <c r="AN1470" s="28">
        <v>0</v>
      </c>
      <c r="AO1470" s="28">
        <v>0</v>
      </c>
      <c r="AP1470" s="28">
        <v>12.219002119999999</v>
      </c>
      <c r="AQ1470" s="28">
        <v>12.219002119999999</v>
      </c>
      <c r="AR1470" s="28">
        <v>0</v>
      </c>
      <c r="AS1470" s="28">
        <v>0</v>
      </c>
      <c r="AT1470" s="28">
        <v>33.428958159999993</v>
      </c>
      <c r="AU1470" s="28">
        <v>7.8164592299999782</v>
      </c>
      <c r="AV1470" s="28">
        <v>17.195737879999999</v>
      </c>
      <c r="AW1470" s="28">
        <v>25.012197109999978</v>
      </c>
      <c r="AX1470" s="28">
        <v>2.5371417200000002</v>
      </c>
      <c r="AY1470" s="28">
        <v>1.94285375</v>
      </c>
      <c r="AZ1470" s="27">
        <v>20.532201639999975</v>
      </c>
      <c r="BA1470" s="15"/>
    </row>
    <row r="1471" spans="2:53" x14ac:dyDescent="0.2">
      <c r="B1471" s="18" t="s">
        <v>1363</v>
      </c>
      <c r="C1471" s="28">
        <v>35.99176997</v>
      </c>
      <c r="D1471" s="28">
        <v>16.642809760000002</v>
      </c>
      <c r="E1471" s="28">
        <v>7.8485088100000002</v>
      </c>
      <c r="F1471" s="28">
        <v>6.8865736900000005</v>
      </c>
      <c r="G1471" s="28">
        <v>1.9077272599999999</v>
      </c>
      <c r="H1471" s="28">
        <v>19.348960209999998</v>
      </c>
      <c r="I1471" s="28">
        <v>7.96491828</v>
      </c>
      <c r="J1471" s="28">
        <v>4.9773862699999993</v>
      </c>
      <c r="K1471" s="28">
        <v>5.5823127000000001</v>
      </c>
      <c r="L1471" s="28">
        <v>0.82434295999999996</v>
      </c>
      <c r="M1471" s="28">
        <v>328.83490812000002</v>
      </c>
      <c r="N1471" s="28">
        <v>313.62494099999998</v>
      </c>
      <c r="O1471" s="28">
        <v>6.1967120000000001E-2</v>
      </c>
      <c r="P1471" s="28">
        <v>0</v>
      </c>
      <c r="Q1471" s="28">
        <v>15.148</v>
      </c>
      <c r="R1471" s="28">
        <v>364.82667809000003</v>
      </c>
      <c r="S1471" s="28">
        <v>183.23299728999999</v>
      </c>
      <c r="T1471" s="28">
        <v>9.0669000999999998</v>
      </c>
      <c r="U1471" s="28">
        <v>15.50656154</v>
      </c>
      <c r="V1471" s="28">
        <v>0</v>
      </c>
      <c r="W1471" s="28">
        <v>3.7440743100000002</v>
      </c>
      <c r="X1471" s="28">
        <v>8.1550723099999995</v>
      </c>
      <c r="Y1471" s="28">
        <v>33.811122859999998</v>
      </c>
      <c r="Z1471" s="28">
        <v>3.3173822899999998</v>
      </c>
      <c r="AA1471" s="28">
        <v>256.8341107</v>
      </c>
      <c r="AB1471" s="28">
        <v>107.99256739000003</v>
      </c>
      <c r="AC1471" s="28">
        <v>0</v>
      </c>
      <c r="AD1471" s="28">
        <v>0</v>
      </c>
      <c r="AE1471" s="28">
        <v>0</v>
      </c>
      <c r="AF1471" s="28">
        <v>0</v>
      </c>
      <c r="AG1471" s="28">
        <v>49.5</v>
      </c>
      <c r="AH1471" s="28">
        <v>49.5</v>
      </c>
      <c r="AI1471" s="28">
        <v>0</v>
      </c>
      <c r="AJ1471" s="28">
        <v>0</v>
      </c>
      <c r="AK1471" s="28">
        <v>49.5</v>
      </c>
      <c r="AL1471" s="28">
        <v>100.40152679000001</v>
      </c>
      <c r="AM1471" s="28">
        <v>100.40152679000001</v>
      </c>
      <c r="AN1471" s="28">
        <v>0</v>
      </c>
      <c r="AO1471" s="28">
        <v>0</v>
      </c>
      <c r="AP1471" s="28">
        <v>9.092553539999999</v>
      </c>
      <c r="AQ1471" s="28">
        <v>9.092553539999999</v>
      </c>
      <c r="AR1471" s="28">
        <v>0</v>
      </c>
      <c r="AS1471" s="28">
        <v>0.87506579000000007</v>
      </c>
      <c r="AT1471" s="28">
        <v>110.36914612</v>
      </c>
      <c r="AU1471" s="28">
        <v>47.123421270000037</v>
      </c>
      <c r="AV1471" s="28">
        <v>86.279928040000001</v>
      </c>
      <c r="AW1471" s="28">
        <v>133.40334931000004</v>
      </c>
      <c r="AX1471" s="28">
        <v>8.6556753100000012</v>
      </c>
      <c r="AY1471" s="28">
        <v>11.296405929999999</v>
      </c>
      <c r="AZ1471" s="27">
        <v>113.45126807000003</v>
      </c>
      <c r="BA1471" s="15"/>
    </row>
    <row r="1472" spans="2:53" x14ac:dyDescent="0.2">
      <c r="B1472" s="18" t="s">
        <v>413</v>
      </c>
      <c r="C1472" s="28">
        <v>20.147815990000002</v>
      </c>
      <c r="D1472" s="28">
        <v>4.0394308699999995</v>
      </c>
      <c r="E1472" s="28">
        <v>1.8049237999999999</v>
      </c>
      <c r="F1472" s="28">
        <v>1.0609271100000002</v>
      </c>
      <c r="G1472" s="28">
        <v>1.1735799599999999</v>
      </c>
      <c r="H1472" s="28">
        <v>16.108385120000001</v>
      </c>
      <c r="I1472" s="28">
        <v>9.0736346999999995</v>
      </c>
      <c r="J1472" s="28">
        <v>2.94917037</v>
      </c>
      <c r="K1472" s="28">
        <v>3.11059098</v>
      </c>
      <c r="L1472" s="28">
        <v>0.9749890699999999</v>
      </c>
      <c r="M1472" s="28">
        <v>127.74085599999999</v>
      </c>
      <c r="N1472" s="28">
        <v>127.640756</v>
      </c>
      <c r="O1472" s="28">
        <v>0</v>
      </c>
      <c r="P1472" s="28">
        <v>0</v>
      </c>
      <c r="Q1472" s="28">
        <v>0.10009999999999999</v>
      </c>
      <c r="R1472" s="28">
        <v>147.88867199000001</v>
      </c>
      <c r="S1472" s="28">
        <v>72.750529659999998</v>
      </c>
      <c r="T1472" s="28">
        <v>1.0874956100000002</v>
      </c>
      <c r="U1472" s="28">
        <v>13.91765045</v>
      </c>
      <c r="V1472" s="28">
        <v>0</v>
      </c>
      <c r="W1472" s="28">
        <v>0</v>
      </c>
      <c r="X1472" s="28">
        <v>18.084654050000001</v>
      </c>
      <c r="Y1472" s="28">
        <v>18.601971289999998</v>
      </c>
      <c r="Z1472" s="28">
        <v>0</v>
      </c>
      <c r="AA1472" s="28">
        <v>124.44230105999999</v>
      </c>
      <c r="AB1472" s="28">
        <v>23.446370930000015</v>
      </c>
      <c r="AC1472" s="28">
        <v>0</v>
      </c>
      <c r="AD1472" s="28">
        <v>0</v>
      </c>
      <c r="AE1472" s="28">
        <v>0</v>
      </c>
      <c r="AF1472" s="28">
        <v>0</v>
      </c>
      <c r="AG1472" s="28">
        <v>0</v>
      </c>
      <c r="AH1472" s="28">
        <v>0</v>
      </c>
      <c r="AI1472" s="28">
        <v>0</v>
      </c>
      <c r="AJ1472" s="28">
        <v>0</v>
      </c>
      <c r="AK1472" s="28">
        <v>0</v>
      </c>
      <c r="AL1472" s="28">
        <v>7.6947999999999999</v>
      </c>
      <c r="AM1472" s="28">
        <v>7.6947999999999999</v>
      </c>
      <c r="AN1472" s="28">
        <v>0</v>
      </c>
      <c r="AO1472" s="28">
        <v>0</v>
      </c>
      <c r="AP1472" s="28">
        <v>0</v>
      </c>
      <c r="AQ1472" s="28">
        <v>0</v>
      </c>
      <c r="AR1472" s="28">
        <v>0</v>
      </c>
      <c r="AS1472" s="28">
        <v>0</v>
      </c>
      <c r="AT1472" s="28">
        <v>7.6947999999999999</v>
      </c>
      <c r="AU1472" s="28">
        <v>15.751570930000014</v>
      </c>
      <c r="AV1472" s="28">
        <v>9.0849189199999998</v>
      </c>
      <c r="AW1472" s="28">
        <v>24.836489850000014</v>
      </c>
      <c r="AX1472" s="28">
        <v>0</v>
      </c>
      <c r="AY1472" s="28">
        <v>0</v>
      </c>
      <c r="AZ1472" s="27">
        <v>24.836489850000014</v>
      </c>
      <c r="BA1472" s="15"/>
    </row>
    <row r="1473" spans="2:53" x14ac:dyDescent="0.2">
      <c r="B1473" s="18" t="s">
        <v>141</v>
      </c>
      <c r="C1473" s="28">
        <v>2.28000823</v>
      </c>
      <c r="D1473" s="28">
        <v>0.96789570000000003</v>
      </c>
      <c r="E1473" s="28">
        <v>0.26033303000000002</v>
      </c>
      <c r="F1473" s="28">
        <v>0.54719939000000006</v>
      </c>
      <c r="G1473" s="28">
        <v>0.16036328</v>
      </c>
      <c r="H1473" s="28">
        <v>1.3121125299999998</v>
      </c>
      <c r="I1473" s="28">
        <v>0.32319007999999999</v>
      </c>
      <c r="J1473" s="28">
        <v>9.6962999999999994E-2</v>
      </c>
      <c r="K1473" s="28">
        <v>0.70174219999999998</v>
      </c>
      <c r="L1473" s="28">
        <v>0.19021725</v>
      </c>
      <c r="M1473" s="28">
        <v>100.37353061</v>
      </c>
      <c r="N1473" s="28">
        <v>75.469008000000002</v>
      </c>
      <c r="O1473" s="28">
        <v>0</v>
      </c>
      <c r="P1473" s="28">
        <v>0</v>
      </c>
      <c r="Q1473" s="28">
        <v>24.904522610000001</v>
      </c>
      <c r="R1473" s="28">
        <v>102.65353884000001</v>
      </c>
      <c r="S1473" s="28">
        <v>42.183782270000002</v>
      </c>
      <c r="T1473" s="28">
        <v>0.239812</v>
      </c>
      <c r="U1473" s="28">
        <v>4.1554499500000004</v>
      </c>
      <c r="V1473" s="28">
        <v>0</v>
      </c>
      <c r="W1473" s="28">
        <v>0.50873380000000001</v>
      </c>
      <c r="X1473" s="28">
        <v>0.72285420999999994</v>
      </c>
      <c r="Y1473" s="28">
        <v>3.6350371699999999</v>
      </c>
      <c r="Z1473" s="28">
        <v>0.57491515000000004</v>
      </c>
      <c r="AA1473" s="28">
        <v>52.020584550000002</v>
      </c>
      <c r="AB1473" s="28">
        <v>50.632954290000008</v>
      </c>
      <c r="AC1473" s="28">
        <v>0</v>
      </c>
      <c r="AD1473" s="28">
        <v>0</v>
      </c>
      <c r="AE1473" s="28">
        <v>0</v>
      </c>
      <c r="AF1473" s="28">
        <v>0</v>
      </c>
      <c r="AG1473" s="28">
        <v>0</v>
      </c>
      <c r="AH1473" s="28">
        <v>0</v>
      </c>
      <c r="AI1473" s="28">
        <v>0</v>
      </c>
      <c r="AJ1473" s="28">
        <v>4.9427339299999993</v>
      </c>
      <c r="AK1473" s="28">
        <v>4.9427339299999993</v>
      </c>
      <c r="AL1473" s="28">
        <v>31.848918600000001</v>
      </c>
      <c r="AM1473" s="28">
        <v>31.848918600000001</v>
      </c>
      <c r="AN1473" s="28">
        <v>0</v>
      </c>
      <c r="AO1473" s="28">
        <v>0</v>
      </c>
      <c r="AP1473" s="28">
        <v>4.3999999900000004</v>
      </c>
      <c r="AQ1473" s="28">
        <v>4.3999999900000004</v>
      </c>
      <c r="AR1473" s="28">
        <v>0</v>
      </c>
      <c r="AS1473" s="28">
        <v>10.512</v>
      </c>
      <c r="AT1473" s="28">
        <v>46.760918590000003</v>
      </c>
      <c r="AU1473" s="28">
        <v>8.8147696300000007</v>
      </c>
      <c r="AV1473" s="28">
        <v>27.554671620000001</v>
      </c>
      <c r="AW1473" s="28">
        <v>36.369441250000001</v>
      </c>
      <c r="AX1473" s="28">
        <v>8.9105899999999988E-2</v>
      </c>
      <c r="AY1473" s="28">
        <v>1.94854197</v>
      </c>
      <c r="AZ1473" s="27">
        <v>34.331793380000001</v>
      </c>
      <c r="BA1473" s="15"/>
    </row>
    <row r="1474" spans="2:53" x14ac:dyDescent="0.2">
      <c r="B1474" s="19" t="s">
        <v>1568</v>
      </c>
      <c r="C1474" s="25">
        <v>67.348525889999991</v>
      </c>
      <c r="D1474" s="25">
        <v>26.665755450000002</v>
      </c>
      <c r="E1474" s="25">
        <v>11.707704809999999</v>
      </c>
      <c r="F1474" s="25">
        <v>10.5485943</v>
      </c>
      <c r="G1474" s="25">
        <v>4.4094563400000002</v>
      </c>
      <c r="H1474" s="25">
        <v>40.682770439999999</v>
      </c>
      <c r="I1474" s="25">
        <v>18.425913810000001</v>
      </c>
      <c r="J1474" s="25">
        <v>8.9138896299999999</v>
      </c>
      <c r="K1474" s="25">
        <v>10.0504552</v>
      </c>
      <c r="L1474" s="25">
        <v>3.2925117999999998</v>
      </c>
      <c r="M1474" s="25">
        <v>905.43246981000004</v>
      </c>
      <c r="N1474" s="25">
        <v>865.18967150000003</v>
      </c>
      <c r="O1474" s="25">
        <v>9.0175699999999998E-2</v>
      </c>
      <c r="P1474" s="25">
        <v>0</v>
      </c>
      <c r="Q1474" s="25">
        <v>40.152622610000002</v>
      </c>
      <c r="R1474" s="25">
        <v>972.78099570000006</v>
      </c>
      <c r="S1474" s="25">
        <v>499.50787238999993</v>
      </c>
      <c r="T1474" s="25">
        <v>10.864426509999999</v>
      </c>
      <c r="U1474" s="25">
        <v>60.013944549999998</v>
      </c>
      <c r="V1474" s="25">
        <v>0</v>
      </c>
      <c r="W1474" s="25">
        <v>4.7728081099999997</v>
      </c>
      <c r="X1474" s="25">
        <v>46.558286410000001</v>
      </c>
      <c r="Y1474" s="25">
        <v>105.48011228999999</v>
      </c>
      <c r="Z1474" s="25">
        <v>6.9198434699999991</v>
      </c>
      <c r="AA1474" s="25">
        <v>734.11729372999991</v>
      </c>
      <c r="AB1474" s="25">
        <v>238.66370197000001</v>
      </c>
      <c r="AC1474" s="25">
        <v>0.04</v>
      </c>
      <c r="AD1474" s="25">
        <v>0.04</v>
      </c>
      <c r="AE1474" s="25">
        <v>0</v>
      </c>
      <c r="AF1474" s="25">
        <v>0</v>
      </c>
      <c r="AG1474" s="25">
        <v>49.5</v>
      </c>
      <c r="AH1474" s="25">
        <v>49.5</v>
      </c>
      <c r="AI1474" s="25">
        <v>0</v>
      </c>
      <c r="AJ1474" s="25">
        <v>4.9789332299999991</v>
      </c>
      <c r="AK1474" s="25">
        <v>54.518933230000002</v>
      </c>
      <c r="AL1474" s="25">
        <v>162.91974492</v>
      </c>
      <c r="AM1474" s="25">
        <v>162.91974492</v>
      </c>
      <c r="AN1474" s="25">
        <v>0</v>
      </c>
      <c r="AO1474" s="25">
        <v>0</v>
      </c>
      <c r="AP1474" s="25">
        <v>28.417776370000002</v>
      </c>
      <c r="AQ1474" s="25">
        <v>28.417776370000002</v>
      </c>
      <c r="AR1474" s="25">
        <v>0</v>
      </c>
      <c r="AS1474" s="25">
        <v>11.387065790000001</v>
      </c>
      <c r="AT1474" s="25">
        <v>202.72458707999999</v>
      </c>
      <c r="AU1474" s="25">
        <v>90.458048119999987</v>
      </c>
      <c r="AV1474" s="25">
        <v>173.31017906</v>
      </c>
      <c r="AW1474" s="25">
        <v>263.76822718</v>
      </c>
      <c r="AX1474" s="25">
        <v>11.28192293</v>
      </c>
      <c r="AY1474" s="25">
        <v>15.187801649999997</v>
      </c>
      <c r="AZ1474" s="25">
        <v>237.29850259999998</v>
      </c>
      <c r="BA1474" s="15"/>
    </row>
    <row r="1475" spans="2:53" x14ac:dyDescent="0.2">
      <c r="B1475" s="57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30"/>
      <c r="AZ1475" s="30"/>
      <c r="BA1475" s="15"/>
    </row>
    <row r="1476" spans="2:53" x14ac:dyDescent="0.2">
      <c r="B1476" s="59" t="s">
        <v>138</v>
      </c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30"/>
      <c r="AZ1476" s="30"/>
      <c r="BA1476" s="15"/>
    </row>
    <row r="1477" spans="2:53" x14ac:dyDescent="0.2">
      <c r="B1477" s="18" t="s">
        <v>1364</v>
      </c>
      <c r="C1477" s="28">
        <v>10.364120379999999</v>
      </c>
      <c r="D1477" s="28">
        <v>4.9728959799999997</v>
      </c>
      <c r="E1477" s="28">
        <v>1.6451854800000001</v>
      </c>
      <c r="F1477" s="28">
        <v>2.7560234800000001</v>
      </c>
      <c r="G1477" s="28">
        <v>0.57168702000000005</v>
      </c>
      <c r="H1477" s="28">
        <v>5.3912244000000005</v>
      </c>
      <c r="I1477" s="28">
        <v>1.3790008</v>
      </c>
      <c r="J1477" s="28">
        <v>1.7379614800000001</v>
      </c>
      <c r="K1477" s="28">
        <v>2.2128651000000001</v>
      </c>
      <c r="L1477" s="28">
        <v>6.1397019999999997E-2</v>
      </c>
      <c r="M1477" s="28">
        <v>236.52522496</v>
      </c>
      <c r="N1477" s="28">
        <v>236.515793</v>
      </c>
      <c r="O1477" s="28">
        <v>9.4319599999999996E-3</v>
      </c>
      <c r="P1477" s="28">
        <v>0</v>
      </c>
      <c r="Q1477" s="28">
        <v>0</v>
      </c>
      <c r="R1477" s="28">
        <v>246.88934534000001</v>
      </c>
      <c r="S1477" s="28">
        <v>106.13688953</v>
      </c>
      <c r="T1477" s="28">
        <v>2.46026554</v>
      </c>
      <c r="U1477" s="28">
        <v>33.367897360000001</v>
      </c>
      <c r="V1477" s="28">
        <v>0</v>
      </c>
      <c r="W1477" s="28">
        <v>0</v>
      </c>
      <c r="X1477" s="28">
        <v>12.05999175</v>
      </c>
      <c r="Y1477" s="28">
        <v>15.77122089</v>
      </c>
      <c r="Z1477" s="28">
        <v>0</v>
      </c>
      <c r="AA1477" s="28">
        <v>169.79626507</v>
      </c>
      <c r="AB1477" s="28">
        <v>77.093080270000002</v>
      </c>
      <c r="AC1477" s="28">
        <v>0</v>
      </c>
      <c r="AD1477" s="28">
        <v>0</v>
      </c>
      <c r="AE1477" s="28">
        <v>0</v>
      </c>
      <c r="AF1477" s="28">
        <v>0</v>
      </c>
      <c r="AG1477" s="28">
        <v>0</v>
      </c>
      <c r="AH1477" s="28">
        <v>0</v>
      </c>
      <c r="AI1477" s="28">
        <v>0</v>
      </c>
      <c r="AJ1477" s="28">
        <v>0.16574370999999999</v>
      </c>
      <c r="AK1477" s="28">
        <v>0.16574370999999999</v>
      </c>
      <c r="AL1477" s="28">
        <v>52.996990719999999</v>
      </c>
      <c r="AM1477" s="28">
        <v>52.996990719999999</v>
      </c>
      <c r="AN1477" s="28">
        <v>0</v>
      </c>
      <c r="AO1477" s="28">
        <v>0</v>
      </c>
      <c r="AP1477" s="28">
        <v>0</v>
      </c>
      <c r="AQ1477" s="28">
        <v>0</v>
      </c>
      <c r="AR1477" s="28">
        <v>0</v>
      </c>
      <c r="AS1477" s="28">
        <v>2</v>
      </c>
      <c r="AT1477" s="28">
        <v>54.996990719999999</v>
      </c>
      <c r="AU1477" s="28">
        <v>22.261833260000003</v>
      </c>
      <c r="AV1477" s="28">
        <v>51.745084210000002</v>
      </c>
      <c r="AW1477" s="28">
        <v>74.006917470000005</v>
      </c>
      <c r="AX1477" s="28">
        <v>8.25531419</v>
      </c>
      <c r="AY1477" s="28">
        <v>13.929246699999998</v>
      </c>
      <c r="AZ1477" s="27">
        <v>51.822356580000012</v>
      </c>
      <c r="BA1477" s="13"/>
    </row>
    <row r="1478" spans="2:53" x14ac:dyDescent="0.2">
      <c r="B1478" s="18" t="s">
        <v>1365</v>
      </c>
      <c r="C1478" s="28">
        <v>17.076950650000001</v>
      </c>
      <c r="D1478" s="28">
        <v>5.9106442999999995</v>
      </c>
      <c r="E1478" s="28">
        <v>3.2799504800000001</v>
      </c>
      <c r="F1478" s="28">
        <v>2.1958126600000001</v>
      </c>
      <c r="G1478" s="28">
        <v>0.43488115999999999</v>
      </c>
      <c r="H1478" s="28">
        <v>11.166306350000001</v>
      </c>
      <c r="I1478" s="28">
        <v>1.2596745499999999</v>
      </c>
      <c r="J1478" s="28">
        <v>3.4448192</v>
      </c>
      <c r="K1478" s="28">
        <v>5.6527757000000003</v>
      </c>
      <c r="L1478" s="28">
        <v>0.80903690000000006</v>
      </c>
      <c r="M1478" s="28">
        <v>142.15035804999999</v>
      </c>
      <c r="N1478" s="28">
        <v>142.01155199999999</v>
      </c>
      <c r="O1478" s="28">
        <v>4.3806050000000006E-2</v>
      </c>
      <c r="P1478" s="28">
        <v>9.5000000000000001E-2</v>
      </c>
      <c r="Q1478" s="28">
        <v>0</v>
      </c>
      <c r="R1478" s="28">
        <v>159.22730869999998</v>
      </c>
      <c r="S1478" s="28">
        <v>94.155071579999998</v>
      </c>
      <c r="T1478" s="28">
        <v>1.09715421</v>
      </c>
      <c r="U1478" s="28">
        <v>11.996712430000001</v>
      </c>
      <c r="V1478" s="28">
        <v>0</v>
      </c>
      <c r="W1478" s="28">
        <v>0.59291799999999995</v>
      </c>
      <c r="X1478" s="28">
        <v>3.3550213100000001</v>
      </c>
      <c r="Y1478" s="28">
        <v>27.247889269999998</v>
      </c>
      <c r="Z1478" s="28">
        <v>2.3316854999999999</v>
      </c>
      <c r="AA1478" s="28">
        <v>140.77645229999999</v>
      </c>
      <c r="AB1478" s="28">
        <v>18.450856399999992</v>
      </c>
      <c r="AC1478" s="28">
        <v>2.5043000000000002</v>
      </c>
      <c r="AD1478" s="28">
        <v>2.5030000000000001</v>
      </c>
      <c r="AE1478" s="28">
        <v>0</v>
      </c>
      <c r="AF1478" s="28">
        <v>1.2999999999999999E-3</v>
      </c>
      <c r="AG1478" s="28">
        <v>0</v>
      </c>
      <c r="AH1478" s="28">
        <v>0</v>
      </c>
      <c r="AI1478" s="28">
        <v>0</v>
      </c>
      <c r="AJ1478" s="28">
        <v>0</v>
      </c>
      <c r="AK1478" s="28">
        <v>2.5043000000000002</v>
      </c>
      <c r="AL1478" s="28">
        <v>1.99547235</v>
      </c>
      <c r="AM1478" s="28">
        <v>1.99547235</v>
      </c>
      <c r="AN1478" s="28">
        <v>0</v>
      </c>
      <c r="AO1478" s="28">
        <v>0</v>
      </c>
      <c r="AP1478" s="28">
        <v>7.6756159500000001</v>
      </c>
      <c r="AQ1478" s="28">
        <v>7.6756159500000001</v>
      </c>
      <c r="AR1478" s="28">
        <v>0</v>
      </c>
      <c r="AS1478" s="28">
        <v>0</v>
      </c>
      <c r="AT1478" s="28">
        <v>9.671088300000001</v>
      </c>
      <c r="AU1478" s="28">
        <v>11.284068099999992</v>
      </c>
      <c r="AV1478" s="28">
        <v>27.873107359999999</v>
      </c>
      <c r="AW1478" s="28">
        <v>39.157175459999991</v>
      </c>
      <c r="AX1478" s="28">
        <v>0</v>
      </c>
      <c r="AY1478" s="28">
        <v>0.49890245</v>
      </c>
      <c r="AZ1478" s="27">
        <v>38.658273009999988</v>
      </c>
      <c r="BA1478" s="15"/>
    </row>
    <row r="1479" spans="2:53" x14ac:dyDescent="0.2">
      <c r="B1479" s="18" t="s">
        <v>1366</v>
      </c>
      <c r="C1479" s="28">
        <v>2.5792181000000003</v>
      </c>
      <c r="D1479" s="28">
        <v>0.62054149000000003</v>
      </c>
      <c r="E1479" s="28">
        <v>0.16944346000000002</v>
      </c>
      <c r="F1479" s="28">
        <v>0.27050350000000001</v>
      </c>
      <c r="G1479" s="28">
        <v>0.18059453</v>
      </c>
      <c r="H1479" s="28">
        <v>1.9586766100000002</v>
      </c>
      <c r="I1479" s="28">
        <v>0.16045918000000001</v>
      </c>
      <c r="J1479" s="28">
        <v>0.25793155000000001</v>
      </c>
      <c r="K1479" s="28">
        <v>1.4468185</v>
      </c>
      <c r="L1479" s="28">
        <v>9.3467380000000003E-2</v>
      </c>
      <c r="M1479" s="28">
        <v>96.385197000000005</v>
      </c>
      <c r="N1479" s="28">
        <v>96.385197000000005</v>
      </c>
      <c r="O1479" s="28">
        <v>0</v>
      </c>
      <c r="P1479" s="28">
        <v>0</v>
      </c>
      <c r="Q1479" s="28">
        <v>0</v>
      </c>
      <c r="R1479" s="28">
        <v>98.964415100000011</v>
      </c>
      <c r="S1479" s="28">
        <v>49.71320549</v>
      </c>
      <c r="T1479" s="28">
        <v>0.03</v>
      </c>
      <c r="U1479" s="28">
        <v>7.9554177699999995</v>
      </c>
      <c r="V1479" s="28">
        <v>0</v>
      </c>
      <c r="W1479" s="28">
        <v>0</v>
      </c>
      <c r="X1479" s="28">
        <v>5.1732400300000005</v>
      </c>
      <c r="Y1479" s="28">
        <v>7.4803397199999999</v>
      </c>
      <c r="Z1479" s="28">
        <v>1.4999500299999999</v>
      </c>
      <c r="AA1479" s="28">
        <v>71.85215303999999</v>
      </c>
      <c r="AB1479" s="28">
        <v>27.11226206000002</v>
      </c>
      <c r="AC1479" s="28">
        <v>0</v>
      </c>
      <c r="AD1479" s="28">
        <v>0</v>
      </c>
      <c r="AE1479" s="28">
        <v>0</v>
      </c>
      <c r="AF1479" s="28">
        <v>0</v>
      </c>
      <c r="AG1479" s="28">
        <v>0</v>
      </c>
      <c r="AH1479" s="28">
        <v>0</v>
      </c>
      <c r="AI1479" s="28">
        <v>0</v>
      </c>
      <c r="AJ1479" s="28">
        <v>12.533752</v>
      </c>
      <c r="AK1479" s="28">
        <v>12.533752</v>
      </c>
      <c r="AL1479" s="28">
        <v>3.4965819300000001</v>
      </c>
      <c r="AM1479" s="28">
        <v>3.4965819300000001</v>
      </c>
      <c r="AN1479" s="28">
        <v>0</v>
      </c>
      <c r="AO1479" s="28">
        <v>0</v>
      </c>
      <c r="AP1479" s="28">
        <v>1.9135967199999999</v>
      </c>
      <c r="AQ1479" s="28">
        <v>1.9135967199999999</v>
      </c>
      <c r="AR1479" s="28">
        <v>0</v>
      </c>
      <c r="AS1479" s="28">
        <v>0.49534803999999999</v>
      </c>
      <c r="AT1479" s="28">
        <v>5.9055266899999994</v>
      </c>
      <c r="AU1479" s="28">
        <v>33.740487370000018</v>
      </c>
      <c r="AV1479" s="28">
        <v>38.639691199999994</v>
      </c>
      <c r="AW1479" s="28">
        <v>72.380178570000012</v>
      </c>
      <c r="AX1479" s="28">
        <v>0.72396461999999995</v>
      </c>
      <c r="AY1479" s="28">
        <v>5.67210166</v>
      </c>
      <c r="AZ1479" s="27">
        <v>65.984112290000013</v>
      </c>
      <c r="BA1479" s="15"/>
    </row>
    <row r="1480" spans="2:53" x14ac:dyDescent="0.2">
      <c r="B1480" s="18" t="s">
        <v>1367</v>
      </c>
      <c r="C1480" s="28">
        <v>6.94959609</v>
      </c>
      <c r="D1480" s="28">
        <v>3.1927645800000004</v>
      </c>
      <c r="E1480" s="28">
        <v>1.12050615</v>
      </c>
      <c r="F1480" s="28">
        <v>1.0160594000000001</v>
      </c>
      <c r="G1480" s="28">
        <v>1.0561990299999999</v>
      </c>
      <c r="H1480" s="28">
        <v>3.75683151</v>
      </c>
      <c r="I1480" s="28">
        <v>1.0750818200000001</v>
      </c>
      <c r="J1480" s="28">
        <v>1.4255690000000001</v>
      </c>
      <c r="K1480" s="28">
        <v>1.1556806899999998</v>
      </c>
      <c r="L1480" s="28">
        <v>0.10050000000000001</v>
      </c>
      <c r="M1480" s="28">
        <v>172.80554329</v>
      </c>
      <c r="N1480" s="28">
        <v>172.73002199999999</v>
      </c>
      <c r="O1480" s="28">
        <v>7.5521289999999991E-2</v>
      </c>
      <c r="P1480" s="28">
        <v>0</v>
      </c>
      <c r="Q1480" s="28">
        <v>0</v>
      </c>
      <c r="R1480" s="28">
        <v>179.75513938</v>
      </c>
      <c r="S1480" s="28">
        <v>87.147031530000007</v>
      </c>
      <c r="T1480" s="28">
        <v>0.30884807000000003</v>
      </c>
      <c r="U1480" s="28">
        <v>11.600464130000001</v>
      </c>
      <c r="V1480" s="28">
        <v>0</v>
      </c>
      <c r="W1480" s="28">
        <v>0</v>
      </c>
      <c r="X1480" s="28">
        <v>10.61797228</v>
      </c>
      <c r="Y1480" s="28">
        <v>8.7449604399999998</v>
      </c>
      <c r="Z1480" s="28">
        <v>3.1240133999999999</v>
      </c>
      <c r="AA1480" s="28">
        <v>121.54328985000001</v>
      </c>
      <c r="AB1480" s="28">
        <v>58.211849529999995</v>
      </c>
      <c r="AC1480" s="28">
        <v>0</v>
      </c>
      <c r="AD1480" s="28">
        <v>0</v>
      </c>
      <c r="AE1480" s="28">
        <v>0</v>
      </c>
      <c r="AF1480" s="28">
        <v>0</v>
      </c>
      <c r="AG1480" s="28">
        <v>0</v>
      </c>
      <c r="AH1480" s="28">
        <v>0</v>
      </c>
      <c r="AI1480" s="28">
        <v>0</v>
      </c>
      <c r="AJ1480" s="28">
        <v>0.36436444000000001</v>
      </c>
      <c r="AK1480" s="28">
        <v>0.36436444000000001</v>
      </c>
      <c r="AL1480" s="28">
        <v>9.1346802599999997</v>
      </c>
      <c r="AM1480" s="28">
        <v>9.1346802599999997</v>
      </c>
      <c r="AN1480" s="28">
        <v>0</v>
      </c>
      <c r="AO1480" s="28">
        <v>0</v>
      </c>
      <c r="AP1480" s="28">
        <v>7.221991</v>
      </c>
      <c r="AQ1480" s="28">
        <v>7.221991</v>
      </c>
      <c r="AR1480" s="28">
        <v>0</v>
      </c>
      <c r="AS1480" s="28">
        <v>0</v>
      </c>
      <c r="AT1480" s="28">
        <v>16.356671259999999</v>
      </c>
      <c r="AU1480" s="28">
        <v>42.219542709999999</v>
      </c>
      <c r="AV1480" s="28">
        <v>45.138943140000002</v>
      </c>
      <c r="AW1480" s="28">
        <v>87.358485849999994</v>
      </c>
      <c r="AX1480" s="28">
        <v>9.5414754500000001</v>
      </c>
      <c r="AY1480" s="28">
        <v>0</v>
      </c>
      <c r="AZ1480" s="27">
        <v>77.817010399999987</v>
      </c>
      <c r="BA1480" s="15"/>
    </row>
    <row r="1481" spans="2:53" x14ac:dyDescent="0.2">
      <c r="B1481" s="18" t="s">
        <v>1368</v>
      </c>
      <c r="C1481" s="28">
        <v>5.5945837100000002</v>
      </c>
      <c r="D1481" s="28">
        <v>1.96660565</v>
      </c>
      <c r="E1481" s="28">
        <v>0.61637182999999995</v>
      </c>
      <c r="F1481" s="28">
        <v>0.83027081000000003</v>
      </c>
      <c r="G1481" s="28">
        <v>0.51996301</v>
      </c>
      <c r="H1481" s="28">
        <v>3.6279780599999998</v>
      </c>
      <c r="I1481" s="28">
        <v>1.3937226699999998</v>
      </c>
      <c r="J1481" s="28">
        <v>0.414134</v>
      </c>
      <c r="K1481" s="28">
        <v>1.8018707</v>
      </c>
      <c r="L1481" s="28">
        <v>1.825069E-2</v>
      </c>
      <c r="M1481" s="28">
        <v>152.3453025</v>
      </c>
      <c r="N1481" s="28">
        <v>149.344695</v>
      </c>
      <c r="O1481" s="28">
        <v>2.675371E-2</v>
      </c>
      <c r="P1481" s="28">
        <v>2.58838379</v>
      </c>
      <c r="Q1481" s="28">
        <v>0.38546999999999998</v>
      </c>
      <c r="R1481" s="28">
        <v>157.93988621</v>
      </c>
      <c r="S1481" s="28">
        <v>80.445726750000006</v>
      </c>
      <c r="T1481" s="28">
        <v>2.9243560000000002E-2</v>
      </c>
      <c r="U1481" s="28">
        <v>10.060103369999998</v>
      </c>
      <c r="V1481" s="28">
        <v>0</v>
      </c>
      <c r="W1481" s="28">
        <v>0</v>
      </c>
      <c r="X1481" s="28">
        <v>15.812694329999999</v>
      </c>
      <c r="Y1481" s="28">
        <v>21.863135750000001</v>
      </c>
      <c r="Z1481" s="28">
        <v>8.0661308399999996</v>
      </c>
      <c r="AA1481" s="28">
        <v>136.27703460000001</v>
      </c>
      <c r="AB1481" s="28">
        <v>21.66285160999999</v>
      </c>
      <c r="AC1481" s="28">
        <v>0</v>
      </c>
      <c r="AD1481" s="28">
        <v>0</v>
      </c>
      <c r="AE1481" s="28">
        <v>0</v>
      </c>
      <c r="AF1481" s="28">
        <v>0</v>
      </c>
      <c r="AG1481" s="28">
        <v>0</v>
      </c>
      <c r="AH1481" s="28">
        <v>0</v>
      </c>
      <c r="AI1481" s="28">
        <v>0</v>
      </c>
      <c r="AJ1481" s="28">
        <v>0</v>
      </c>
      <c r="AK1481" s="28">
        <v>0</v>
      </c>
      <c r="AL1481" s="28">
        <v>10.891949039999998</v>
      </c>
      <c r="AM1481" s="28">
        <v>10.891949039999998</v>
      </c>
      <c r="AN1481" s="28">
        <v>0</v>
      </c>
      <c r="AO1481" s="28">
        <v>0</v>
      </c>
      <c r="AP1481" s="28">
        <v>11.266869160000001</v>
      </c>
      <c r="AQ1481" s="28">
        <v>11.266869160000001</v>
      </c>
      <c r="AR1481" s="28">
        <v>0</v>
      </c>
      <c r="AS1481" s="28">
        <v>0</v>
      </c>
      <c r="AT1481" s="28">
        <v>22.158818199999999</v>
      </c>
      <c r="AU1481" s="28">
        <v>-0.49596659000000898</v>
      </c>
      <c r="AV1481" s="28">
        <v>3.1909783100000002</v>
      </c>
      <c r="AW1481" s="28">
        <v>2.6950117199999912</v>
      </c>
      <c r="AX1481" s="28">
        <v>0</v>
      </c>
      <c r="AY1481" s="28">
        <v>0</v>
      </c>
      <c r="AZ1481" s="27">
        <v>2.6950117199999912</v>
      </c>
      <c r="BA1481" s="15"/>
    </row>
    <row r="1482" spans="2:53" x14ac:dyDescent="0.2">
      <c r="B1482" s="18" t="s">
        <v>1369</v>
      </c>
      <c r="C1482" s="28">
        <v>20.989534089999999</v>
      </c>
      <c r="D1482" s="28">
        <v>6.7346381400000004</v>
      </c>
      <c r="E1482" s="28">
        <v>4.1036883900000003</v>
      </c>
      <c r="F1482" s="28">
        <v>1.9511811999999999</v>
      </c>
      <c r="G1482" s="28">
        <v>0.67976855000000003</v>
      </c>
      <c r="H1482" s="28">
        <v>14.25489595</v>
      </c>
      <c r="I1482" s="28">
        <v>2.94547377</v>
      </c>
      <c r="J1482" s="28">
        <v>0.78420999999999996</v>
      </c>
      <c r="K1482" s="28">
        <v>10.08708798</v>
      </c>
      <c r="L1482" s="28">
        <v>0.43812420000000002</v>
      </c>
      <c r="M1482" s="28">
        <v>156.74595206999999</v>
      </c>
      <c r="N1482" s="28">
        <v>156.73621199999999</v>
      </c>
      <c r="O1482" s="28">
        <v>9.74007E-3</v>
      </c>
      <c r="P1482" s="28">
        <v>0</v>
      </c>
      <c r="Q1482" s="28">
        <v>0</v>
      </c>
      <c r="R1482" s="28">
        <v>177.73548615999999</v>
      </c>
      <c r="S1482" s="28">
        <v>142.216025</v>
      </c>
      <c r="T1482" s="28">
        <v>2.1934205599999999</v>
      </c>
      <c r="U1482" s="28">
        <v>10.14462606</v>
      </c>
      <c r="V1482" s="28">
        <v>0.12770000000000001</v>
      </c>
      <c r="W1482" s="28">
        <v>0</v>
      </c>
      <c r="X1482" s="28">
        <v>7.13410615</v>
      </c>
      <c r="Y1482" s="28">
        <v>13.85505605</v>
      </c>
      <c r="Z1482" s="28">
        <v>0</v>
      </c>
      <c r="AA1482" s="28">
        <v>175.67093382000002</v>
      </c>
      <c r="AB1482" s="28">
        <v>2.0645523399999774</v>
      </c>
      <c r="AC1482" s="28">
        <v>0</v>
      </c>
      <c r="AD1482" s="28">
        <v>0</v>
      </c>
      <c r="AE1482" s="28">
        <v>0</v>
      </c>
      <c r="AF1482" s="28">
        <v>0</v>
      </c>
      <c r="AG1482" s="28">
        <v>0</v>
      </c>
      <c r="AH1482" s="28">
        <v>0</v>
      </c>
      <c r="AI1482" s="28">
        <v>0</v>
      </c>
      <c r="AJ1482" s="28">
        <v>0</v>
      </c>
      <c r="AK1482" s="28">
        <v>0</v>
      </c>
      <c r="AL1482" s="28">
        <v>1.0812047499999999</v>
      </c>
      <c r="AM1482" s="28">
        <v>1.0812047499999999</v>
      </c>
      <c r="AN1482" s="28">
        <v>0</v>
      </c>
      <c r="AO1482" s="28">
        <v>0</v>
      </c>
      <c r="AP1482" s="28">
        <v>0</v>
      </c>
      <c r="AQ1482" s="28">
        <v>0</v>
      </c>
      <c r="AR1482" s="28">
        <v>0</v>
      </c>
      <c r="AS1482" s="28">
        <v>0</v>
      </c>
      <c r="AT1482" s="28">
        <v>1.0812047499999999</v>
      </c>
      <c r="AU1482" s="28">
        <v>0.98334758999997751</v>
      </c>
      <c r="AV1482" s="28">
        <v>4.3634432900000002</v>
      </c>
      <c r="AW1482" s="28">
        <v>5.3467908799999773</v>
      </c>
      <c r="AX1482" s="28">
        <v>0</v>
      </c>
      <c r="AY1482" s="28">
        <v>0</v>
      </c>
      <c r="AZ1482" s="27">
        <v>5.3467908799999773</v>
      </c>
      <c r="BA1482" s="15"/>
    </row>
    <row r="1483" spans="2:53" x14ac:dyDescent="0.2">
      <c r="B1483" s="18" t="s">
        <v>1370</v>
      </c>
      <c r="C1483" s="28">
        <v>38.307653950000002</v>
      </c>
      <c r="D1483" s="28">
        <v>16.292871030000001</v>
      </c>
      <c r="E1483" s="28">
        <v>5.7252032999999996</v>
      </c>
      <c r="F1483" s="28">
        <v>9.3304437699999987</v>
      </c>
      <c r="G1483" s="28">
        <v>1.2372239599999999</v>
      </c>
      <c r="H1483" s="28">
        <v>22.014782919999998</v>
      </c>
      <c r="I1483" s="28">
        <v>2.6997737700000002</v>
      </c>
      <c r="J1483" s="28">
        <v>2.648536</v>
      </c>
      <c r="K1483" s="28">
        <v>14.14974479</v>
      </c>
      <c r="L1483" s="28">
        <v>2.5167283599999997</v>
      </c>
      <c r="M1483" s="28">
        <v>241.66758526000001</v>
      </c>
      <c r="N1483" s="28">
        <v>241.60929300000001</v>
      </c>
      <c r="O1483" s="28">
        <v>5.8292260000000005E-2</v>
      </c>
      <c r="P1483" s="28">
        <v>0</v>
      </c>
      <c r="Q1483" s="28">
        <v>0</v>
      </c>
      <c r="R1483" s="28">
        <v>279.97523921000004</v>
      </c>
      <c r="S1483" s="28">
        <v>125.47180493</v>
      </c>
      <c r="T1483" s="28">
        <v>13.979425719999998</v>
      </c>
      <c r="U1483" s="28">
        <v>25.636412409999998</v>
      </c>
      <c r="V1483" s="28">
        <v>0</v>
      </c>
      <c r="W1483" s="28">
        <v>5.6644064199999997</v>
      </c>
      <c r="X1483" s="28">
        <v>27.166045370000003</v>
      </c>
      <c r="Y1483" s="28">
        <v>38.451762330000001</v>
      </c>
      <c r="Z1483" s="28">
        <v>0</v>
      </c>
      <c r="AA1483" s="28">
        <v>236.36985718000003</v>
      </c>
      <c r="AB1483" s="28">
        <v>43.605382030000015</v>
      </c>
      <c r="AC1483" s="28">
        <v>0</v>
      </c>
      <c r="AD1483" s="28">
        <v>0</v>
      </c>
      <c r="AE1483" s="28">
        <v>0</v>
      </c>
      <c r="AF1483" s="28">
        <v>0</v>
      </c>
      <c r="AG1483" s="28">
        <v>36.644314619999996</v>
      </c>
      <c r="AH1483" s="28">
        <v>36.644314619999996</v>
      </c>
      <c r="AI1483" s="28">
        <v>0</v>
      </c>
      <c r="AJ1483" s="28">
        <v>0.22439888</v>
      </c>
      <c r="AK1483" s="28">
        <v>36.868713499999998</v>
      </c>
      <c r="AL1483" s="28">
        <v>58.401174670000003</v>
      </c>
      <c r="AM1483" s="28">
        <v>58.401174670000003</v>
      </c>
      <c r="AN1483" s="28">
        <v>0</v>
      </c>
      <c r="AO1483" s="28">
        <v>0</v>
      </c>
      <c r="AP1483" s="28">
        <v>7.90831353</v>
      </c>
      <c r="AQ1483" s="28">
        <v>7.90831353</v>
      </c>
      <c r="AR1483" s="28">
        <v>0</v>
      </c>
      <c r="AS1483" s="28">
        <v>0</v>
      </c>
      <c r="AT1483" s="28">
        <v>66.309488200000004</v>
      </c>
      <c r="AU1483" s="28">
        <v>14.16460733000001</v>
      </c>
      <c r="AV1483" s="28">
        <v>32.834140929999997</v>
      </c>
      <c r="AW1483" s="28">
        <v>46.998748260000006</v>
      </c>
      <c r="AX1483" s="28">
        <v>10.008578419999999</v>
      </c>
      <c r="AY1483" s="28">
        <v>6.3493819199999999</v>
      </c>
      <c r="AZ1483" s="27">
        <v>30.640787920000008</v>
      </c>
      <c r="BA1483" s="15"/>
    </row>
    <row r="1484" spans="2:53" x14ac:dyDescent="0.2">
      <c r="B1484" s="18" t="s">
        <v>1371</v>
      </c>
      <c r="C1484" s="28">
        <v>11.787508240000001</v>
      </c>
      <c r="D1484" s="28">
        <v>6.9523874900000004</v>
      </c>
      <c r="E1484" s="28">
        <v>1.7221809399999999</v>
      </c>
      <c r="F1484" s="28">
        <v>4.3518517399999999</v>
      </c>
      <c r="G1484" s="28">
        <v>0.87835481000000004</v>
      </c>
      <c r="H1484" s="28">
        <v>4.8351207499999997</v>
      </c>
      <c r="I1484" s="28">
        <v>1.3735196999999999</v>
      </c>
      <c r="J1484" s="28">
        <v>0.60055119999999995</v>
      </c>
      <c r="K1484" s="28">
        <v>2.17196948</v>
      </c>
      <c r="L1484" s="28">
        <v>0.68908037</v>
      </c>
      <c r="M1484" s="28">
        <v>145.27953600000001</v>
      </c>
      <c r="N1484" s="28">
        <v>145.27953600000001</v>
      </c>
      <c r="O1484" s="28">
        <v>0</v>
      </c>
      <c r="P1484" s="28">
        <v>0</v>
      </c>
      <c r="Q1484" s="28">
        <v>0</v>
      </c>
      <c r="R1484" s="28">
        <v>157.06704424</v>
      </c>
      <c r="S1484" s="28">
        <v>75.240582029999999</v>
      </c>
      <c r="T1484" s="28">
        <v>1.4300832299999999</v>
      </c>
      <c r="U1484" s="28">
        <v>10.524670199999999</v>
      </c>
      <c r="V1484" s="28">
        <v>0</v>
      </c>
      <c r="W1484" s="28">
        <v>0</v>
      </c>
      <c r="X1484" s="28">
        <v>11.186527699999999</v>
      </c>
      <c r="Y1484" s="28">
        <v>13.099451539999999</v>
      </c>
      <c r="Z1484" s="28">
        <v>0</v>
      </c>
      <c r="AA1484" s="28">
        <v>111.4813147</v>
      </c>
      <c r="AB1484" s="28">
        <v>45.585729540000003</v>
      </c>
      <c r="AC1484" s="28">
        <v>0</v>
      </c>
      <c r="AD1484" s="28">
        <v>0</v>
      </c>
      <c r="AE1484" s="28">
        <v>0</v>
      </c>
      <c r="AF1484" s="28">
        <v>0</v>
      </c>
      <c r="AG1484" s="28">
        <v>0</v>
      </c>
      <c r="AH1484" s="28">
        <v>0</v>
      </c>
      <c r="AI1484" s="28">
        <v>0</v>
      </c>
      <c r="AJ1484" s="28">
        <v>0</v>
      </c>
      <c r="AK1484" s="28">
        <v>0</v>
      </c>
      <c r="AL1484" s="28">
        <v>14.118550920000001</v>
      </c>
      <c r="AM1484" s="28">
        <v>14.118550920000001</v>
      </c>
      <c r="AN1484" s="28">
        <v>0</v>
      </c>
      <c r="AO1484" s="28">
        <v>0</v>
      </c>
      <c r="AP1484" s="28">
        <v>8.9976600700000002</v>
      </c>
      <c r="AQ1484" s="28">
        <v>8.9976600700000002</v>
      </c>
      <c r="AR1484" s="28">
        <v>0</v>
      </c>
      <c r="AS1484" s="28">
        <v>0</v>
      </c>
      <c r="AT1484" s="28">
        <v>23.116210989999999</v>
      </c>
      <c r="AU1484" s="28">
        <v>22.469518550000004</v>
      </c>
      <c r="AV1484" s="28">
        <v>13.003026</v>
      </c>
      <c r="AW1484" s="28">
        <v>35.472544550000002</v>
      </c>
      <c r="AX1484" s="28">
        <v>0</v>
      </c>
      <c r="AY1484" s="28">
        <v>0</v>
      </c>
      <c r="AZ1484" s="27">
        <v>35.472544550000002</v>
      </c>
      <c r="BA1484" s="15"/>
    </row>
    <row r="1485" spans="2:53" x14ac:dyDescent="0.2">
      <c r="B1485" s="18" t="s">
        <v>316</v>
      </c>
      <c r="C1485" s="28">
        <v>11.622295899999999</v>
      </c>
      <c r="D1485" s="28">
        <v>4.4908772699999995</v>
      </c>
      <c r="E1485" s="28">
        <v>2.5569756699999999</v>
      </c>
      <c r="F1485" s="28">
        <v>1.42733127</v>
      </c>
      <c r="G1485" s="28">
        <v>0.50657033000000007</v>
      </c>
      <c r="H1485" s="28">
        <v>7.1314186299999998</v>
      </c>
      <c r="I1485" s="28">
        <v>0.96201625000000002</v>
      </c>
      <c r="J1485" s="28">
        <v>0.58485522000000001</v>
      </c>
      <c r="K1485" s="28">
        <v>5.22711769</v>
      </c>
      <c r="L1485" s="28">
        <v>0.35742946999999997</v>
      </c>
      <c r="M1485" s="28">
        <v>110.84471563999999</v>
      </c>
      <c r="N1485" s="28">
        <v>109.31665099999999</v>
      </c>
      <c r="O1485" s="28">
        <v>0</v>
      </c>
      <c r="P1485" s="28">
        <v>1.52806464</v>
      </c>
      <c r="Q1485" s="28">
        <v>0</v>
      </c>
      <c r="R1485" s="28">
        <v>122.46701153999999</v>
      </c>
      <c r="S1485" s="28">
        <v>56.225071979999996</v>
      </c>
      <c r="T1485" s="28">
        <v>3.38288762</v>
      </c>
      <c r="U1485" s="28">
        <v>9.1408807500000009</v>
      </c>
      <c r="V1485" s="28">
        <v>0</v>
      </c>
      <c r="W1485" s="28">
        <v>3.1399999999999997E-2</v>
      </c>
      <c r="X1485" s="28">
        <v>9.4906205299999993</v>
      </c>
      <c r="Y1485" s="28">
        <v>14.24796591</v>
      </c>
      <c r="Z1485" s="28">
        <v>1.93583682</v>
      </c>
      <c r="AA1485" s="28">
        <v>94.454663610000011</v>
      </c>
      <c r="AB1485" s="28">
        <v>28.012347929999976</v>
      </c>
      <c r="AC1485" s="28">
        <v>0</v>
      </c>
      <c r="AD1485" s="28">
        <v>0</v>
      </c>
      <c r="AE1485" s="28">
        <v>0</v>
      </c>
      <c r="AF1485" s="28">
        <v>0</v>
      </c>
      <c r="AG1485" s="28">
        <v>0</v>
      </c>
      <c r="AH1485" s="28">
        <v>0</v>
      </c>
      <c r="AI1485" s="28">
        <v>0</v>
      </c>
      <c r="AJ1485" s="28">
        <v>42.248509909999996</v>
      </c>
      <c r="AK1485" s="28">
        <v>42.248509909999996</v>
      </c>
      <c r="AL1485" s="28">
        <v>13.050258769999999</v>
      </c>
      <c r="AM1485" s="28">
        <v>13.050258769999999</v>
      </c>
      <c r="AN1485" s="28">
        <v>0</v>
      </c>
      <c r="AO1485" s="28">
        <v>0</v>
      </c>
      <c r="AP1485" s="28">
        <v>5.5560788800000003</v>
      </c>
      <c r="AQ1485" s="28">
        <v>5.5560788800000003</v>
      </c>
      <c r="AR1485" s="28">
        <v>0</v>
      </c>
      <c r="AS1485" s="28">
        <v>47.14227623</v>
      </c>
      <c r="AT1485" s="28">
        <v>65.748613879999994</v>
      </c>
      <c r="AU1485" s="28">
        <v>4.512243959999978</v>
      </c>
      <c r="AV1485" s="28">
        <v>21.688282369999996</v>
      </c>
      <c r="AW1485" s="28">
        <v>26.200526329999974</v>
      </c>
      <c r="AX1485" s="28">
        <v>1.6230785300000001</v>
      </c>
      <c r="AY1485" s="28">
        <v>0.39691053000000004</v>
      </c>
      <c r="AZ1485" s="27">
        <v>24.180537269999974</v>
      </c>
      <c r="BA1485" s="15"/>
    </row>
    <row r="1486" spans="2:53" x14ac:dyDescent="0.2">
      <c r="B1486" s="18" t="s">
        <v>1372</v>
      </c>
      <c r="C1486" s="28">
        <v>2.1282215200000003</v>
      </c>
      <c r="D1486" s="28">
        <v>1.4254408700000001</v>
      </c>
      <c r="E1486" s="28">
        <v>0.88517681000000004</v>
      </c>
      <c r="F1486" s="28">
        <v>0.22606270000000001</v>
      </c>
      <c r="G1486" s="28">
        <v>0.31420135999999999</v>
      </c>
      <c r="H1486" s="28">
        <v>0.70278065000000001</v>
      </c>
      <c r="I1486" s="28">
        <v>0.20477328</v>
      </c>
      <c r="J1486" s="28">
        <v>0.39976935999999996</v>
      </c>
      <c r="K1486" s="28">
        <v>8.8247500000000006E-2</v>
      </c>
      <c r="L1486" s="28">
        <v>9.9905100000000011E-3</v>
      </c>
      <c r="M1486" s="28">
        <v>106.43013796</v>
      </c>
      <c r="N1486" s="28">
        <v>106.43013796</v>
      </c>
      <c r="O1486" s="28">
        <v>0</v>
      </c>
      <c r="P1486" s="28">
        <v>0</v>
      </c>
      <c r="Q1486" s="28">
        <v>0</v>
      </c>
      <c r="R1486" s="28">
        <v>108.55835947999999</v>
      </c>
      <c r="S1486" s="28">
        <v>83.58942519</v>
      </c>
      <c r="T1486" s="28">
        <v>0.01</v>
      </c>
      <c r="U1486" s="28">
        <v>8.3549465499999993</v>
      </c>
      <c r="V1486" s="28">
        <v>0</v>
      </c>
      <c r="W1486" s="28">
        <v>0</v>
      </c>
      <c r="X1486" s="28">
        <v>5.9422623400000001</v>
      </c>
      <c r="Y1486" s="28">
        <v>6.3236226500000008</v>
      </c>
      <c r="Z1486" s="28">
        <v>0.91593261999999998</v>
      </c>
      <c r="AA1486" s="28">
        <v>105.13618935000001</v>
      </c>
      <c r="AB1486" s="28">
        <v>3.4221701299999836</v>
      </c>
      <c r="AC1486" s="28">
        <v>0</v>
      </c>
      <c r="AD1486" s="28">
        <v>0</v>
      </c>
      <c r="AE1486" s="28">
        <v>0</v>
      </c>
      <c r="AF1486" s="28">
        <v>0</v>
      </c>
      <c r="AG1486" s="28">
        <v>0</v>
      </c>
      <c r="AH1486" s="28">
        <v>0</v>
      </c>
      <c r="AI1486" s="28">
        <v>0</v>
      </c>
      <c r="AJ1486" s="28">
        <v>0.10514999999999999</v>
      </c>
      <c r="AK1486" s="28">
        <v>0.10514999999999999</v>
      </c>
      <c r="AL1486" s="28">
        <v>0</v>
      </c>
      <c r="AM1486" s="28">
        <v>0</v>
      </c>
      <c r="AN1486" s="28">
        <v>0</v>
      </c>
      <c r="AO1486" s="28">
        <v>0</v>
      </c>
      <c r="AP1486" s="28">
        <v>8.5514926799999991</v>
      </c>
      <c r="AQ1486" s="28">
        <v>8.5514926799999991</v>
      </c>
      <c r="AR1486" s="28">
        <v>0</v>
      </c>
      <c r="AS1486" s="28">
        <v>0</v>
      </c>
      <c r="AT1486" s="28">
        <v>8.5514926799999991</v>
      </c>
      <c r="AU1486" s="28">
        <v>-5.0241725500000154</v>
      </c>
      <c r="AV1486" s="28">
        <v>9.905695549999999</v>
      </c>
      <c r="AW1486" s="28">
        <v>4.8815229999999836</v>
      </c>
      <c r="AX1486" s="28">
        <v>0</v>
      </c>
      <c r="AY1486" s="28">
        <v>0</v>
      </c>
      <c r="AZ1486" s="27">
        <v>4.8815229999999836</v>
      </c>
      <c r="BA1486" s="15"/>
    </row>
    <row r="1487" spans="2:53" x14ac:dyDescent="0.2">
      <c r="B1487" s="19" t="s">
        <v>1568</v>
      </c>
      <c r="C1487" s="25">
        <v>127.39968263</v>
      </c>
      <c r="D1487" s="25">
        <v>52.559666800000002</v>
      </c>
      <c r="E1487" s="25">
        <v>21.824682510000002</v>
      </c>
      <c r="F1487" s="25">
        <v>24.355540530000003</v>
      </c>
      <c r="G1487" s="25">
        <v>6.37944376</v>
      </c>
      <c r="H1487" s="25">
        <v>74.840015829999999</v>
      </c>
      <c r="I1487" s="25">
        <v>13.453495789999998</v>
      </c>
      <c r="J1487" s="25">
        <v>12.298337010000001</v>
      </c>
      <c r="K1487" s="25">
        <v>43.994178130000002</v>
      </c>
      <c r="L1487" s="25">
        <v>5.0940048999999989</v>
      </c>
      <c r="M1487" s="25">
        <v>1561.1795527300001</v>
      </c>
      <c r="N1487" s="25">
        <v>1556.35908896</v>
      </c>
      <c r="O1487" s="25">
        <v>0.22354534000000001</v>
      </c>
      <c r="P1487" s="25">
        <v>4.2114484299999999</v>
      </c>
      <c r="Q1487" s="25">
        <v>0.38546999999999998</v>
      </c>
      <c r="R1487" s="25">
        <v>1688.57923536</v>
      </c>
      <c r="S1487" s="25">
        <v>900.34083401000009</v>
      </c>
      <c r="T1487" s="25">
        <v>24.921328509999999</v>
      </c>
      <c r="U1487" s="25">
        <v>138.78213102999999</v>
      </c>
      <c r="V1487" s="25">
        <v>0.12770000000000001</v>
      </c>
      <c r="W1487" s="25">
        <v>6.2887244199999994</v>
      </c>
      <c r="X1487" s="25">
        <v>107.93848179</v>
      </c>
      <c r="Y1487" s="25">
        <v>167.08540454999999</v>
      </c>
      <c r="Z1487" s="25">
        <v>17.873549209999997</v>
      </c>
      <c r="AA1487" s="25">
        <v>1363.3581535199999</v>
      </c>
      <c r="AB1487" s="25">
        <v>325.22108183999995</v>
      </c>
      <c r="AC1487" s="25">
        <v>2.5043000000000002</v>
      </c>
      <c r="AD1487" s="25">
        <v>2.5030000000000001</v>
      </c>
      <c r="AE1487" s="25">
        <v>0</v>
      </c>
      <c r="AF1487" s="25">
        <v>1.2999999999999999E-3</v>
      </c>
      <c r="AG1487" s="25">
        <v>36.644314619999996</v>
      </c>
      <c r="AH1487" s="25">
        <v>36.644314619999996</v>
      </c>
      <c r="AI1487" s="25">
        <v>0</v>
      </c>
      <c r="AJ1487" s="25">
        <v>55.641918939999996</v>
      </c>
      <c r="AK1487" s="25">
        <v>94.790533559999986</v>
      </c>
      <c r="AL1487" s="25">
        <v>165.16686340999999</v>
      </c>
      <c r="AM1487" s="25">
        <v>165.16686340999999</v>
      </c>
      <c r="AN1487" s="25">
        <v>0</v>
      </c>
      <c r="AO1487" s="25">
        <v>0</v>
      </c>
      <c r="AP1487" s="25">
        <v>59.091617990000003</v>
      </c>
      <c r="AQ1487" s="25">
        <v>59.091617990000003</v>
      </c>
      <c r="AR1487" s="25">
        <v>0</v>
      </c>
      <c r="AS1487" s="25">
        <v>49.637624270000003</v>
      </c>
      <c r="AT1487" s="25">
        <v>273.89610567</v>
      </c>
      <c r="AU1487" s="25">
        <v>146.11550972999999</v>
      </c>
      <c r="AV1487" s="25">
        <v>248.38239235999995</v>
      </c>
      <c r="AW1487" s="25">
        <v>394.49790208999985</v>
      </c>
      <c r="AX1487" s="25">
        <v>30.15241121</v>
      </c>
      <c r="AY1487" s="25">
        <v>26.846543259999997</v>
      </c>
      <c r="AZ1487" s="25">
        <v>337.49894761999991</v>
      </c>
      <c r="BA1487" s="15"/>
    </row>
    <row r="1488" spans="2:53" x14ac:dyDescent="0.2">
      <c r="B1488" s="57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30"/>
      <c r="AZ1488" s="30"/>
      <c r="BA1488" s="15"/>
    </row>
    <row r="1489" spans="2:53" x14ac:dyDescent="0.2">
      <c r="B1489" s="58" t="s">
        <v>139</v>
      </c>
      <c r="C1489" s="29">
        <v>1363.6165566100001</v>
      </c>
      <c r="D1489" s="29">
        <v>678.73462334999999</v>
      </c>
      <c r="E1489" s="29">
        <v>269.10252313999996</v>
      </c>
      <c r="F1489" s="29">
        <v>368.47446853000002</v>
      </c>
      <c r="G1489" s="29">
        <v>41.157631679999994</v>
      </c>
      <c r="H1489" s="29">
        <v>684.88193325999998</v>
      </c>
      <c r="I1489" s="29">
        <v>121.01753536000001</v>
      </c>
      <c r="J1489" s="29">
        <v>109.50006379</v>
      </c>
      <c r="K1489" s="29">
        <v>368.25316955</v>
      </c>
      <c r="L1489" s="29">
        <v>86.111164559999992</v>
      </c>
      <c r="M1489" s="29">
        <v>8788.66934726</v>
      </c>
      <c r="N1489" s="29">
        <v>8648.9983845000006</v>
      </c>
      <c r="O1489" s="29">
        <v>4.4099646099999994</v>
      </c>
      <c r="P1489" s="29">
        <v>76.271372270000001</v>
      </c>
      <c r="Q1489" s="29">
        <v>58.989625880000006</v>
      </c>
      <c r="R1489" s="29">
        <v>10152.285903870001</v>
      </c>
      <c r="S1489" s="29">
        <v>4439.6571458600001</v>
      </c>
      <c r="T1489" s="29">
        <v>136.96484379</v>
      </c>
      <c r="U1489" s="29">
        <v>540.66956370000003</v>
      </c>
      <c r="V1489" s="29">
        <v>1.1630701699999999</v>
      </c>
      <c r="W1489" s="29">
        <v>19.363450950000001</v>
      </c>
      <c r="X1489" s="29">
        <v>568.33104319999995</v>
      </c>
      <c r="Y1489" s="29">
        <v>1388.6594574000001</v>
      </c>
      <c r="Z1489" s="29">
        <v>59.386980780000002</v>
      </c>
      <c r="AA1489" s="29">
        <v>7154.1955558500003</v>
      </c>
      <c r="AB1489" s="29">
        <v>2998.09034802</v>
      </c>
      <c r="AC1489" s="29">
        <v>0.37775999999999998</v>
      </c>
      <c r="AD1489" s="29">
        <v>0.37775999999999998</v>
      </c>
      <c r="AE1489" s="29">
        <v>0</v>
      </c>
      <c r="AF1489" s="29">
        <v>0</v>
      </c>
      <c r="AG1489" s="29">
        <v>171.63346131999998</v>
      </c>
      <c r="AH1489" s="29">
        <v>171.63346131999998</v>
      </c>
      <c r="AI1489" s="29">
        <v>0</v>
      </c>
      <c r="AJ1489" s="29">
        <v>273.25911837999996</v>
      </c>
      <c r="AK1489" s="29">
        <v>445.27033970000002</v>
      </c>
      <c r="AL1489" s="29">
        <v>1044.12063954</v>
      </c>
      <c r="AM1489" s="29">
        <v>987.08476873999984</v>
      </c>
      <c r="AN1489" s="29">
        <v>32.035870799999998</v>
      </c>
      <c r="AO1489" s="29">
        <v>25</v>
      </c>
      <c r="AP1489" s="29">
        <v>220.39852933</v>
      </c>
      <c r="AQ1489" s="29">
        <v>220.39852933</v>
      </c>
      <c r="AR1489" s="29">
        <v>0</v>
      </c>
      <c r="AS1489" s="29">
        <v>556.07830861999992</v>
      </c>
      <c r="AT1489" s="29">
        <v>1820.5974774900001</v>
      </c>
      <c r="AU1489" s="29">
        <v>1622.7632102300004</v>
      </c>
      <c r="AV1489" s="29">
        <v>3173.6214685599998</v>
      </c>
      <c r="AW1489" s="29">
        <v>4796.3846787900002</v>
      </c>
      <c r="AX1489" s="29">
        <v>468.29228801000011</v>
      </c>
      <c r="AY1489" s="29">
        <v>400.56586904</v>
      </c>
      <c r="AZ1489" s="29">
        <v>3927.5265217399997</v>
      </c>
      <c r="BA1489" s="15"/>
    </row>
    <row r="1490" spans="2:53" x14ac:dyDescent="0.2">
      <c r="B1490" s="59" t="s">
        <v>140</v>
      </c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  <c r="AB1490" s="30"/>
      <c r="AC1490" s="30"/>
      <c r="AD1490" s="30"/>
      <c r="AE1490" s="30"/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30"/>
      <c r="AZ1490" s="30"/>
      <c r="BA1490" s="15"/>
    </row>
    <row r="1491" spans="2:53" x14ac:dyDescent="0.2">
      <c r="B1491" s="18" t="s">
        <v>1373</v>
      </c>
      <c r="C1491" s="28">
        <v>13.079359380000001</v>
      </c>
      <c r="D1491" s="28">
        <v>4.4497324799999998</v>
      </c>
      <c r="E1491" s="28">
        <v>2.0583152899999999</v>
      </c>
      <c r="F1491" s="28">
        <v>1.8666897499999999</v>
      </c>
      <c r="G1491" s="28">
        <v>0.52472743999999993</v>
      </c>
      <c r="H1491" s="28">
        <v>8.6296269000000017</v>
      </c>
      <c r="I1491" s="28">
        <v>0.69061099999999997</v>
      </c>
      <c r="J1491" s="28">
        <v>0.70955484999999996</v>
      </c>
      <c r="K1491" s="28">
        <v>5.7356184900000002</v>
      </c>
      <c r="L1491" s="28">
        <v>1.49384256</v>
      </c>
      <c r="M1491" s="28">
        <v>276.34173645999999</v>
      </c>
      <c r="N1491" s="28">
        <v>225.84124800000001</v>
      </c>
      <c r="O1491" s="28">
        <v>4.8846000000000002E-4</v>
      </c>
      <c r="P1491" s="28">
        <v>48</v>
      </c>
      <c r="Q1491" s="28">
        <v>2.5</v>
      </c>
      <c r="R1491" s="28">
        <v>289.42109584000002</v>
      </c>
      <c r="S1491" s="28">
        <v>98.247475249999994</v>
      </c>
      <c r="T1491" s="28">
        <v>0.888903</v>
      </c>
      <c r="U1491" s="28">
        <v>10.759230710000001</v>
      </c>
      <c r="V1491" s="28">
        <v>0</v>
      </c>
      <c r="W1491" s="28">
        <v>0</v>
      </c>
      <c r="X1491" s="28">
        <v>8.991964789999999</v>
      </c>
      <c r="Y1491" s="28">
        <v>31.28400272</v>
      </c>
      <c r="Z1491" s="28">
        <v>0</v>
      </c>
      <c r="AA1491" s="28">
        <v>150.17157646999999</v>
      </c>
      <c r="AB1491" s="28">
        <v>139.24951937000003</v>
      </c>
      <c r="AC1491" s="28">
        <v>0</v>
      </c>
      <c r="AD1491" s="28">
        <v>0</v>
      </c>
      <c r="AE1491" s="28">
        <v>0</v>
      </c>
      <c r="AF1491" s="28">
        <v>0</v>
      </c>
      <c r="AG1491" s="28">
        <v>0</v>
      </c>
      <c r="AH1491" s="28">
        <v>0</v>
      </c>
      <c r="AI1491" s="28">
        <v>0</v>
      </c>
      <c r="AJ1491" s="28">
        <v>5.1353469800000004</v>
      </c>
      <c r="AK1491" s="28">
        <v>5.1353469800000004</v>
      </c>
      <c r="AL1491" s="28">
        <v>3.38698166</v>
      </c>
      <c r="AM1491" s="28">
        <v>3.38698166</v>
      </c>
      <c r="AN1491" s="28">
        <v>0</v>
      </c>
      <c r="AO1491" s="28">
        <v>0</v>
      </c>
      <c r="AP1491" s="28">
        <v>0</v>
      </c>
      <c r="AQ1491" s="28">
        <v>0</v>
      </c>
      <c r="AR1491" s="28">
        <v>0</v>
      </c>
      <c r="AS1491" s="28">
        <v>35.124091729999996</v>
      </c>
      <c r="AT1491" s="28">
        <v>38.511073389999993</v>
      </c>
      <c r="AU1491" s="28">
        <v>105.87379296000005</v>
      </c>
      <c r="AV1491" s="28">
        <v>152.88478686000002</v>
      </c>
      <c r="AW1491" s="28">
        <v>258.75857982000008</v>
      </c>
      <c r="AX1491" s="28">
        <v>48.087737140000002</v>
      </c>
      <c r="AY1491" s="28">
        <v>4.0187114099999999</v>
      </c>
      <c r="AZ1491" s="27">
        <v>206.65213127000007</v>
      </c>
      <c r="BA1491" s="15"/>
    </row>
    <row r="1492" spans="2:53" x14ac:dyDescent="0.2">
      <c r="B1492" s="18" t="s">
        <v>1374</v>
      </c>
      <c r="C1492" s="28">
        <v>6.014892699999999</v>
      </c>
      <c r="D1492" s="28">
        <v>3.7730235799999994</v>
      </c>
      <c r="E1492" s="28">
        <v>3.0786000899999997</v>
      </c>
      <c r="F1492" s="28">
        <v>0.38697461</v>
      </c>
      <c r="G1492" s="28">
        <v>0.30744887999999998</v>
      </c>
      <c r="H1492" s="28">
        <v>2.24186912</v>
      </c>
      <c r="I1492" s="28">
        <v>0.39690637000000001</v>
      </c>
      <c r="J1492" s="28">
        <v>1.25669911</v>
      </c>
      <c r="K1492" s="28">
        <v>0.471835</v>
      </c>
      <c r="L1492" s="28">
        <v>0.11642864</v>
      </c>
      <c r="M1492" s="28">
        <v>114.50179</v>
      </c>
      <c r="N1492" s="28">
        <v>114.50179</v>
      </c>
      <c r="O1492" s="28">
        <v>0</v>
      </c>
      <c r="P1492" s="28">
        <v>0</v>
      </c>
      <c r="Q1492" s="28">
        <v>0</v>
      </c>
      <c r="R1492" s="28">
        <v>120.5166827</v>
      </c>
      <c r="S1492" s="28">
        <v>53.257754460000001</v>
      </c>
      <c r="T1492" s="28">
        <v>0.71464433999999999</v>
      </c>
      <c r="U1492" s="28">
        <v>4.25433065</v>
      </c>
      <c r="V1492" s="28">
        <v>0</v>
      </c>
      <c r="W1492" s="28">
        <v>0</v>
      </c>
      <c r="X1492" s="28">
        <v>7.3278270999999995</v>
      </c>
      <c r="Y1492" s="28">
        <v>28.593530260000001</v>
      </c>
      <c r="Z1492" s="28">
        <v>1.30537372</v>
      </c>
      <c r="AA1492" s="28">
        <v>95.453460530000001</v>
      </c>
      <c r="AB1492" s="28">
        <v>25.063222170000003</v>
      </c>
      <c r="AC1492" s="28">
        <v>0</v>
      </c>
      <c r="AD1492" s="28">
        <v>0</v>
      </c>
      <c r="AE1492" s="28">
        <v>0</v>
      </c>
      <c r="AF1492" s="28">
        <v>0</v>
      </c>
      <c r="AG1492" s="28">
        <v>0</v>
      </c>
      <c r="AH1492" s="28">
        <v>0</v>
      </c>
      <c r="AI1492" s="28">
        <v>0</v>
      </c>
      <c r="AJ1492" s="28">
        <v>0</v>
      </c>
      <c r="AK1492" s="28">
        <v>0</v>
      </c>
      <c r="AL1492" s="28">
        <v>1.9860500000000001</v>
      </c>
      <c r="AM1492" s="28">
        <v>1.9860500000000001</v>
      </c>
      <c r="AN1492" s="28">
        <v>0</v>
      </c>
      <c r="AO1492" s="28">
        <v>0</v>
      </c>
      <c r="AP1492" s="28">
        <v>3.8892086400000001</v>
      </c>
      <c r="AQ1492" s="28">
        <v>3.8892086400000001</v>
      </c>
      <c r="AR1492" s="28">
        <v>0</v>
      </c>
      <c r="AS1492" s="28">
        <v>5.4185332400000004</v>
      </c>
      <c r="AT1492" s="28">
        <v>11.293791880000001</v>
      </c>
      <c r="AU1492" s="28">
        <v>13.769430290000003</v>
      </c>
      <c r="AV1492" s="28">
        <v>30.765898860000004</v>
      </c>
      <c r="AW1492" s="28">
        <v>44.53532915000001</v>
      </c>
      <c r="AX1492" s="28">
        <v>0</v>
      </c>
      <c r="AY1492" s="28">
        <v>0</v>
      </c>
      <c r="AZ1492" s="27">
        <v>44.53532915000001</v>
      </c>
      <c r="BA1492" s="15"/>
    </row>
    <row r="1493" spans="2:53" x14ac:dyDescent="0.2">
      <c r="B1493" s="18" t="s">
        <v>1375</v>
      </c>
      <c r="C1493" s="28">
        <v>10.53900076</v>
      </c>
      <c r="D1493" s="28">
        <v>6.3012363799999997</v>
      </c>
      <c r="E1493" s="28">
        <v>2.8173622099999998</v>
      </c>
      <c r="F1493" s="28">
        <v>3.0104605000000002</v>
      </c>
      <c r="G1493" s="28">
        <v>0.47341367000000001</v>
      </c>
      <c r="H1493" s="28">
        <v>4.2377643799999998</v>
      </c>
      <c r="I1493" s="28">
        <v>0.90519370999999993</v>
      </c>
      <c r="J1493" s="28">
        <v>0.98948631999999992</v>
      </c>
      <c r="K1493" s="28">
        <v>2.2885970000000002</v>
      </c>
      <c r="L1493" s="28">
        <v>5.4487349999999997E-2</v>
      </c>
      <c r="M1493" s="28">
        <v>153.20254399999999</v>
      </c>
      <c r="N1493" s="28">
        <v>139.788544</v>
      </c>
      <c r="O1493" s="28">
        <v>0</v>
      </c>
      <c r="P1493" s="28">
        <v>0</v>
      </c>
      <c r="Q1493" s="28">
        <v>13.414</v>
      </c>
      <c r="R1493" s="28">
        <v>163.74154475999998</v>
      </c>
      <c r="S1493" s="28">
        <v>73.382576700000001</v>
      </c>
      <c r="T1493" s="28">
        <v>1.0100207999999999</v>
      </c>
      <c r="U1493" s="28">
        <v>9.7440175599999996</v>
      </c>
      <c r="V1493" s="28">
        <v>0</v>
      </c>
      <c r="W1493" s="28">
        <v>0</v>
      </c>
      <c r="X1493" s="28">
        <v>18.023337510000001</v>
      </c>
      <c r="Y1493" s="28">
        <v>31.327855850000002</v>
      </c>
      <c r="Z1493" s="28">
        <v>1.10222106</v>
      </c>
      <c r="AA1493" s="28">
        <v>134.59002948000003</v>
      </c>
      <c r="AB1493" s="28">
        <v>29.151515279999956</v>
      </c>
      <c r="AC1493" s="28">
        <v>0</v>
      </c>
      <c r="AD1493" s="28">
        <v>0</v>
      </c>
      <c r="AE1493" s="28">
        <v>0</v>
      </c>
      <c r="AF1493" s="28">
        <v>0</v>
      </c>
      <c r="AG1493" s="28">
        <v>0</v>
      </c>
      <c r="AH1493" s="28">
        <v>0</v>
      </c>
      <c r="AI1493" s="28">
        <v>0</v>
      </c>
      <c r="AJ1493" s="28">
        <v>0</v>
      </c>
      <c r="AK1493" s="28">
        <v>0</v>
      </c>
      <c r="AL1493" s="28">
        <v>3.8403874</v>
      </c>
      <c r="AM1493" s="28">
        <v>3.8403874</v>
      </c>
      <c r="AN1493" s="28">
        <v>0</v>
      </c>
      <c r="AO1493" s="28">
        <v>0</v>
      </c>
      <c r="AP1493" s="28">
        <v>3.7651033199999997</v>
      </c>
      <c r="AQ1493" s="28">
        <v>3.7651033199999997</v>
      </c>
      <c r="AR1493" s="28">
        <v>0</v>
      </c>
      <c r="AS1493" s="28">
        <v>6.2162984699999999</v>
      </c>
      <c r="AT1493" s="28">
        <v>13.821789190000001</v>
      </c>
      <c r="AU1493" s="28">
        <v>15.329726089999955</v>
      </c>
      <c r="AV1493" s="28">
        <v>19.570969309999999</v>
      </c>
      <c r="AW1493" s="28">
        <v>34.900695399999954</v>
      </c>
      <c r="AX1493" s="28">
        <v>8.9956038800000009</v>
      </c>
      <c r="AY1493" s="28">
        <v>0</v>
      </c>
      <c r="AZ1493" s="27">
        <v>25.905091519999953</v>
      </c>
      <c r="BA1493" s="15"/>
    </row>
    <row r="1494" spans="2:53" x14ac:dyDescent="0.2">
      <c r="B1494" s="18" t="s">
        <v>1376</v>
      </c>
      <c r="C1494" s="28">
        <v>9.5941755200000003</v>
      </c>
      <c r="D1494" s="28">
        <v>4.4449262000000003</v>
      </c>
      <c r="E1494" s="28">
        <v>2.0015485499999999</v>
      </c>
      <c r="F1494" s="28">
        <v>1.7609876</v>
      </c>
      <c r="G1494" s="28">
        <v>0.68239005000000008</v>
      </c>
      <c r="H1494" s="28">
        <v>5.14924932</v>
      </c>
      <c r="I1494" s="28">
        <v>0.65330801000000005</v>
      </c>
      <c r="J1494" s="28">
        <v>0.6055306800000001</v>
      </c>
      <c r="K1494" s="28">
        <v>3.8904106299999999</v>
      </c>
      <c r="L1494" s="28">
        <v>0</v>
      </c>
      <c r="M1494" s="28">
        <v>188.68882199999999</v>
      </c>
      <c r="N1494" s="28">
        <v>188.68882199999999</v>
      </c>
      <c r="O1494" s="28">
        <v>0</v>
      </c>
      <c r="P1494" s="28">
        <v>0</v>
      </c>
      <c r="Q1494" s="28">
        <v>0</v>
      </c>
      <c r="R1494" s="28">
        <v>198.28299751999998</v>
      </c>
      <c r="S1494" s="28">
        <v>81.412876760000003</v>
      </c>
      <c r="T1494" s="28">
        <v>0.64921647999999998</v>
      </c>
      <c r="U1494" s="28">
        <v>7.2942110199999997</v>
      </c>
      <c r="V1494" s="28">
        <v>0</v>
      </c>
      <c r="W1494" s="28">
        <v>0</v>
      </c>
      <c r="X1494" s="28">
        <v>8.562150410000001</v>
      </c>
      <c r="Y1494" s="28">
        <v>31.373561489999997</v>
      </c>
      <c r="Z1494" s="28">
        <v>2.09307431</v>
      </c>
      <c r="AA1494" s="28">
        <v>131.38509046999999</v>
      </c>
      <c r="AB1494" s="28">
        <v>66.897907049999986</v>
      </c>
      <c r="AC1494" s="28">
        <v>0</v>
      </c>
      <c r="AD1494" s="28">
        <v>0</v>
      </c>
      <c r="AE1494" s="28">
        <v>0</v>
      </c>
      <c r="AF1494" s="28">
        <v>0</v>
      </c>
      <c r="AG1494" s="28">
        <v>0</v>
      </c>
      <c r="AH1494" s="28">
        <v>0</v>
      </c>
      <c r="AI1494" s="28">
        <v>0</v>
      </c>
      <c r="AJ1494" s="28">
        <v>0</v>
      </c>
      <c r="AK1494" s="28">
        <v>0</v>
      </c>
      <c r="AL1494" s="28">
        <v>21.825650760000002</v>
      </c>
      <c r="AM1494" s="28">
        <v>21.825650760000002</v>
      </c>
      <c r="AN1494" s="28">
        <v>0</v>
      </c>
      <c r="AO1494" s="28">
        <v>0</v>
      </c>
      <c r="AP1494" s="28">
        <v>7.5065025099999998</v>
      </c>
      <c r="AQ1494" s="28">
        <v>7.5065025099999998</v>
      </c>
      <c r="AR1494" s="28">
        <v>0</v>
      </c>
      <c r="AS1494" s="28">
        <v>1.20357366</v>
      </c>
      <c r="AT1494" s="28">
        <v>30.535726930000003</v>
      </c>
      <c r="AU1494" s="28">
        <v>36.362180119999984</v>
      </c>
      <c r="AV1494" s="28">
        <v>56.600964179999998</v>
      </c>
      <c r="AW1494" s="28">
        <v>92.963144299999982</v>
      </c>
      <c r="AX1494" s="28">
        <v>4.1405305299999995</v>
      </c>
      <c r="AY1494" s="28">
        <v>0</v>
      </c>
      <c r="AZ1494" s="27">
        <v>88.822613769999975</v>
      </c>
      <c r="BA1494" s="15"/>
    </row>
    <row r="1495" spans="2:53" x14ac:dyDescent="0.2">
      <c r="B1495" s="18" t="s">
        <v>1377</v>
      </c>
      <c r="C1495" s="28">
        <v>6.4429569099999995</v>
      </c>
      <c r="D1495" s="28">
        <v>1.5673622200000001</v>
      </c>
      <c r="E1495" s="28">
        <v>1.0468851100000001</v>
      </c>
      <c r="F1495" s="28">
        <v>0.27556832000000003</v>
      </c>
      <c r="G1495" s="28">
        <v>0.24490879000000002</v>
      </c>
      <c r="H1495" s="28">
        <v>4.8755946899999998</v>
      </c>
      <c r="I1495" s="28">
        <v>0.49111769999999999</v>
      </c>
      <c r="J1495" s="28">
        <v>0.62856623</v>
      </c>
      <c r="K1495" s="28">
        <v>3.6434866600000002</v>
      </c>
      <c r="L1495" s="28">
        <v>0.1124241</v>
      </c>
      <c r="M1495" s="28">
        <v>167.71182255000002</v>
      </c>
      <c r="N1495" s="28">
        <v>167.71076400000001</v>
      </c>
      <c r="O1495" s="28">
        <v>1.0585499999999999E-3</v>
      </c>
      <c r="P1495" s="28">
        <v>0</v>
      </c>
      <c r="Q1495" s="28">
        <v>0</v>
      </c>
      <c r="R1495" s="28">
        <v>174.15477946000001</v>
      </c>
      <c r="S1495" s="28">
        <v>61.240261439999998</v>
      </c>
      <c r="T1495" s="28">
        <v>9.9794339999999995E-2</v>
      </c>
      <c r="U1495" s="28">
        <v>7.2930408299999998</v>
      </c>
      <c r="V1495" s="28">
        <v>0</v>
      </c>
      <c r="W1495" s="28">
        <v>0</v>
      </c>
      <c r="X1495" s="28">
        <v>0.97603842000000007</v>
      </c>
      <c r="Y1495" s="28">
        <v>9.48902365</v>
      </c>
      <c r="Z1495" s="28">
        <v>3.2691158599999999</v>
      </c>
      <c r="AA1495" s="28">
        <v>82.367274539999983</v>
      </c>
      <c r="AB1495" s="28">
        <v>91.787504920000032</v>
      </c>
      <c r="AC1495" s="28">
        <v>0</v>
      </c>
      <c r="AD1495" s="28">
        <v>0</v>
      </c>
      <c r="AE1495" s="28">
        <v>0</v>
      </c>
      <c r="AF1495" s="28">
        <v>0</v>
      </c>
      <c r="AG1495" s="28">
        <v>0</v>
      </c>
      <c r="AH1495" s="28">
        <v>0</v>
      </c>
      <c r="AI1495" s="28">
        <v>0</v>
      </c>
      <c r="AJ1495" s="28">
        <v>1.3143310500000001</v>
      </c>
      <c r="AK1495" s="28">
        <v>1.3143310500000001</v>
      </c>
      <c r="AL1495" s="28">
        <v>0.5350598299999999</v>
      </c>
      <c r="AM1495" s="28">
        <v>0.5350598299999999</v>
      </c>
      <c r="AN1495" s="28">
        <v>0</v>
      </c>
      <c r="AO1495" s="28">
        <v>0</v>
      </c>
      <c r="AP1495" s="28">
        <v>1.55896419</v>
      </c>
      <c r="AQ1495" s="28">
        <v>1.55896419</v>
      </c>
      <c r="AR1495" s="28">
        <v>0</v>
      </c>
      <c r="AS1495" s="28">
        <v>5.3484147399999999</v>
      </c>
      <c r="AT1495" s="28">
        <v>7.4424387599999999</v>
      </c>
      <c r="AU1495" s="28">
        <v>85.659397210000037</v>
      </c>
      <c r="AV1495" s="28">
        <v>1.28674252</v>
      </c>
      <c r="AW1495" s="28">
        <v>86.946139730000041</v>
      </c>
      <c r="AX1495" s="28">
        <v>66.588007669999996</v>
      </c>
      <c r="AY1495" s="28">
        <v>0</v>
      </c>
      <c r="AZ1495" s="27">
        <v>20.358132060000045</v>
      </c>
      <c r="BA1495" s="15"/>
    </row>
    <row r="1496" spans="2:53" x14ac:dyDescent="0.2">
      <c r="B1496" s="18" t="s">
        <v>1006</v>
      </c>
      <c r="C1496" s="28">
        <v>34.287180990000003</v>
      </c>
      <c r="D1496" s="28">
        <v>10.635621309999999</v>
      </c>
      <c r="E1496" s="28">
        <v>4.8690064399999997</v>
      </c>
      <c r="F1496" s="28">
        <v>5.03705844</v>
      </c>
      <c r="G1496" s="28">
        <v>0.72955643000000003</v>
      </c>
      <c r="H1496" s="28">
        <v>23.651559680000002</v>
      </c>
      <c r="I1496" s="28">
        <v>2.1916162099999998</v>
      </c>
      <c r="J1496" s="28">
        <v>1.7862931599999998</v>
      </c>
      <c r="K1496" s="28">
        <v>19.614507120000003</v>
      </c>
      <c r="L1496" s="28">
        <v>5.9143190000000005E-2</v>
      </c>
      <c r="M1496" s="28">
        <v>313.02788679000003</v>
      </c>
      <c r="N1496" s="28">
        <v>313.012946</v>
      </c>
      <c r="O1496" s="28">
        <v>1.4940790000000001E-2</v>
      </c>
      <c r="P1496" s="28">
        <v>0</v>
      </c>
      <c r="Q1496" s="28">
        <v>0</v>
      </c>
      <c r="R1496" s="28">
        <v>347.31506778000005</v>
      </c>
      <c r="S1496" s="28">
        <v>136.55391673</v>
      </c>
      <c r="T1496" s="28">
        <v>2.4911440899999997</v>
      </c>
      <c r="U1496" s="28">
        <v>27.484111219999999</v>
      </c>
      <c r="V1496" s="28">
        <v>0</v>
      </c>
      <c r="W1496" s="28">
        <v>0</v>
      </c>
      <c r="X1496" s="28">
        <v>6.3784865100000001</v>
      </c>
      <c r="Y1496" s="28">
        <v>34.142477100000001</v>
      </c>
      <c r="Z1496" s="28">
        <v>0</v>
      </c>
      <c r="AA1496" s="28">
        <v>207.05013564999999</v>
      </c>
      <c r="AB1496" s="28">
        <v>140.26493213000006</v>
      </c>
      <c r="AC1496" s="28">
        <v>0</v>
      </c>
      <c r="AD1496" s="28">
        <v>0</v>
      </c>
      <c r="AE1496" s="28">
        <v>0</v>
      </c>
      <c r="AF1496" s="28">
        <v>0</v>
      </c>
      <c r="AG1496" s="28">
        <v>0</v>
      </c>
      <c r="AH1496" s="28">
        <v>0</v>
      </c>
      <c r="AI1496" s="28">
        <v>0</v>
      </c>
      <c r="AJ1496" s="28">
        <v>0</v>
      </c>
      <c r="AK1496" s="28">
        <v>0</v>
      </c>
      <c r="AL1496" s="28">
        <v>37.02620555</v>
      </c>
      <c r="AM1496" s="28">
        <v>37.02620555</v>
      </c>
      <c r="AN1496" s="28">
        <v>0</v>
      </c>
      <c r="AO1496" s="28">
        <v>0</v>
      </c>
      <c r="AP1496" s="28">
        <v>0</v>
      </c>
      <c r="AQ1496" s="28">
        <v>0</v>
      </c>
      <c r="AR1496" s="28">
        <v>0</v>
      </c>
      <c r="AS1496" s="28">
        <v>18.47325859</v>
      </c>
      <c r="AT1496" s="28">
        <v>55.499464140000001</v>
      </c>
      <c r="AU1496" s="28">
        <v>84.765467990000062</v>
      </c>
      <c r="AV1496" s="28">
        <v>170.83190011000002</v>
      </c>
      <c r="AW1496" s="28">
        <v>255.5973681000001</v>
      </c>
      <c r="AX1496" s="28">
        <v>22.77629859</v>
      </c>
      <c r="AY1496" s="28">
        <v>3.0783366499999998</v>
      </c>
      <c r="AZ1496" s="27">
        <v>229.74273286000007</v>
      </c>
      <c r="BA1496" s="15"/>
    </row>
    <row r="1497" spans="2:53" x14ac:dyDescent="0.2">
      <c r="B1497" s="18" t="s">
        <v>1378</v>
      </c>
      <c r="C1497" s="28">
        <v>53.338229240000004</v>
      </c>
      <c r="D1497" s="28">
        <v>27.295657650000003</v>
      </c>
      <c r="E1497" s="28">
        <v>4.3160814199999997</v>
      </c>
      <c r="F1497" s="28">
        <v>21.525219710000002</v>
      </c>
      <c r="G1497" s="28">
        <v>1.4543565199999999</v>
      </c>
      <c r="H1497" s="28">
        <v>26.042571590000001</v>
      </c>
      <c r="I1497" s="28">
        <v>7.9969141500000003</v>
      </c>
      <c r="J1497" s="28">
        <v>2.6023963500000002</v>
      </c>
      <c r="K1497" s="28">
        <v>15.24221915</v>
      </c>
      <c r="L1497" s="28">
        <v>0.20104194</v>
      </c>
      <c r="M1497" s="28">
        <v>216.85215822000001</v>
      </c>
      <c r="N1497" s="28">
        <v>214.16074399999999</v>
      </c>
      <c r="O1497" s="28">
        <v>5.3350120000000001E-2</v>
      </c>
      <c r="P1497" s="28">
        <v>2.6380641000000002</v>
      </c>
      <c r="Q1497" s="28">
        <v>0</v>
      </c>
      <c r="R1497" s="28">
        <v>270.19038746000001</v>
      </c>
      <c r="S1497" s="28">
        <v>106.63876253000001</v>
      </c>
      <c r="T1497" s="28">
        <v>4.0029842699999998</v>
      </c>
      <c r="U1497" s="28">
        <v>6.9551814199999997</v>
      </c>
      <c r="V1497" s="28">
        <v>0</v>
      </c>
      <c r="W1497" s="28">
        <v>0</v>
      </c>
      <c r="X1497" s="28">
        <v>8.479362720000001</v>
      </c>
      <c r="Y1497" s="28">
        <v>18.006628289999998</v>
      </c>
      <c r="Z1497" s="28">
        <v>10.650014480000001</v>
      </c>
      <c r="AA1497" s="28">
        <v>154.73293371000003</v>
      </c>
      <c r="AB1497" s="28">
        <v>115.45745374999998</v>
      </c>
      <c r="AC1497" s="28">
        <v>0</v>
      </c>
      <c r="AD1497" s="28">
        <v>0</v>
      </c>
      <c r="AE1497" s="28">
        <v>0</v>
      </c>
      <c r="AF1497" s="28">
        <v>0</v>
      </c>
      <c r="AG1497" s="28">
        <v>0</v>
      </c>
      <c r="AH1497" s="28">
        <v>0</v>
      </c>
      <c r="AI1497" s="28">
        <v>0</v>
      </c>
      <c r="AJ1497" s="28">
        <v>2.4961716800000002</v>
      </c>
      <c r="AK1497" s="28">
        <v>2.4961716800000002</v>
      </c>
      <c r="AL1497" s="28">
        <v>16.856448010000001</v>
      </c>
      <c r="AM1497" s="28">
        <v>16.856448010000001</v>
      </c>
      <c r="AN1497" s="28">
        <v>0</v>
      </c>
      <c r="AO1497" s="28">
        <v>0</v>
      </c>
      <c r="AP1497" s="28">
        <v>17.6061804</v>
      </c>
      <c r="AQ1497" s="28">
        <v>17.6061804</v>
      </c>
      <c r="AR1497" s="28">
        <v>0</v>
      </c>
      <c r="AS1497" s="28">
        <v>50.274635930000002</v>
      </c>
      <c r="AT1497" s="28">
        <v>84.737264339999996</v>
      </c>
      <c r="AU1497" s="28">
        <v>33.216361089999992</v>
      </c>
      <c r="AV1497" s="28">
        <v>82.87343765</v>
      </c>
      <c r="AW1497" s="28">
        <v>116.08979873999999</v>
      </c>
      <c r="AX1497" s="28">
        <v>5.7024439500000002</v>
      </c>
      <c r="AY1497" s="28">
        <v>18.218507539999997</v>
      </c>
      <c r="AZ1497" s="27">
        <v>92.168847249999999</v>
      </c>
      <c r="BA1497" s="15"/>
    </row>
    <row r="1498" spans="2:53" x14ac:dyDescent="0.2">
      <c r="B1498" s="18" t="s">
        <v>1379</v>
      </c>
      <c r="C1498" s="28">
        <v>26.073674529999998</v>
      </c>
      <c r="D1498" s="28">
        <v>7.0684649500000001</v>
      </c>
      <c r="E1498" s="28">
        <v>3.3714236500000005</v>
      </c>
      <c r="F1498" s="28">
        <v>3.1560165299999996</v>
      </c>
      <c r="G1498" s="28">
        <v>0.54102477000000004</v>
      </c>
      <c r="H1498" s="28">
        <v>19.005209579999999</v>
      </c>
      <c r="I1498" s="28">
        <v>1.5028813300000001</v>
      </c>
      <c r="J1498" s="28">
        <v>2.1675</v>
      </c>
      <c r="K1498" s="28">
        <v>14.585851869999999</v>
      </c>
      <c r="L1498" s="28">
        <v>0.74897638</v>
      </c>
      <c r="M1498" s="28">
        <v>120.55475443</v>
      </c>
      <c r="N1498" s="28">
        <v>120.465909</v>
      </c>
      <c r="O1498" s="28">
        <v>8.8845429999999989E-2</v>
      </c>
      <c r="P1498" s="28">
        <v>0</v>
      </c>
      <c r="Q1498" s="28">
        <v>0</v>
      </c>
      <c r="R1498" s="28">
        <v>146.62842896000001</v>
      </c>
      <c r="S1498" s="28">
        <v>49.802049429999997</v>
      </c>
      <c r="T1498" s="28">
        <v>2.26510576</v>
      </c>
      <c r="U1498" s="28">
        <v>3.4748001800000003</v>
      </c>
      <c r="V1498" s="28">
        <v>0</v>
      </c>
      <c r="W1498" s="28">
        <v>0</v>
      </c>
      <c r="X1498" s="28">
        <v>6.7568677099999999</v>
      </c>
      <c r="Y1498" s="28">
        <v>17.700599870000001</v>
      </c>
      <c r="Z1498" s="28">
        <v>0.25450718</v>
      </c>
      <c r="AA1498" s="28">
        <v>80.253930130000001</v>
      </c>
      <c r="AB1498" s="28">
        <v>66.374498830000007</v>
      </c>
      <c r="AC1498" s="28">
        <v>0</v>
      </c>
      <c r="AD1498" s="28">
        <v>0</v>
      </c>
      <c r="AE1498" s="28">
        <v>0</v>
      </c>
      <c r="AF1498" s="28">
        <v>0</v>
      </c>
      <c r="AG1498" s="28">
        <v>28.89</v>
      </c>
      <c r="AH1498" s="28">
        <v>28.89</v>
      </c>
      <c r="AI1498" s="28">
        <v>0</v>
      </c>
      <c r="AJ1498" s="28">
        <v>0.94170282999999999</v>
      </c>
      <c r="AK1498" s="28">
        <v>29.831702830000001</v>
      </c>
      <c r="AL1498" s="28">
        <v>39.35086338</v>
      </c>
      <c r="AM1498" s="28">
        <v>39.35086338</v>
      </c>
      <c r="AN1498" s="28">
        <v>0</v>
      </c>
      <c r="AO1498" s="28">
        <v>0</v>
      </c>
      <c r="AP1498" s="28">
        <v>6.6458252400000006</v>
      </c>
      <c r="AQ1498" s="28">
        <v>6.6458252400000006</v>
      </c>
      <c r="AR1498" s="28">
        <v>0</v>
      </c>
      <c r="AS1498" s="28">
        <v>25.996614430000001</v>
      </c>
      <c r="AT1498" s="28">
        <v>71.993303050000009</v>
      </c>
      <c r="AU1498" s="28">
        <v>24.212898609999996</v>
      </c>
      <c r="AV1498" s="28">
        <v>4.0478147299999998</v>
      </c>
      <c r="AW1498" s="28">
        <v>28.260713339999995</v>
      </c>
      <c r="AX1498" s="28">
        <v>17.885611969999999</v>
      </c>
      <c r="AY1498" s="28">
        <v>0</v>
      </c>
      <c r="AZ1498" s="27">
        <v>10.375101369999996</v>
      </c>
      <c r="BA1498" s="15"/>
    </row>
    <row r="1499" spans="2:53" x14ac:dyDescent="0.2">
      <c r="B1499" s="18" t="s">
        <v>1380</v>
      </c>
      <c r="C1499" s="28">
        <v>10.376705820000002</v>
      </c>
      <c r="D1499" s="28">
        <v>6.4939491600000006</v>
      </c>
      <c r="E1499" s="28">
        <v>4.4492508600000003</v>
      </c>
      <c r="F1499" s="28">
        <v>1.54706397</v>
      </c>
      <c r="G1499" s="28">
        <v>0.49763433000000001</v>
      </c>
      <c r="H1499" s="28">
        <v>3.8827566600000001</v>
      </c>
      <c r="I1499" s="28">
        <v>0.54517977000000006</v>
      </c>
      <c r="J1499" s="28">
        <v>1.2851435900000001</v>
      </c>
      <c r="K1499" s="28">
        <v>1.968105</v>
      </c>
      <c r="L1499" s="28">
        <v>8.4328300000000009E-2</v>
      </c>
      <c r="M1499" s="28">
        <v>214.69055995000002</v>
      </c>
      <c r="N1499" s="28">
        <v>200.81083000000001</v>
      </c>
      <c r="O1499" s="28">
        <v>0</v>
      </c>
      <c r="P1499" s="28">
        <v>2.4317299500000003</v>
      </c>
      <c r="Q1499" s="28">
        <v>11.448</v>
      </c>
      <c r="R1499" s="28">
        <v>225.06726577000003</v>
      </c>
      <c r="S1499" s="28">
        <v>76.701762540000004</v>
      </c>
      <c r="T1499" s="28">
        <v>1.8567271299999999</v>
      </c>
      <c r="U1499" s="28">
        <v>5.9488559699999994</v>
      </c>
      <c r="V1499" s="28">
        <v>0</v>
      </c>
      <c r="W1499" s="28">
        <v>0</v>
      </c>
      <c r="X1499" s="28">
        <v>13.049752939999999</v>
      </c>
      <c r="Y1499" s="28">
        <v>11.806892060000001</v>
      </c>
      <c r="Z1499" s="28">
        <v>4.3165896399999992</v>
      </c>
      <c r="AA1499" s="28">
        <v>113.68058028</v>
      </c>
      <c r="AB1499" s="28">
        <v>111.38668549000003</v>
      </c>
      <c r="AC1499" s="28">
        <v>0</v>
      </c>
      <c r="AD1499" s="28">
        <v>0</v>
      </c>
      <c r="AE1499" s="28">
        <v>0</v>
      </c>
      <c r="AF1499" s="28">
        <v>0</v>
      </c>
      <c r="AG1499" s="28">
        <v>0</v>
      </c>
      <c r="AH1499" s="28">
        <v>0</v>
      </c>
      <c r="AI1499" s="28">
        <v>0</v>
      </c>
      <c r="AJ1499" s="28">
        <v>3.3342101500000001</v>
      </c>
      <c r="AK1499" s="28">
        <v>3.3342101500000001</v>
      </c>
      <c r="AL1499" s="28">
        <v>27.683933360000001</v>
      </c>
      <c r="AM1499" s="28">
        <v>27.683933360000001</v>
      </c>
      <c r="AN1499" s="28">
        <v>0</v>
      </c>
      <c r="AO1499" s="28">
        <v>0</v>
      </c>
      <c r="AP1499" s="28">
        <v>9.2672431900000003</v>
      </c>
      <c r="AQ1499" s="28">
        <v>9.2672431900000003</v>
      </c>
      <c r="AR1499" s="28">
        <v>0</v>
      </c>
      <c r="AS1499" s="28">
        <v>54.744585710000003</v>
      </c>
      <c r="AT1499" s="28">
        <v>91.695762260000009</v>
      </c>
      <c r="AU1499" s="28">
        <v>23.025133380000028</v>
      </c>
      <c r="AV1499" s="28">
        <v>17.699814280000002</v>
      </c>
      <c r="AW1499" s="28">
        <v>40.724947660000026</v>
      </c>
      <c r="AX1499" s="28">
        <v>3.5790139000000005</v>
      </c>
      <c r="AY1499" s="28">
        <v>8.0362540500000001</v>
      </c>
      <c r="AZ1499" s="27">
        <v>29.109679710000027</v>
      </c>
      <c r="BA1499" s="15"/>
    </row>
    <row r="1500" spans="2:53" x14ac:dyDescent="0.2">
      <c r="B1500" s="18" t="s">
        <v>1381</v>
      </c>
      <c r="C1500" s="28">
        <v>62.410491919999998</v>
      </c>
      <c r="D1500" s="28">
        <v>30.233626660000002</v>
      </c>
      <c r="E1500" s="28">
        <v>15.35613642</v>
      </c>
      <c r="F1500" s="28">
        <v>13.14546664</v>
      </c>
      <c r="G1500" s="28">
        <v>1.7320236</v>
      </c>
      <c r="H1500" s="28">
        <v>32.17686526</v>
      </c>
      <c r="I1500" s="28">
        <v>3.95999707</v>
      </c>
      <c r="J1500" s="28">
        <v>4.2253723700000005</v>
      </c>
      <c r="K1500" s="28">
        <v>14.478157449999999</v>
      </c>
      <c r="L1500" s="28">
        <v>9.5133383700000014</v>
      </c>
      <c r="M1500" s="28">
        <v>193.37295574999999</v>
      </c>
      <c r="N1500" s="28">
        <v>192.78895399999999</v>
      </c>
      <c r="O1500" s="28">
        <v>3.6928750000000003E-2</v>
      </c>
      <c r="P1500" s="28">
        <v>0</v>
      </c>
      <c r="Q1500" s="28">
        <v>0.54707300000000003</v>
      </c>
      <c r="R1500" s="28">
        <v>255.78344766999999</v>
      </c>
      <c r="S1500" s="28">
        <v>85.916086640000003</v>
      </c>
      <c r="T1500" s="28">
        <v>3.5565614500000002</v>
      </c>
      <c r="U1500" s="28">
        <v>11.182309609999999</v>
      </c>
      <c r="V1500" s="28">
        <v>0</v>
      </c>
      <c r="W1500" s="28">
        <v>0</v>
      </c>
      <c r="X1500" s="28">
        <v>4.2940862699999993</v>
      </c>
      <c r="Y1500" s="28">
        <v>37.074762820000004</v>
      </c>
      <c r="Z1500" s="28">
        <v>2.2787899300000003</v>
      </c>
      <c r="AA1500" s="28">
        <v>144.30259672</v>
      </c>
      <c r="AB1500" s="28">
        <v>111.48085094999999</v>
      </c>
      <c r="AC1500" s="28">
        <v>0</v>
      </c>
      <c r="AD1500" s="28">
        <v>0</v>
      </c>
      <c r="AE1500" s="28">
        <v>0</v>
      </c>
      <c r="AF1500" s="28">
        <v>0</v>
      </c>
      <c r="AG1500" s="28">
        <v>0</v>
      </c>
      <c r="AH1500" s="28">
        <v>0</v>
      </c>
      <c r="AI1500" s="28">
        <v>0</v>
      </c>
      <c r="AJ1500" s="28">
        <v>0</v>
      </c>
      <c r="AK1500" s="28">
        <v>0</v>
      </c>
      <c r="AL1500" s="28">
        <v>26.703817219999998</v>
      </c>
      <c r="AM1500" s="28">
        <v>26.703817219999998</v>
      </c>
      <c r="AN1500" s="28">
        <v>0</v>
      </c>
      <c r="AO1500" s="28">
        <v>0</v>
      </c>
      <c r="AP1500" s="28">
        <v>4.3869804500000003</v>
      </c>
      <c r="AQ1500" s="28">
        <v>4.3869804500000003</v>
      </c>
      <c r="AR1500" s="28">
        <v>0</v>
      </c>
      <c r="AS1500" s="28">
        <v>15.312350890000001</v>
      </c>
      <c r="AT1500" s="28">
        <v>46.403148559999998</v>
      </c>
      <c r="AU1500" s="28">
        <v>65.077702389999985</v>
      </c>
      <c r="AV1500" s="28">
        <v>104.46006949000001</v>
      </c>
      <c r="AW1500" s="28">
        <v>169.53777187999998</v>
      </c>
      <c r="AX1500" s="28">
        <v>13.35394958</v>
      </c>
      <c r="AY1500" s="28">
        <v>0</v>
      </c>
      <c r="AZ1500" s="27">
        <v>156.18382229999997</v>
      </c>
      <c r="BA1500" s="15"/>
    </row>
    <row r="1501" spans="2:53" x14ac:dyDescent="0.2">
      <c r="B1501" s="18" t="s">
        <v>1382</v>
      </c>
      <c r="C1501" s="28">
        <v>22.54857213</v>
      </c>
      <c r="D1501" s="28">
        <v>13.5622053</v>
      </c>
      <c r="E1501" s="28">
        <v>7.2884992200000003</v>
      </c>
      <c r="F1501" s="28">
        <v>5.7193445199999999</v>
      </c>
      <c r="G1501" s="28">
        <v>0.55436156000000003</v>
      </c>
      <c r="H1501" s="28">
        <v>8.9863668299999997</v>
      </c>
      <c r="I1501" s="28">
        <v>3.1365264599999998</v>
      </c>
      <c r="J1501" s="28">
        <v>0.72046444999999992</v>
      </c>
      <c r="K1501" s="28">
        <v>4.97128894</v>
      </c>
      <c r="L1501" s="28">
        <v>0.15808698000000002</v>
      </c>
      <c r="M1501" s="28">
        <v>204.70857613999999</v>
      </c>
      <c r="N1501" s="28">
        <v>204.05184499999999</v>
      </c>
      <c r="O1501" s="28">
        <v>4.173114E-2</v>
      </c>
      <c r="P1501" s="28">
        <v>0.61499999999999999</v>
      </c>
      <c r="Q1501" s="28">
        <v>0</v>
      </c>
      <c r="R1501" s="28">
        <v>227.25714826999999</v>
      </c>
      <c r="S1501" s="28">
        <v>65.469302850000005</v>
      </c>
      <c r="T1501" s="28">
        <v>2.5533114300000004</v>
      </c>
      <c r="U1501" s="28">
        <v>6.6202637800000002</v>
      </c>
      <c r="V1501" s="28">
        <v>0</v>
      </c>
      <c r="W1501" s="28">
        <v>0</v>
      </c>
      <c r="X1501" s="28">
        <v>1.7754758899999998</v>
      </c>
      <c r="Y1501" s="28">
        <v>27.64554176</v>
      </c>
      <c r="Z1501" s="28">
        <v>0</v>
      </c>
      <c r="AA1501" s="28">
        <v>104.06389571</v>
      </c>
      <c r="AB1501" s="28">
        <v>123.19325255999999</v>
      </c>
      <c r="AC1501" s="28">
        <v>0</v>
      </c>
      <c r="AD1501" s="28">
        <v>0</v>
      </c>
      <c r="AE1501" s="28">
        <v>0</v>
      </c>
      <c r="AF1501" s="28">
        <v>0</v>
      </c>
      <c r="AG1501" s="28">
        <v>0</v>
      </c>
      <c r="AH1501" s="28">
        <v>0</v>
      </c>
      <c r="AI1501" s="28">
        <v>0</v>
      </c>
      <c r="AJ1501" s="28">
        <v>0</v>
      </c>
      <c r="AK1501" s="28">
        <v>0</v>
      </c>
      <c r="AL1501" s="28">
        <v>18.656345479999999</v>
      </c>
      <c r="AM1501" s="28">
        <v>18.656345479999999</v>
      </c>
      <c r="AN1501" s="28">
        <v>0</v>
      </c>
      <c r="AO1501" s="28">
        <v>0</v>
      </c>
      <c r="AP1501" s="28">
        <v>0</v>
      </c>
      <c r="AQ1501" s="28">
        <v>0</v>
      </c>
      <c r="AR1501" s="28">
        <v>0</v>
      </c>
      <c r="AS1501" s="28">
        <v>8.5833377100000003</v>
      </c>
      <c r="AT1501" s="28">
        <v>27.239683190000001</v>
      </c>
      <c r="AU1501" s="28">
        <v>95.953569369999997</v>
      </c>
      <c r="AV1501" s="28">
        <v>183.67737732000001</v>
      </c>
      <c r="AW1501" s="28">
        <v>279.63094668999997</v>
      </c>
      <c r="AX1501" s="28">
        <v>17.80314121</v>
      </c>
      <c r="AY1501" s="28">
        <v>0</v>
      </c>
      <c r="AZ1501" s="27">
        <v>261.82780547999999</v>
      </c>
      <c r="BA1501" s="15"/>
    </row>
    <row r="1502" spans="2:53" x14ac:dyDescent="0.2">
      <c r="B1502" s="18" t="s">
        <v>1383</v>
      </c>
      <c r="C1502" s="28">
        <v>62.935913729999996</v>
      </c>
      <c r="D1502" s="28">
        <v>34.183434609999999</v>
      </c>
      <c r="E1502" s="28">
        <v>11.368559449999999</v>
      </c>
      <c r="F1502" s="28">
        <v>20.06617687</v>
      </c>
      <c r="G1502" s="28">
        <v>2.7486982900000001</v>
      </c>
      <c r="H1502" s="28">
        <v>28.752479119999997</v>
      </c>
      <c r="I1502" s="28">
        <v>3.9387629199999998</v>
      </c>
      <c r="J1502" s="28">
        <v>5.4394132000000006</v>
      </c>
      <c r="K1502" s="28">
        <v>14.687813009999999</v>
      </c>
      <c r="L1502" s="28">
        <v>4.6864899900000001</v>
      </c>
      <c r="M1502" s="28">
        <v>282.01942497000005</v>
      </c>
      <c r="N1502" s="28">
        <v>278.66322250000002</v>
      </c>
      <c r="O1502" s="28">
        <v>6.0212470000000004E-2</v>
      </c>
      <c r="P1502" s="28">
        <v>0</v>
      </c>
      <c r="Q1502" s="28">
        <v>3.2959900000000002</v>
      </c>
      <c r="R1502" s="28">
        <v>344.95533870000003</v>
      </c>
      <c r="S1502" s="28">
        <v>176.67328418</v>
      </c>
      <c r="T1502" s="28">
        <v>3.4215945200000002</v>
      </c>
      <c r="U1502" s="28">
        <v>18.402998069999999</v>
      </c>
      <c r="V1502" s="28">
        <v>0</v>
      </c>
      <c r="W1502" s="28">
        <v>0</v>
      </c>
      <c r="X1502" s="28">
        <v>0.18819633</v>
      </c>
      <c r="Y1502" s="28">
        <v>20.233651379999998</v>
      </c>
      <c r="Z1502" s="28">
        <v>0</v>
      </c>
      <c r="AA1502" s="28">
        <v>218.91972448000001</v>
      </c>
      <c r="AB1502" s="28">
        <v>126.03561422000001</v>
      </c>
      <c r="AC1502" s="28">
        <v>0</v>
      </c>
      <c r="AD1502" s="28">
        <v>0</v>
      </c>
      <c r="AE1502" s="28">
        <v>0</v>
      </c>
      <c r="AF1502" s="28">
        <v>0</v>
      </c>
      <c r="AG1502" s="28">
        <v>0</v>
      </c>
      <c r="AH1502" s="28">
        <v>0</v>
      </c>
      <c r="AI1502" s="28">
        <v>0</v>
      </c>
      <c r="AJ1502" s="28">
        <v>0</v>
      </c>
      <c r="AK1502" s="28">
        <v>0</v>
      </c>
      <c r="AL1502" s="28">
        <v>44.588113820000004</v>
      </c>
      <c r="AM1502" s="28">
        <v>44.588113820000004</v>
      </c>
      <c r="AN1502" s="28">
        <v>0</v>
      </c>
      <c r="AO1502" s="28">
        <v>0</v>
      </c>
      <c r="AP1502" s="28">
        <v>0</v>
      </c>
      <c r="AQ1502" s="28">
        <v>0</v>
      </c>
      <c r="AR1502" s="28">
        <v>0</v>
      </c>
      <c r="AS1502" s="28">
        <v>6.0446642800000001</v>
      </c>
      <c r="AT1502" s="28">
        <v>50.632778100000003</v>
      </c>
      <c r="AU1502" s="28">
        <v>75.402836120000018</v>
      </c>
      <c r="AV1502" s="28">
        <v>192.09297067000003</v>
      </c>
      <c r="AW1502" s="28">
        <v>267.49580679000007</v>
      </c>
      <c r="AX1502" s="28">
        <v>4.7385027900000001</v>
      </c>
      <c r="AY1502" s="28">
        <v>25.305155760000002</v>
      </c>
      <c r="AZ1502" s="27">
        <v>237.4521482400001</v>
      </c>
      <c r="BA1502" s="15"/>
    </row>
    <row r="1503" spans="2:53" x14ac:dyDescent="0.2">
      <c r="B1503" s="18" t="s">
        <v>1384</v>
      </c>
      <c r="C1503" s="28">
        <v>37.814443059999995</v>
      </c>
      <c r="D1503" s="28">
        <v>17.940151439999998</v>
      </c>
      <c r="E1503" s="28">
        <v>8.9207993499999994</v>
      </c>
      <c r="F1503" s="28">
        <v>7.1351862199999996</v>
      </c>
      <c r="G1503" s="28">
        <v>1.8841658700000001</v>
      </c>
      <c r="H1503" s="28">
        <v>19.874291619999997</v>
      </c>
      <c r="I1503" s="28">
        <v>2.18488828</v>
      </c>
      <c r="J1503" s="28">
        <v>2.8776308099999999</v>
      </c>
      <c r="K1503" s="28">
        <v>14.40608018</v>
      </c>
      <c r="L1503" s="28">
        <v>0.40569234999999998</v>
      </c>
      <c r="M1503" s="28">
        <v>204.94960418000002</v>
      </c>
      <c r="N1503" s="28">
        <v>204.00264000000001</v>
      </c>
      <c r="O1503" s="28">
        <v>7.0414179999999993E-2</v>
      </c>
      <c r="P1503" s="28">
        <v>0.44</v>
      </c>
      <c r="Q1503" s="28">
        <v>0.43654999999999999</v>
      </c>
      <c r="R1503" s="28">
        <v>242.76404724000002</v>
      </c>
      <c r="S1503" s="28">
        <v>128.71410323999999</v>
      </c>
      <c r="T1503" s="28">
        <v>4.9842346200000005</v>
      </c>
      <c r="U1503" s="28">
        <v>15.36177204</v>
      </c>
      <c r="V1503" s="28">
        <v>0</v>
      </c>
      <c r="W1503" s="28">
        <v>0</v>
      </c>
      <c r="X1503" s="28">
        <v>3.4327103399999999</v>
      </c>
      <c r="Y1503" s="28">
        <v>42.517789729999997</v>
      </c>
      <c r="Z1503" s="28">
        <v>0.80332596000000001</v>
      </c>
      <c r="AA1503" s="28">
        <v>195.81393592999999</v>
      </c>
      <c r="AB1503" s="28">
        <v>46.95011131000004</v>
      </c>
      <c r="AC1503" s="28">
        <v>0</v>
      </c>
      <c r="AD1503" s="28">
        <v>0</v>
      </c>
      <c r="AE1503" s="28">
        <v>0</v>
      </c>
      <c r="AF1503" s="28">
        <v>0</v>
      </c>
      <c r="AG1503" s="28">
        <v>0</v>
      </c>
      <c r="AH1503" s="28">
        <v>0</v>
      </c>
      <c r="AI1503" s="28">
        <v>0</v>
      </c>
      <c r="AJ1503" s="28">
        <v>0</v>
      </c>
      <c r="AK1503" s="28">
        <v>0</v>
      </c>
      <c r="AL1503" s="28">
        <v>1.76155621</v>
      </c>
      <c r="AM1503" s="28">
        <v>1.76155621</v>
      </c>
      <c r="AN1503" s="28">
        <v>0</v>
      </c>
      <c r="AO1503" s="28">
        <v>0</v>
      </c>
      <c r="AP1503" s="28">
        <v>10.161374859999999</v>
      </c>
      <c r="AQ1503" s="28">
        <v>10.161374859999999</v>
      </c>
      <c r="AR1503" s="28">
        <v>0</v>
      </c>
      <c r="AS1503" s="28">
        <v>7.7319316300000001</v>
      </c>
      <c r="AT1503" s="28">
        <v>19.654862699999999</v>
      </c>
      <c r="AU1503" s="28">
        <v>27.295248610000041</v>
      </c>
      <c r="AV1503" s="28">
        <v>96.55241513</v>
      </c>
      <c r="AW1503" s="28">
        <v>123.84766374000004</v>
      </c>
      <c r="AX1503" s="28">
        <v>0.80288563000000002</v>
      </c>
      <c r="AY1503" s="28">
        <v>0</v>
      </c>
      <c r="AZ1503" s="27">
        <v>123.04477811000004</v>
      </c>
      <c r="BA1503" s="15"/>
    </row>
    <row r="1504" spans="2:53" x14ac:dyDescent="0.2">
      <c r="B1504" s="18" t="s">
        <v>1385</v>
      </c>
      <c r="C1504" s="28">
        <v>18.624642739999999</v>
      </c>
      <c r="D1504" s="28">
        <v>6.8245341799999997</v>
      </c>
      <c r="E1504" s="28">
        <v>3.49835465</v>
      </c>
      <c r="F1504" s="28">
        <v>2.9031780999999999</v>
      </c>
      <c r="G1504" s="28">
        <v>0.42300143000000001</v>
      </c>
      <c r="H1504" s="28">
        <v>11.80010856</v>
      </c>
      <c r="I1504" s="28">
        <v>2.0146807199999999</v>
      </c>
      <c r="J1504" s="28">
        <v>1.57291084</v>
      </c>
      <c r="K1504" s="28">
        <v>8.1345694200000001</v>
      </c>
      <c r="L1504" s="28">
        <v>7.7947580000000002E-2</v>
      </c>
      <c r="M1504" s="28">
        <v>168.20122000000001</v>
      </c>
      <c r="N1504" s="28">
        <v>168.20122000000001</v>
      </c>
      <c r="O1504" s="28">
        <v>0</v>
      </c>
      <c r="P1504" s="28">
        <v>0</v>
      </c>
      <c r="Q1504" s="28">
        <v>0</v>
      </c>
      <c r="R1504" s="28">
        <v>186.82586273999999</v>
      </c>
      <c r="S1504" s="28">
        <v>73.199616829999997</v>
      </c>
      <c r="T1504" s="28">
        <v>4.7924089499999996</v>
      </c>
      <c r="U1504" s="28">
        <v>6.0833306900000004</v>
      </c>
      <c r="V1504" s="28">
        <v>0</v>
      </c>
      <c r="W1504" s="28">
        <v>0.64681882999999996</v>
      </c>
      <c r="X1504" s="28">
        <v>2.2722790000000002</v>
      </c>
      <c r="Y1504" s="28">
        <v>13.3891019</v>
      </c>
      <c r="Z1504" s="28">
        <v>2.0387936899999999</v>
      </c>
      <c r="AA1504" s="28">
        <v>102.42234988999999</v>
      </c>
      <c r="AB1504" s="28">
        <v>84.403512849999998</v>
      </c>
      <c r="AC1504" s="28">
        <v>0</v>
      </c>
      <c r="AD1504" s="28">
        <v>0</v>
      </c>
      <c r="AE1504" s="28">
        <v>0</v>
      </c>
      <c r="AF1504" s="28">
        <v>0</v>
      </c>
      <c r="AG1504" s="28">
        <v>0</v>
      </c>
      <c r="AH1504" s="28">
        <v>0</v>
      </c>
      <c r="AI1504" s="28">
        <v>0</v>
      </c>
      <c r="AJ1504" s="28">
        <v>1.8311013200000001</v>
      </c>
      <c r="AK1504" s="28">
        <v>1.8311013200000001</v>
      </c>
      <c r="AL1504" s="28">
        <v>14.716649159999999</v>
      </c>
      <c r="AM1504" s="28">
        <v>14.716649159999999</v>
      </c>
      <c r="AN1504" s="28">
        <v>0</v>
      </c>
      <c r="AO1504" s="28">
        <v>0</v>
      </c>
      <c r="AP1504" s="28">
        <v>6.4883333200000006</v>
      </c>
      <c r="AQ1504" s="28">
        <v>6.4883333200000006</v>
      </c>
      <c r="AR1504" s="28">
        <v>0</v>
      </c>
      <c r="AS1504" s="28">
        <v>41.071517819999997</v>
      </c>
      <c r="AT1504" s="28">
        <v>62.276500299999995</v>
      </c>
      <c r="AU1504" s="28">
        <v>23.958113870000005</v>
      </c>
      <c r="AV1504" s="28">
        <v>79.706414869999989</v>
      </c>
      <c r="AW1504" s="28">
        <v>103.66452873999999</v>
      </c>
      <c r="AX1504" s="28">
        <v>14.330437029999999</v>
      </c>
      <c r="AY1504" s="28">
        <v>0</v>
      </c>
      <c r="AZ1504" s="27">
        <v>89.334091709999996</v>
      </c>
      <c r="BA1504" s="15"/>
    </row>
    <row r="1505" spans="2:53" x14ac:dyDescent="0.2">
      <c r="B1505" s="18" t="s">
        <v>1386</v>
      </c>
      <c r="C1505" s="28">
        <v>15.936520649999999</v>
      </c>
      <c r="D1505" s="28">
        <v>5.7808286600000001</v>
      </c>
      <c r="E1505" s="28">
        <v>1.3328607299999999</v>
      </c>
      <c r="F1505" s="28">
        <v>3.3668218300000001</v>
      </c>
      <c r="G1505" s="28">
        <v>1.0811461</v>
      </c>
      <c r="H1505" s="28">
        <v>10.155691989999999</v>
      </c>
      <c r="I1505" s="28">
        <v>1.6037929499999999</v>
      </c>
      <c r="J1505" s="28">
        <v>1.088589</v>
      </c>
      <c r="K1505" s="28">
        <v>5.7051105999999994</v>
      </c>
      <c r="L1505" s="28">
        <v>1.7581994399999998</v>
      </c>
      <c r="M1505" s="28">
        <v>324.19009371000004</v>
      </c>
      <c r="N1505" s="28">
        <v>324.18224400000003</v>
      </c>
      <c r="O1505" s="28">
        <v>7.8497099999999993E-3</v>
      </c>
      <c r="P1505" s="28">
        <v>0</v>
      </c>
      <c r="Q1505" s="28">
        <v>0</v>
      </c>
      <c r="R1505" s="28">
        <v>340.12661436000002</v>
      </c>
      <c r="S1505" s="28">
        <v>165.72189044000001</v>
      </c>
      <c r="T1505" s="28">
        <v>0.70385315999999998</v>
      </c>
      <c r="U1505" s="28">
        <v>11.475173760000001</v>
      </c>
      <c r="V1505" s="28">
        <v>0</v>
      </c>
      <c r="W1505" s="28">
        <v>3.1982711500000001</v>
      </c>
      <c r="X1505" s="28">
        <v>18.066989460000002</v>
      </c>
      <c r="Y1505" s="28">
        <v>58.537336689999997</v>
      </c>
      <c r="Z1505" s="28">
        <v>3.625</v>
      </c>
      <c r="AA1505" s="28">
        <v>261.32851466</v>
      </c>
      <c r="AB1505" s="28">
        <v>78.798099700000023</v>
      </c>
      <c r="AC1505" s="28">
        <v>0</v>
      </c>
      <c r="AD1505" s="28">
        <v>0</v>
      </c>
      <c r="AE1505" s="28">
        <v>0</v>
      </c>
      <c r="AF1505" s="28">
        <v>0</v>
      </c>
      <c r="AG1505" s="28">
        <v>0</v>
      </c>
      <c r="AH1505" s="28">
        <v>0</v>
      </c>
      <c r="AI1505" s="28">
        <v>0</v>
      </c>
      <c r="AJ1505" s="28">
        <v>0</v>
      </c>
      <c r="AK1505" s="28">
        <v>0</v>
      </c>
      <c r="AL1505" s="28">
        <v>1.4528728400000002</v>
      </c>
      <c r="AM1505" s="28">
        <v>1.4528728400000002</v>
      </c>
      <c r="AN1505" s="28">
        <v>0</v>
      </c>
      <c r="AO1505" s="28">
        <v>0</v>
      </c>
      <c r="AP1505" s="28">
        <v>4.5</v>
      </c>
      <c r="AQ1505" s="28">
        <v>4.5</v>
      </c>
      <c r="AR1505" s="28">
        <v>0</v>
      </c>
      <c r="AS1505" s="28">
        <v>20.184339250000001</v>
      </c>
      <c r="AT1505" s="28">
        <v>26.137212090000002</v>
      </c>
      <c r="AU1505" s="28">
        <v>52.660887610000017</v>
      </c>
      <c r="AV1505" s="28">
        <v>23.751593750000001</v>
      </c>
      <c r="AW1505" s="28">
        <v>76.412481360000015</v>
      </c>
      <c r="AX1505" s="28">
        <v>23.364723519999998</v>
      </c>
      <c r="AY1505" s="28">
        <v>0</v>
      </c>
      <c r="AZ1505" s="27">
        <v>53.047757840000017</v>
      </c>
      <c r="BA1505" s="15"/>
    </row>
    <row r="1506" spans="2:53" x14ac:dyDescent="0.2">
      <c r="B1506" s="18" t="s">
        <v>939</v>
      </c>
      <c r="C1506" s="28">
        <v>16.752498620000001</v>
      </c>
      <c r="D1506" s="28">
        <v>6.3732947500000003</v>
      </c>
      <c r="E1506" s="28">
        <v>3.7943385900000002</v>
      </c>
      <c r="F1506" s="28">
        <v>2.0498397599999998</v>
      </c>
      <c r="G1506" s="28">
        <v>0.52911640000000004</v>
      </c>
      <c r="H1506" s="28">
        <v>10.37920387</v>
      </c>
      <c r="I1506" s="28">
        <v>0.70823965</v>
      </c>
      <c r="J1506" s="28">
        <v>3.3918862500000002</v>
      </c>
      <c r="K1506" s="28">
        <v>5.5713445699999999</v>
      </c>
      <c r="L1506" s="28">
        <v>0.70773340000000007</v>
      </c>
      <c r="M1506" s="28">
        <v>179.85565199999999</v>
      </c>
      <c r="N1506" s="28">
        <v>179.85565199999999</v>
      </c>
      <c r="O1506" s="28">
        <v>0</v>
      </c>
      <c r="P1506" s="28">
        <v>0</v>
      </c>
      <c r="Q1506" s="28">
        <v>0</v>
      </c>
      <c r="R1506" s="28">
        <v>196.60815062</v>
      </c>
      <c r="S1506" s="28">
        <v>99.160844740000002</v>
      </c>
      <c r="T1506" s="28">
        <v>1.2123301399999999</v>
      </c>
      <c r="U1506" s="28">
        <v>14.574065939999999</v>
      </c>
      <c r="V1506" s="28">
        <v>0</v>
      </c>
      <c r="W1506" s="28">
        <v>0</v>
      </c>
      <c r="X1506" s="28">
        <v>3.1676272400000003</v>
      </c>
      <c r="Y1506" s="28">
        <v>31.94214148</v>
      </c>
      <c r="Z1506" s="28">
        <v>0</v>
      </c>
      <c r="AA1506" s="28">
        <v>150.05700954</v>
      </c>
      <c r="AB1506" s="28">
        <v>46.551141080000008</v>
      </c>
      <c r="AC1506" s="28">
        <v>0</v>
      </c>
      <c r="AD1506" s="28">
        <v>0</v>
      </c>
      <c r="AE1506" s="28">
        <v>0</v>
      </c>
      <c r="AF1506" s="28">
        <v>0</v>
      </c>
      <c r="AG1506" s="28">
        <v>0</v>
      </c>
      <c r="AH1506" s="28">
        <v>0</v>
      </c>
      <c r="AI1506" s="28">
        <v>0</v>
      </c>
      <c r="AJ1506" s="28">
        <v>0</v>
      </c>
      <c r="AK1506" s="28">
        <v>0</v>
      </c>
      <c r="AL1506" s="28">
        <v>6.9977464000000005</v>
      </c>
      <c r="AM1506" s="28">
        <v>6.9977464000000005</v>
      </c>
      <c r="AN1506" s="28">
        <v>0</v>
      </c>
      <c r="AO1506" s="28">
        <v>0</v>
      </c>
      <c r="AP1506" s="28">
        <v>0</v>
      </c>
      <c r="AQ1506" s="28">
        <v>0</v>
      </c>
      <c r="AR1506" s="28">
        <v>0</v>
      </c>
      <c r="AS1506" s="28">
        <v>20.512223010000003</v>
      </c>
      <c r="AT1506" s="28">
        <v>27.509969410000004</v>
      </c>
      <c r="AU1506" s="28">
        <v>19.041171670000004</v>
      </c>
      <c r="AV1506" s="28">
        <v>28.465623440000002</v>
      </c>
      <c r="AW1506" s="28">
        <v>47.506795110000006</v>
      </c>
      <c r="AX1506" s="28">
        <v>4.66935769</v>
      </c>
      <c r="AY1506" s="28">
        <v>0</v>
      </c>
      <c r="AZ1506" s="27">
        <v>42.837437420000008</v>
      </c>
      <c r="BA1506" s="15"/>
    </row>
    <row r="1507" spans="2:53" x14ac:dyDescent="0.2">
      <c r="B1507" s="18" t="s">
        <v>1387</v>
      </c>
      <c r="C1507" s="28">
        <v>15.112809649999999</v>
      </c>
      <c r="D1507" s="28">
        <v>9.8677027299999995</v>
      </c>
      <c r="E1507" s="28">
        <v>5.5046790699999999</v>
      </c>
      <c r="F1507" s="28">
        <v>3.8107244599999999</v>
      </c>
      <c r="G1507" s="28">
        <v>0.55229919999999999</v>
      </c>
      <c r="H1507" s="28">
        <v>5.2451069199999996</v>
      </c>
      <c r="I1507" s="28">
        <v>1.3634391499999998</v>
      </c>
      <c r="J1507" s="28">
        <v>0.75621024000000003</v>
      </c>
      <c r="K1507" s="28">
        <v>3.095561</v>
      </c>
      <c r="L1507" s="28">
        <v>2.9896530000000001E-2</v>
      </c>
      <c r="M1507" s="28">
        <v>166.175433</v>
      </c>
      <c r="N1507" s="28">
        <v>154.03043299999999</v>
      </c>
      <c r="O1507" s="28">
        <v>0</v>
      </c>
      <c r="P1507" s="28">
        <v>0</v>
      </c>
      <c r="Q1507" s="28">
        <v>12.145</v>
      </c>
      <c r="R1507" s="28">
        <v>181.28824265</v>
      </c>
      <c r="S1507" s="28">
        <v>72.434850349999991</v>
      </c>
      <c r="T1507" s="28">
        <v>1.4488718700000001</v>
      </c>
      <c r="U1507" s="28">
        <v>11.172382189999999</v>
      </c>
      <c r="V1507" s="28">
        <v>0</v>
      </c>
      <c r="W1507" s="28">
        <v>0</v>
      </c>
      <c r="X1507" s="28">
        <v>3.4516432500000001</v>
      </c>
      <c r="Y1507" s="28">
        <v>67.197711189999993</v>
      </c>
      <c r="Z1507" s="28">
        <v>3.9321596800000003</v>
      </c>
      <c r="AA1507" s="28">
        <v>159.63761853</v>
      </c>
      <c r="AB1507" s="28">
        <v>21.650624120000003</v>
      </c>
      <c r="AC1507" s="28">
        <v>0</v>
      </c>
      <c r="AD1507" s="28">
        <v>0</v>
      </c>
      <c r="AE1507" s="28">
        <v>0</v>
      </c>
      <c r="AF1507" s="28">
        <v>0</v>
      </c>
      <c r="AG1507" s="28">
        <v>0</v>
      </c>
      <c r="AH1507" s="28">
        <v>0</v>
      </c>
      <c r="AI1507" s="28">
        <v>0</v>
      </c>
      <c r="AJ1507" s="28">
        <v>9.3513166199999986</v>
      </c>
      <c r="AK1507" s="28">
        <v>9.3513166199999986</v>
      </c>
      <c r="AL1507" s="28">
        <v>0.97569627000000003</v>
      </c>
      <c r="AM1507" s="28">
        <v>0.97569627000000003</v>
      </c>
      <c r="AN1507" s="28">
        <v>0</v>
      </c>
      <c r="AO1507" s="28">
        <v>0</v>
      </c>
      <c r="AP1507" s="28">
        <v>9.7491133200000011</v>
      </c>
      <c r="AQ1507" s="28">
        <v>9.7491133200000011</v>
      </c>
      <c r="AR1507" s="28">
        <v>0</v>
      </c>
      <c r="AS1507" s="28">
        <v>14.182134420000001</v>
      </c>
      <c r="AT1507" s="28">
        <v>24.906944010000004</v>
      </c>
      <c r="AU1507" s="28">
        <v>6.0949967299999983</v>
      </c>
      <c r="AV1507" s="28">
        <v>84.743356000000006</v>
      </c>
      <c r="AW1507" s="28">
        <v>90.838352729999997</v>
      </c>
      <c r="AX1507" s="28">
        <v>30.220808530000003</v>
      </c>
      <c r="AY1507" s="28">
        <v>0</v>
      </c>
      <c r="AZ1507" s="27">
        <v>60.617544199999998</v>
      </c>
      <c r="BA1507" s="15"/>
    </row>
    <row r="1508" spans="2:53" x14ac:dyDescent="0.2">
      <c r="B1508" s="19" t="s">
        <v>1568</v>
      </c>
      <c r="C1508" s="25">
        <v>421.88206834999994</v>
      </c>
      <c r="D1508" s="25">
        <v>196.79575226</v>
      </c>
      <c r="E1508" s="25">
        <v>85.072701099999975</v>
      </c>
      <c r="F1508" s="25">
        <v>96.762777830000005</v>
      </c>
      <c r="G1508" s="25">
        <v>14.96027333</v>
      </c>
      <c r="H1508" s="25">
        <v>225.08631609000005</v>
      </c>
      <c r="I1508" s="25">
        <v>34.284055449999997</v>
      </c>
      <c r="J1508" s="25">
        <v>32.103647449999997</v>
      </c>
      <c r="K1508" s="25">
        <v>138.49055609000001</v>
      </c>
      <c r="L1508" s="25">
        <v>20.208057099999994</v>
      </c>
      <c r="M1508" s="25">
        <v>3489.04503415</v>
      </c>
      <c r="N1508" s="25">
        <v>3390.7578075000001</v>
      </c>
      <c r="O1508" s="25">
        <v>0.37581960000000003</v>
      </c>
      <c r="P1508" s="25">
        <v>54.124794049999998</v>
      </c>
      <c r="Q1508" s="25">
        <v>43.786613000000003</v>
      </c>
      <c r="R1508" s="25">
        <v>3910.9271025000003</v>
      </c>
      <c r="S1508" s="25">
        <v>1604.5274151099998</v>
      </c>
      <c r="T1508" s="25">
        <v>36.651706349999998</v>
      </c>
      <c r="U1508" s="25">
        <v>178.08007563999999</v>
      </c>
      <c r="V1508" s="25">
        <v>0</v>
      </c>
      <c r="W1508" s="25">
        <v>3.84508998</v>
      </c>
      <c r="X1508" s="25">
        <v>115.19479588999999</v>
      </c>
      <c r="Y1508" s="25">
        <v>512.26260823999996</v>
      </c>
      <c r="Z1508" s="25">
        <v>35.66896551</v>
      </c>
      <c r="AA1508" s="25">
        <v>2486.2306567200003</v>
      </c>
      <c r="AB1508" s="25">
        <v>1424.69644578</v>
      </c>
      <c r="AC1508" s="25">
        <v>0</v>
      </c>
      <c r="AD1508" s="25">
        <v>0</v>
      </c>
      <c r="AE1508" s="25">
        <v>0</v>
      </c>
      <c r="AF1508" s="25">
        <v>0</v>
      </c>
      <c r="AG1508" s="25">
        <v>28.89</v>
      </c>
      <c r="AH1508" s="25">
        <v>28.89</v>
      </c>
      <c r="AI1508" s="25">
        <v>0</v>
      </c>
      <c r="AJ1508" s="25">
        <v>24.404180629999999</v>
      </c>
      <c r="AK1508" s="25">
        <v>53.29418063</v>
      </c>
      <c r="AL1508" s="25">
        <v>268.34437735</v>
      </c>
      <c r="AM1508" s="25">
        <v>268.34437735</v>
      </c>
      <c r="AN1508" s="25">
        <v>0</v>
      </c>
      <c r="AO1508" s="25">
        <v>0</v>
      </c>
      <c r="AP1508" s="25">
        <v>85.524829440000005</v>
      </c>
      <c r="AQ1508" s="25">
        <v>85.524829440000005</v>
      </c>
      <c r="AR1508" s="25">
        <v>0</v>
      </c>
      <c r="AS1508" s="25">
        <v>336.42250551000001</v>
      </c>
      <c r="AT1508" s="25">
        <v>690.29171230000009</v>
      </c>
      <c r="AU1508" s="25">
        <v>787.69891411000037</v>
      </c>
      <c r="AV1508" s="25">
        <v>1330.0121491699999</v>
      </c>
      <c r="AW1508" s="25">
        <v>2117.7110632800004</v>
      </c>
      <c r="AX1508" s="25">
        <v>287.03905361000005</v>
      </c>
      <c r="AY1508" s="25">
        <v>58.656965409999998</v>
      </c>
      <c r="AZ1508" s="25">
        <v>1772.0150442600002</v>
      </c>
      <c r="BA1508" s="15"/>
    </row>
    <row r="1509" spans="2:53" x14ac:dyDescent="0.2">
      <c r="B1509" s="57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30"/>
      <c r="AZ1509" s="30"/>
      <c r="BA1509" s="15"/>
    </row>
    <row r="1510" spans="2:53" x14ac:dyDescent="0.2">
      <c r="B1510" s="59" t="s">
        <v>141</v>
      </c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30"/>
      <c r="AZ1510" s="30"/>
      <c r="BA1510" s="15"/>
    </row>
    <row r="1511" spans="2:53" x14ac:dyDescent="0.2">
      <c r="B1511" s="18" t="s">
        <v>1388</v>
      </c>
      <c r="C1511" s="28">
        <v>46.236056990000009</v>
      </c>
      <c r="D1511" s="28">
        <v>21.691281510000003</v>
      </c>
      <c r="E1511" s="28">
        <v>8.9009357300000005</v>
      </c>
      <c r="F1511" s="28">
        <v>11.479178390000001</v>
      </c>
      <c r="G1511" s="28">
        <v>1.3111673899999998</v>
      </c>
      <c r="H1511" s="28">
        <v>24.544775480000002</v>
      </c>
      <c r="I1511" s="28">
        <v>2.8451660299999997</v>
      </c>
      <c r="J1511" s="28">
        <v>8.303385389999999</v>
      </c>
      <c r="K1511" s="28">
        <v>10.30134885</v>
      </c>
      <c r="L1511" s="28">
        <v>3.0948752100000001</v>
      </c>
      <c r="M1511" s="28">
        <v>208.55375112999999</v>
      </c>
      <c r="N1511" s="28">
        <v>207.45624699999999</v>
      </c>
      <c r="O1511" s="28">
        <v>1.0975041299999999</v>
      </c>
      <c r="P1511" s="28">
        <v>0</v>
      </c>
      <c r="Q1511" s="28">
        <v>0</v>
      </c>
      <c r="R1511" s="28">
        <v>254.78980812</v>
      </c>
      <c r="S1511" s="28">
        <v>125.4674675</v>
      </c>
      <c r="T1511" s="28">
        <v>2.0632299499999998</v>
      </c>
      <c r="U1511" s="28">
        <v>17.195406559999999</v>
      </c>
      <c r="V1511" s="28">
        <v>0</v>
      </c>
      <c r="W1511" s="28">
        <v>0</v>
      </c>
      <c r="X1511" s="28">
        <v>10.944515109999999</v>
      </c>
      <c r="Y1511" s="28">
        <v>38.721821420000005</v>
      </c>
      <c r="Z1511" s="28">
        <v>3.5791129999999997E-2</v>
      </c>
      <c r="AA1511" s="28">
        <v>194.42823167</v>
      </c>
      <c r="AB1511" s="28">
        <v>60.361576450000001</v>
      </c>
      <c r="AC1511" s="28">
        <v>0</v>
      </c>
      <c r="AD1511" s="28">
        <v>0</v>
      </c>
      <c r="AE1511" s="28">
        <v>0</v>
      </c>
      <c r="AF1511" s="28">
        <v>0</v>
      </c>
      <c r="AG1511" s="28">
        <v>0</v>
      </c>
      <c r="AH1511" s="28">
        <v>0</v>
      </c>
      <c r="AI1511" s="28">
        <v>0</v>
      </c>
      <c r="AJ1511" s="28">
        <v>3.9536186099999999</v>
      </c>
      <c r="AK1511" s="28">
        <v>3.9536186099999999</v>
      </c>
      <c r="AL1511" s="28">
        <v>29.665890699999999</v>
      </c>
      <c r="AM1511" s="28">
        <v>29.665890699999999</v>
      </c>
      <c r="AN1511" s="28">
        <v>0</v>
      </c>
      <c r="AO1511" s="28">
        <v>0</v>
      </c>
      <c r="AP1511" s="28">
        <v>6.8762522800000001</v>
      </c>
      <c r="AQ1511" s="28">
        <v>6.8762522800000001</v>
      </c>
      <c r="AR1511" s="28">
        <v>0</v>
      </c>
      <c r="AS1511" s="28">
        <v>0</v>
      </c>
      <c r="AT1511" s="28">
        <v>36.542142980000001</v>
      </c>
      <c r="AU1511" s="28">
        <v>27.773052080000006</v>
      </c>
      <c r="AV1511" s="28">
        <v>48.630708920000004</v>
      </c>
      <c r="AW1511" s="28">
        <v>76.403761000000003</v>
      </c>
      <c r="AX1511" s="28">
        <v>0</v>
      </c>
      <c r="AY1511" s="28">
        <v>3.6532179300000003</v>
      </c>
      <c r="AZ1511" s="27">
        <v>72.750543070000006</v>
      </c>
      <c r="BA1511" s="15"/>
    </row>
    <row r="1512" spans="2:53" x14ac:dyDescent="0.2">
      <c r="B1512" s="18" t="s">
        <v>1389</v>
      </c>
      <c r="C1512" s="28">
        <v>19.701205269999999</v>
      </c>
      <c r="D1512" s="28">
        <v>9.30872967</v>
      </c>
      <c r="E1512" s="28">
        <v>2.8899241099999999</v>
      </c>
      <c r="F1512" s="28">
        <v>4.7908668600000004</v>
      </c>
      <c r="G1512" s="28">
        <v>1.6279386999999998</v>
      </c>
      <c r="H1512" s="28">
        <v>10.392475599999999</v>
      </c>
      <c r="I1512" s="28">
        <v>2.9151418499999999</v>
      </c>
      <c r="J1512" s="28">
        <v>1.9117508799999998</v>
      </c>
      <c r="K1512" s="28">
        <v>4.2790465199999996</v>
      </c>
      <c r="L1512" s="28">
        <v>1.28653635</v>
      </c>
      <c r="M1512" s="28">
        <v>275.02998277</v>
      </c>
      <c r="N1512" s="28">
        <v>274.97874000000002</v>
      </c>
      <c r="O1512" s="28">
        <v>5.124277E-2</v>
      </c>
      <c r="P1512" s="28">
        <v>0</v>
      </c>
      <c r="Q1512" s="28">
        <v>0</v>
      </c>
      <c r="R1512" s="28">
        <v>294.73118804000001</v>
      </c>
      <c r="S1512" s="28">
        <v>106.81675406999999</v>
      </c>
      <c r="T1512" s="28">
        <v>18.820776079999998</v>
      </c>
      <c r="U1512" s="28">
        <v>13.32790851</v>
      </c>
      <c r="V1512" s="28">
        <v>0</v>
      </c>
      <c r="W1512" s="28">
        <v>2.4614349600000001</v>
      </c>
      <c r="X1512" s="28">
        <v>2.6581501899999997</v>
      </c>
      <c r="Y1512" s="28">
        <v>38.334749670000001</v>
      </c>
      <c r="Z1512" s="28">
        <v>0.86544874999999999</v>
      </c>
      <c r="AA1512" s="28">
        <v>183.28522222999999</v>
      </c>
      <c r="AB1512" s="28">
        <v>111.44596581000002</v>
      </c>
      <c r="AC1512" s="28">
        <v>0</v>
      </c>
      <c r="AD1512" s="28">
        <v>0</v>
      </c>
      <c r="AE1512" s="28">
        <v>0</v>
      </c>
      <c r="AF1512" s="28">
        <v>0</v>
      </c>
      <c r="AG1512" s="28">
        <v>6.5622185999999996</v>
      </c>
      <c r="AH1512" s="28">
        <v>6.5622185999999996</v>
      </c>
      <c r="AI1512" s="28">
        <v>0</v>
      </c>
      <c r="AJ1512" s="28">
        <v>26.24047375</v>
      </c>
      <c r="AK1512" s="28">
        <v>32.802692350000001</v>
      </c>
      <c r="AL1512" s="28">
        <v>51.937621799999995</v>
      </c>
      <c r="AM1512" s="28">
        <v>51.937621799999995</v>
      </c>
      <c r="AN1512" s="28">
        <v>0</v>
      </c>
      <c r="AO1512" s="28">
        <v>0</v>
      </c>
      <c r="AP1512" s="28">
        <v>6.5622185999999996</v>
      </c>
      <c r="AQ1512" s="28">
        <v>6.5622185999999996</v>
      </c>
      <c r="AR1512" s="28">
        <v>0</v>
      </c>
      <c r="AS1512" s="28">
        <v>0</v>
      </c>
      <c r="AT1512" s="28">
        <v>58.499840399999997</v>
      </c>
      <c r="AU1512" s="28">
        <v>85.748817760000023</v>
      </c>
      <c r="AV1512" s="28">
        <v>174.48573814000002</v>
      </c>
      <c r="AW1512" s="28">
        <v>260.23455590000003</v>
      </c>
      <c r="AX1512" s="28">
        <v>10.951980300000001</v>
      </c>
      <c r="AY1512" s="28">
        <v>35.727269710000002</v>
      </c>
      <c r="AZ1512" s="27">
        <v>213.55530589000003</v>
      </c>
      <c r="BA1512" s="15"/>
    </row>
    <row r="1513" spans="2:53" x14ac:dyDescent="0.2">
      <c r="B1513" s="18" t="s">
        <v>1390</v>
      </c>
      <c r="C1513" s="28">
        <v>22.897923349999999</v>
      </c>
      <c r="D1513" s="28">
        <v>8.6774146600000002</v>
      </c>
      <c r="E1513" s="28">
        <v>3.32107983</v>
      </c>
      <c r="F1513" s="28">
        <v>4.4667134400000004</v>
      </c>
      <c r="G1513" s="28">
        <v>0.88962139000000007</v>
      </c>
      <c r="H1513" s="28">
        <v>14.220508690000001</v>
      </c>
      <c r="I1513" s="28">
        <v>4.5378398300000002</v>
      </c>
      <c r="J1513" s="28">
        <v>3.5527711399999999</v>
      </c>
      <c r="K1513" s="28">
        <v>5.3249913200000005</v>
      </c>
      <c r="L1513" s="28">
        <v>0.80490640000000002</v>
      </c>
      <c r="M1513" s="28">
        <v>158.18635599999999</v>
      </c>
      <c r="N1513" s="28">
        <v>158.18635599999999</v>
      </c>
      <c r="O1513" s="28">
        <v>0</v>
      </c>
      <c r="P1513" s="28">
        <v>0</v>
      </c>
      <c r="Q1513" s="28">
        <v>0</v>
      </c>
      <c r="R1513" s="28">
        <v>181.08427934999997</v>
      </c>
      <c r="S1513" s="28">
        <v>74.754581049999999</v>
      </c>
      <c r="T1513" s="28">
        <v>1.3888180000000001</v>
      </c>
      <c r="U1513" s="28">
        <v>11.648803150000001</v>
      </c>
      <c r="V1513" s="28">
        <v>0</v>
      </c>
      <c r="W1513" s="28">
        <v>6.2256870700000002</v>
      </c>
      <c r="X1513" s="28">
        <v>9.223249710000001</v>
      </c>
      <c r="Y1513" s="28">
        <v>44.72318258</v>
      </c>
      <c r="Z1513" s="28">
        <v>0.35790158</v>
      </c>
      <c r="AA1513" s="28">
        <v>148.32222314000003</v>
      </c>
      <c r="AB1513" s="28">
        <v>32.76205620999994</v>
      </c>
      <c r="AC1513" s="28">
        <v>0</v>
      </c>
      <c r="AD1513" s="28">
        <v>0</v>
      </c>
      <c r="AE1513" s="28">
        <v>0</v>
      </c>
      <c r="AF1513" s="28">
        <v>0</v>
      </c>
      <c r="AG1513" s="28">
        <v>0</v>
      </c>
      <c r="AH1513" s="28">
        <v>0</v>
      </c>
      <c r="AI1513" s="28">
        <v>0</v>
      </c>
      <c r="AJ1513" s="28">
        <v>0</v>
      </c>
      <c r="AK1513" s="28">
        <v>0</v>
      </c>
      <c r="AL1513" s="28">
        <v>3.20377</v>
      </c>
      <c r="AM1513" s="28">
        <v>3.20377</v>
      </c>
      <c r="AN1513" s="28">
        <v>0</v>
      </c>
      <c r="AO1513" s="28">
        <v>0</v>
      </c>
      <c r="AP1513" s="28">
        <v>2.1598498300000002</v>
      </c>
      <c r="AQ1513" s="28">
        <v>2.1598498300000002</v>
      </c>
      <c r="AR1513" s="28">
        <v>0</v>
      </c>
      <c r="AS1513" s="28">
        <v>0.68579203</v>
      </c>
      <c r="AT1513" s="28">
        <v>6.0494118600000002</v>
      </c>
      <c r="AU1513" s="28">
        <v>26.712644349999941</v>
      </c>
      <c r="AV1513" s="28">
        <v>50.841710249999998</v>
      </c>
      <c r="AW1513" s="28">
        <v>77.55435459999994</v>
      </c>
      <c r="AX1513" s="28">
        <v>27.77922822</v>
      </c>
      <c r="AY1513" s="28">
        <v>0.54149999999999998</v>
      </c>
      <c r="AZ1513" s="27">
        <v>49.23362637999994</v>
      </c>
      <c r="BA1513" s="15"/>
    </row>
    <row r="1514" spans="2:53" x14ac:dyDescent="0.2">
      <c r="B1514" s="18" t="s">
        <v>1391</v>
      </c>
      <c r="C1514" s="28">
        <v>48.624436650000007</v>
      </c>
      <c r="D1514" s="28">
        <v>40.186831600000005</v>
      </c>
      <c r="E1514" s="28">
        <v>3.5931996500000003</v>
      </c>
      <c r="F1514" s="28">
        <v>35.847976670000001</v>
      </c>
      <c r="G1514" s="28">
        <v>0.74565528000000003</v>
      </c>
      <c r="H1514" s="28">
        <v>8.4376050500000002</v>
      </c>
      <c r="I1514" s="28">
        <v>4.6708820900000001</v>
      </c>
      <c r="J1514" s="28">
        <v>1.0806737200000001</v>
      </c>
      <c r="K1514" s="28">
        <v>2.59352107</v>
      </c>
      <c r="L1514" s="28">
        <v>9.2528169999999993E-2</v>
      </c>
      <c r="M1514" s="28">
        <v>179.22473600000001</v>
      </c>
      <c r="N1514" s="28">
        <v>179.22473600000001</v>
      </c>
      <c r="O1514" s="28">
        <v>0</v>
      </c>
      <c r="P1514" s="28">
        <v>0</v>
      </c>
      <c r="Q1514" s="28">
        <v>0</v>
      </c>
      <c r="R1514" s="28">
        <v>227.84917265000001</v>
      </c>
      <c r="S1514" s="28">
        <v>116.33903775</v>
      </c>
      <c r="T1514" s="28">
        <v>0.21458368</v>
      </c>
      <c r="U1514" s="28">
        <v>12.17739984</v>
      </c>
      <c r="V1514" s="28">
        <v>0</v>
      </c>
      <c r="W1514" s="28">
        <v>0</v>
      </c>
      <c r="X1514" s="28">
        <v>7.9333320999999994</v>
      </c>
      <c r="Y1514" s="28">
        <v>17.74947285</v>
      </c>
      <c r="Z1514" s="28">
        <v>2.1168001099999998</v>
      </c>
      <c r="AA1514" s="28">
        <v>156.53062633000002</v>
      </c>
      <c r="AB1514" s="28">
        <v>71.318546319999996</v>
      </c>
      <c r="AC1514" s="28">
        <v>0</v>
      </c>
      <c r="AD1514" s="28">
        <v>0</v>
      </c>
      <c r="AE1514" s="28">
        <v>0</v>
      </c>
      <c r="AF1514" s="28">
        <v>0</v>
      </c>
      <c r="AG1514" s="28">
        <v>31.402161719999999</v>
      </c>
      <c r="AH1514" s="28">
        <v>31.402161719999999</v>
      </c>
      <c r="AI1514" s="28">
        <v>0</v>
      </c>
      <c r="AJ1514" s="28">
        <v>0</v>
      </c>
      <c r="AK1514" s="28">
        <v>31.402161719999999</v>
      </c>
      <c r="AL1514" s="28">
        <v>27.027872170000002</v>
      </c>
      <c r="AM1514" s="28">
        <v>27.027872170000002</v>
      </c>
      <c r="AN1514" s="28">
        <v>0</v>
      </c>
      <c r="AO1514" s="28">
        <v>0</v>
      </c>
      <c r="AP1514" s="28">
        <v>6.3712085999999992</v>
      </c>
      <c r="AQ1514" s="28">
        <v>6.3712085999999992</v>
      </c>
      <c r="AR1514" s="28">
        <v>0</v>
      </c>
      <c r="AS1514" s="28">
        <v>0</v>
      </c>
      <c r="AT1514" s="28">
        <v>33.399080769999998</v>
      </c>
      <c r="AU1514" s="28">
        <v>69.321627269999993</v>
      </c>
      <c r="AV1514" s="28">
        <v>45.30058356</v>
      </c>
      <c r="AW1514" s="28">
        <v>114.62221083</v>
      </c>
      <c r="AX1514" s="28">
        <v>4.7551063099999995</v>
      </c>
      <c r="AY1514" s="28">
        <v>47.242889009999999</v>
      </c>
      <c r="AZ1514" s="27">
        <v>62.624215509999999</v>
      </c>
      <c r="BA1514" s="15"/>
    </row>
    <row r="1515" spans="2:53" x14ac:dyDescent="0.2">
      <c r="B1515" s="18" t="s">
        <v>1392</v>
      </c>
      <c r="C1515" s="28">
        <v>14.271190220000001</v>
      </c>
      <c r="D1515" s="28">
        <v>5.0298979500000005</v>
      </c>
      <c r="E1515" s="28">
        <v>1.3146477299999999</v>
      </c>
      <c r="F1515" s="28">
        <v>3.2692254900000002</v>
      </c>
      <c r="G1515" s="28">
        <v>0.44602472999999998</v>
      </c>
      <c r="H1515" s="28">
        <v>9.2412922700000006</v>
      </c>
      <c r="I1515" s="28">
        <v>2.8118959599999998</v>
      </c>
      <c r="J1515" s="28">
        <v>1.2001198400000002</v>
      </c>
      <c r="K1515" s="28">
        <v>4.4317254699999999</v>
      </c>
      <c r="L1515" s="28">
        <v>0.79755100000000001</v>
      </c>
      <c r="M1515" s="28">
        <v>130.88986642999998</v>
      </c>
      <c r="N1515" s="28">
        <v>130.16255899999999</v>
      </c>
      <c r="O1515" s="28">
        <v>4.6524679999999999E-2</v>
      </c>
      <c r="P1515" s="28">
        <v>0.68078274999999999</v>
      </c>
      <c r="Q1515" s="28">
        <v>0</v>
      </c>
      <c r="R1515" s="28">
        <v>145.16105664999998</v>
      </c>
      <c r="S1515" s="28">
        <v>66.262367389999994</v>
      </c>
      <c r="T1515" s="28">
        <v>0.54320115000000002</v>
      </c>
      <c r="U1515" s="28">
        <v>7.5393791299999995</v>
      </c>
      <c r="V1515" s="28">
        <v>0</v>
      </c>
      <c r="W1515" s="28">
        <v>0</v>
      </c>
      <c r="X1515" s="28">
        <v>11.193693880000001</v>
      </c>
      <c r="Y1515" s="28">
        <v>18.830610050000001</v>
      </c>
      <c r="Z1515" s="28">
        <v>0</v>
      </c>
      <c r="AA1515" s="28">
        <v>104.3692516</v>
      </c>
      <c r="AB1515" s="28">
        <v>40.791805049999979</v>
      </c>
      <c r="AC1515" s="28">
        <v>0</v>
      </c>
      <c r="AD1515" s="28">
        <v>0</v>
      </c>
      <c r="AE1515" s="28">
        <v>0</v>
      </c>
      <c r="AF1515" s="28">
        <v>0</v>
      </c>
      <c r="AG1515" s="28">
        <v>0</v>
      </c>
      <c r="AH1515" s="28">
        <v>0</v>
      </c>
      <c r="AI1515" s="28">
        <v>0</v>
      </c>
      <c r="AJ1515" s="28">
        <v>13.964797800000001</v>
      </c>
      <c r="AK1515" s="28">
        <v>13.964797800000001</v>
      </c>
      <c r="AL1515" s="28">
        <v>11.872691529999999</v>
      </c>
      <c r="AM1515" s="28">
        <v>11.872691529999999</v>
      </c>
      <c r="AN1515" s="28">
        <v>0</v>
      </c>
      <c r="AO1515" s="28">
        <v>0</v>
      </c>
      <c r="AP1515" s="28">
        <v>0</v>
      </c>
      <c r="AQ1515" s="28">
        <v>0</v>
      </c>
      <c r="AR1515" s="28">
        <v>0</v>
      </c>
      <c r="AS1515" s="28">
        <v>0.5</v>
      </c>
      <c r="AT1515" s="28">
        <v>12.372691529999999</v>
      </c>
      <c r="AU1515" s="28">
        <v>42.383911319999982</v>
      </c>
      <c r="AV1515" s="28">
        <v>49.723555480000002</v>
      </c>
      <c r="AW1515" s="28">
        <v>92.107466799999983</v>
      </c>
      <c r="AX1515" s="28">
        <v>5.0091890999999995</v>
      </c>
      <c r="AY1515" s="28">
        <v>55.756941820000002</v>
      </c>
      <c r="AZ1515" s="27">
        <v>31.341335879999981</v>
      </c>
      <c r="BA1515" s="15"/>
    </row>
    <row r="1516" spans="2:53" x14ac:dyDescent="0.2">
      <c r="B1516" s="18" t="s">
        <v>1393</v>
      </c>
      <c r="C1516" s="28">
        <v>10.13185912</v>
      </c>
      <c r="D1516" s="28">
        <v>5.0152837200000002</v>
      </c>
      <c r="E1516" s="28">
        <v>1.0690459299999999</v>
      </c>
      <c r="F1516" s="28">
        <v>3.2176174100000003</v>
      </c>
      <c r="G1516" s="28">
        <v>0.72862037999999996</v>
      </c>
      <c r="H1516" s="28">
        <v>5.1165753999999994</v>
      </c>
      <c r="I1516" s="28">
        <v>1.1907753799999998</v>
      </c>
      <c r="J1516" s="28">
        <v>2.8023469100000002</v>
      </c>
      <c r="K1516" s="28">
        <v>1.1124974699999999</v>
      </c>
      <c r="L1516" s="28">
        <v>1.0955639999999999E-2</v>
      </c>
      <c r="M1516" s="28">
        <v>220.20881199999999</v>
      </c>
      <c r="N1516" s="28">
        <v>220.20881199999999</v>
      </c>
      <c r="O1516" s="28">
        <v>0</v>
      </c>
      <c r="P1516" s="28">
        <v>0</v>
      </c>
      <c r="Q1516" s="28">
        <v>0</v>
      </c>
      <c r="R1516" s="28">
        <v>230.34067112</v>
      </c>
      <c r="S1516" s="28">
        <v>126.62370129</v>
      </c>
      <c r="T1516" s="28">
        <v>0.203485</v>
      </c>
      <c r="U1516" s="28">
        <v>13.819248679999999</v>
      </c>
      <c r="V1516" s="28">
        <v>0</v>
      </c>
      <c r="W1516" s="28">
        <v>0</v>
      </c>
      <c r="X1516" s="28">
        <v>17.749428179999999</v>
      </c>
      <c r="Y1516" s="28">
        <v>14.682040279999999</v>
      </c>
      <c r="Z1516" s="28">
        <v>2.1106562200000001</v>
      </c>
      <c r="AA1516" s="28">
        <v>175.18855965</v>
      </c>
      <c r="AB1516" s="28">
        <v>55.152111469999994</v>
      </c>
      <c r="AC1516" s="28">
        <v>0</v>
      </c>
      <c r="AD1516" s="28">
        <v>0</v>
      </c>
      <c r="AE1516" s="28">
        <v>0</v>
      </c>
      <c r="AF1516" s="28">
        <v>0</v>
      </c>
      <c r="AG1516" s="28">
        <v>0</v>
      </c>
      <c r="AH1516" s="28">
        <v>0</v>
      </c>
      <c r="AI1516" s="28">
        <v>0</v>
      </c>
      <c r="AJ1516" s="28">
        <v>7.0304201800000001</v>
      </c>
      <c r="AK1516" s="28">
        <v>7.0304201800000001</v>
      </c>
      <c r="AL1516" s="28">
        <v>19.803802170000001</v>
      </c>
      <c r="AM1516" s="28">
        <v>19.803802170000001</v>
      </c>
      <c r="AN1516" s="28">
        <v>0</v>
      </c>
      <c r="AO1516" s="28">
        <v>0</v>
      </c>
      <c r="AP1516" s="28">
        <v>10.968635000000001</v>
      </c>
      <c r="AQ1516" s="28">
        <v>10.968635000000001</v>
      </c>
      <c r="AR1516" s="28">
        <v>0</v>
      </c>
      <c r="AS1516" s="28">
        <v>0</v>
      </c>
      <c r="AT1516" s="28">
        <v>30.772437170000003</v>
      </c>
      <c r="AU1516" s="28">
        <v>31.410094479999991</v>
      </c>
      <c r="AV1516" s="28">
        <v>58.059460280000003</v>
      </c>
      <c r="AW1516" s="28">
        <v>89.469554759999994</v>
      </c>
      <c r="AX1516" s="28">
        <v>35.149304129999997</v>
      </c>
      <c r="AY1516" s="28">
        <v>31.191457339999999</v>
      </c>
      <c r="AZ1516" s="27">
        <v>23.128793289999997</v>
      </c>
      <c r="BA1516" s="15"/>
    </row>
    <row r="1517" spans="2:53" x14ac:dyDescent="0.2">
      <c r="B1517" s="18" t="s">
        <v>1394</v>
      </c>
      <c r="C1517" s="28">
        <v>15.574977490000002</v>
      </c>
      <c r="D1517" s="28">
        <v>10.127029840000002</v>
      </c>
      <c r="E1517" s="28">
        <v>2.39141563</v>
      </c>
      <c r="F1517" s="28">
        <v>5.7861197000000004</v>
      </c>
      <c r="G1517" s="28">
        <v>1.9494945100000001</v>
      </c>
      <c r="H1517" s="28">
        <v>5.4479476499999997</v>
      </c>
      <c r="I1517" s="28">
        <v>1.72060339</v>
      </c>
      <c r="J1517" s="28">
        <v>1.6583706699999998</v>
      </c>
      <c r="K1517" s="28">
        <v>2.0689735900000001</v>
      </c>
      <c r="L1517" s="28">
        <v>0</v>
      </c>
      <c r="M1517" s="28">
        <v>275.04908399999999</v>
      </c>
      <c r="N1517" s="28">
        <v>275.04908399999999</v>
      </c>
      <c r="O1517" s="28">
        <v>0</v>
      </c>
      <c r="P1517" s="28">
        <v>0</v>
      </c>
      <c r="Q1517" s="28">
        <v>0</v>
      </c>
      <c r="R1517" s="28">
        <v>290.62406148999997</v>
      </c>
      <c r="S1517" s="28">
        <v>163.00283750999998</v>
      </c>
      <c r="T1517" s="28">
        <v>1.26265264</v>
      </c>
      <c r="U1517" s="28">
        <v>16.89439561</v>
      </c>
      <c r="V1517" s="28">
        <v>0</v>
      </c>
      <c r="W1517" s="28">
        <v>0</v>
      </c>
      <c r="X1517" s="28">
        <v>26.09295573</v>
      </c>
      <c r="Y1517" s="28">
        <v>57.562386600000004</v>
      </c>
      <c r="Z1517" s="28">
        <v>0</v>
      </c>
      <c r="AA1517" s="28">
        <v>264.81522809000001</v>
      </c>
      <c r="AB1517" s="28">
        <v>25.808833399999969</v>
      </c>
      <c r="AC1517" s="28">
        <v>0</v>
      </c>
      <c r="AD1517" s="28">
        <v>0</v>
      </c>
      <c r="AE1517" s="28">
        <v>0</v>
      </c>
      <c r="AF1517" s="28">
        <v>0</v>
      </c>
      <c r="AG1517" s="28">
        <v>0</v>
      </c>
      <c r="AH1517" s="28">
        <v>0</v>
      </c>
      <c r="AI1517" s="28">
        <v>0</v>
      </c>
      <c r="AJ1517" s="28">
        <v>163.65329251</v>
      </c>
      <c r="AK1517" s="28">
        <v>163.65329251</v>
      </c>
      <c r="AL1517" s="28">
        <v>4.82728073</v>
      </c>
      <c r="AM1517" s="28">
        <v>4.82728073</v>
      </c>
      <c r="AN1517" s="28">
        <v>0</v>
      </c>
      <c r="AO1517" s="28">
        <v>0</v>
      </c>
      <c r="AP1517" s="28">
        <v>0</v>
      </c>
      <c r="AQ1517" s="28">
        <v>0</v>
      </c>
      <c r="AR1517" s="28">
        <v>0</v>
      </c>
      <c r="AS1517" s="28">
        <v>135.55695469</v>
      </c>
      <c r="AT1517" s="28">
        <v>140.38423542000001</v>
      </c>
      <c r="AU1517" s="28">
        <v>49.077890489999959</v>
      </c>
      <c r="AV1517" s="28">
        <v>12.350174379999999</v>
      </c>
      <c r="AW1517" s="28">
        <v>61.428064869999957</v>
      </c>
      <c r="AX1517" s="28">
        <v>25.583243039999999</v>
      </c>
      <c r="AY1517" s="28">
        <v>0</v>
      </c>
      <c r="AZ1517" s="27">
        <v>35.844821829999958</v>
      </c>
      <c r="BA1517" s="15"/>
    </row>
    <row r="1518" spans="2:53" x14ac:dyDescent="0.2">
      <c r="B1518" s="19" t="s">
        <v>1568</v>
      </c>
      <c r="C1518" s="25">
        <v>177.43764909000001</v>
      </c>
      <c r="D1518" s="25">
        <v>100.03646895000001</v>
      </c>
      <c r="E1518" s="25">
        <v>23.480248610000004</v>
      </c>
      <c r="F1518" s="25">
        <v>68.85769796000001</v>
      </c>
      <c r="G1518" s="25">
        <v>7.69852238</v>
      </c>
      <c r="H1518" s="25">
        <v>77.401180140000008</v>
      </c>
      <c r="I1518" s="25">
        <v>20.692304530000001</v>
      </c>
      <c r="J1518" s="25">
        <v>20.509418549999999</v>
      </c>
      <c r="K1518" s="25">
        <v>30.112104290000001</v>
      </c>
      <c r="L1518" s="25">
        <v>6.0873527699999999</v>
      </c>
      <c r="M1518" s="25">
        <v>1447.1425883299999</v>
      </c>
      <c r="N1518" s="25">
        <v>1445.2665340000001</v>
      </c>
      <c r="O1518" s="25">
        <v>1.19527158</v>
      </c>
      <c r="P1518" s="25">
        <v>0.68078274999999999</v>
      </c>
      <c r="Q1518" s="25">
        <v>0</v>
      </c>
      <c r="R1518" s="25">
        <v>1624.58023742</v>
      </c>
      <c r="S1518" s="25">
        <v>779.26674656</v>
      </c>
      <c r="T1518" s="25">
        <v>24.4967465</v>
      </c>
      <c r="U1518" s="25">
        <v>92.602541479999999</v>
      </c>
      <c r="V1518" s="25">
        <v>0</v>
      </c>
      <c r="W1518" s="25">
        <v>8.6871220300000012</v>
      </c>
      <c r="X1518" s="25">
        <v>85.795324899999997</v>
      </c>
      <c r="Y1518" s="25">
        <v>230.60426344999999</v>
      </c>
      <c r="Z1518" s="25">
        <v>5.4865977899999994</v>
      </c>
      <c r="AA1518" s="25">
        <v>1226.9393427099999</v>
      </c>
      <c r="AB1518" s="25">
        <v>397.64089470999994</v>
      </c>
      <c r="AC1518" s="25">
        <v>0</v>
      </c>
      <c r="AD1518" s="25">
        <v>0</v>
      </c>
      <c r="AE1518" s="25">
        <v>0</v>
      </c>
      <c r="AF1518" s="25">
        <v>0</v>
      </c>
      <c r="AG1518" s="25">
        <v>37.964380319999997</v>
      </c>
      <c r="AH1518" s="25">
        <v>37.964380319999997</v>
      </c>
      <c r="AI1518" s="25">
        <v>0</v>
      </c>
      <c r="AJ1518" s="25">
        <v>214.84260284999999</v>
      </c>
      <c r="AK1518" s="25">
        <v>252.80698317</v>
      </c>
      <c r="AL1518" s="25">
        <v>148.33892910000003</v>
      </c>
      <c r="AM1518" s="25">
        <v>148.33892910000003</v>
      </c>
      <c r="AN1518" s="25">
        <v>0</v>
      </c>
      <c r="AO1518" s="25">
        <v>0</v>
      </c>
      <c r="AP1518" s="25">
        <v>32.938164309999998</v>
      </c>
      <c r="AQ1518" s="25">
        <v>32.938164309999998</v>
      </c>
      <c r="AR1518" s="25">
        <v>0</v>
      </c>
      <c r="AS1518" s="25">
        <v>136.74274671999999</v>
      </c>
      <c r="AT1518" s="25">
        <v>318.01984013000003</v>
      </c>
      <c r="AU1518" s="25">
        <v>332.42803774999987</v>
      </c>
      <c r="AV1518" s="25">
        <v>439.39193101000006</v>
      </c>
      <c r="AW1518" s="25">
        <v>771.81996876000005</v>
      </c>
      <c r="AX1518" s="25">
        <v>109.2280511</v>
      </c>
      <c r="AY1518" s="25">
        <v>174.11327581</v>
      </c>
      <c r="AZ1518" s="25">
        <v>488.47864184999986</v>
      </c>
      <c r="BA1518" s="15"/>
    </row>
    <row r="1519" spans="2:53" x14ac:dyDescent="0.2">
      <c r="B1519" s="57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30"/>
      <c r="AZ1519" s="30"/>
      <c r="BA1519" s="15"/>
    </row>
    <row r="1520" spans="2:53" x14ac:dyDescent="0.2">
      <c r="B1520" s="59" t="s">
        <v>142</v>
      </c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30"/>
      <c r="AZ1520" s="30"/>
      <c r="BA1520" s="15"/>
    </row>
    <row r="1521" spans="2:53" x14ac:dyDescent="0.2">
      <c r="B1521" s="18" t="s">
        <v>898</v>
      </c>
      <c r="C1521" s="28">
        <v>25.863667120000002</v>
      </c>
      <c r="D1521" s="28">
        <v>19.204801230000001</v>
      </c>
      <c r="E1521" s="28">
        <v>11.134186550000001</v>
      </c>
      <c r="F1521" s="28">
        <v>7.0025834500000004</v>
      </c>
      <c r="G1521" s="28">
        <v>1.0680312299999999</v>
      </c>
      <c r="H1521" s="28">
        <v>6.6588658899999995</v>
      </c>
      <c r="I1521" s="28">
        <v>2.2434237000000001</v>
      </c>
      <c r="J1521" s="28">
        <v>2.3251892799999996</v>
      </c>
      <c r="K1521" s="28">
        <v>1.23636455</v>
      </c>
      <c r="L1521" s="28">
        <v>0.85388836000000001</v>
      </c>
      <c r="M1521" s="28">
        <v>179.64310091000002</v>
      </c>
      <c r="N1521" s="28">
        <v>179.523201</v>
      </c>
      <c r="O1521" s="28">
        <v>6.0499910000000004E-2</v>
      </c>
      <c r="P1521" s="28">
        <v>0</v>
      </c>
      <c r="Q1521" s="28">
        <v>5.9400000000000001E-2</v>
      </c>
      <c r="R1521" s="28">
        <v>205.50676803000002</v>
      </c>
      <c r="S1521" s="28">
        <v>105.41489529</v>
      </c>
      <c r="T1521" s="28">
        <v>6.3379600900000002</v>
      </c>
      <c r="U1521" s="28">
        <v>15.005369849999999</v>
      </c>
      <c r="V1521" s="28">
        <v>0.6</v>
      </c>
      <c r="W1521" s="28">
        <v>0.2</v>
      </c>
      <c r="X1521" s="28">
        <v>10.858461140000001</v>
      </c>
      <c r="Y1521" s="28">
        <v>12.593226080000001</v>
      </c>
      <c r="Z1521" s="28">
        <v>0.76886047999999996</v>
      </c>
      <c r="AA1521" s="28">
        <v>151.77877292999997</v>
      </c>
      <c r="AB1521" s="28">
        <v>53.727995100000044</v>
      </c>
      <c r="AC1521" s="28">
        <v>0</v>
      </c>
      <c r="AD1521" s="28">
        <v>0</v>
      </c>
      <c r="AE1521" s="28">
        <v>0</v>
      </c>
      <c r="AF1521" s="28">
        <v>0</v>
      </c>
      <c r="AG1521" s="28">
        <v>0</v>
      </c>
      <c r="AH1521" s="28">
        <v>0</v>
      </c>
      <c r="AI1521" s="28">
        <v>0</v>
      </c>
      <c r="AJ1521" s="28">
        <v>0</v>
      </c>
      <c r="AK1521" s="28">
        <v>0</v>
      </c>
      <c r="AL1521" s="28">
        <v>31.730726969999999</v>
      </c>
      <c r="AM1521" s="28">
        <v>31.730726969999999</v>
      </c>
      <c r="AN1521" s="28">
        <v>0</v>
      </c>
      <c r="AO1521" s="28">
        <v>0</v>
      </c>
      <c r="AP1521" s="28">
        <v>6.6</v>
      </c>
      <c r="AQ1521" s="28">
        <v>6.6</v>
      </c>
      <c r="AR1521" s="28">
        <v>0</v>
      </c>
      <c r="AS1521" s="28">
        <v>0</v>
      </c>
      <c r="AT1521" s="28">
        <v>38.330726970000001</v>
      </c>
      <c r="AU1521" s="28">
        <v>15.397268130000043</v>
      </c>
      <c r="AV1521" s="28">
        <v>47.467960620000007</v>
      </c>
      <c r="AW1521" s="28">
        <v>62.86522875000005</v>
      </c>
      <c r="AX1521" s="28">
        <v>6.6686776800000001</v>
      </c>
      <c r="AY1521" s="28">
        <v>19.456391350000001</v>
      </c>
      <c r="AZ1521" s="27">
        <v>36.740159720000051</v>
      </c>
      <c r="BA1521" s="15"/>
    </row>
    <row r="1522" spans="2:53" x14ac:dyDescent="0.2">
      <c r="B1522" s="18" t="s">
        <v>1395</v>
      </c>
      <c r="C1522" s="28">
        <v>71.991720119999997</v>
      </c>
      <c r="D1522" s="28">
        <v>5.6918538100000005</v>
      </c>
      <c r="E1522" s="28">
        <v>3.3007210200000001</v>
      </c>
      <c r="F1522" s="28">
        <v>1.42460549</v>
      </c>
      <c r="G1522" s="28">
        <v>0.96652730000000009</v>
      </c>
      <c r="H1522" s="28">
        <v>66.299866309999999</v>
      </c>
      <c r="I1522" s="28">
        <v>2.3262705600000002</v>
      </c>
      <c r="J1522" s="28">
        <v>1.3493226999999999</v>
      </c>
      <c r="K1522" s="28">
        <v>18.71200541</v>
      </c>
      <c r="L1522" s="28">
        <v>43.912267640000003</v>
      </c>
      <c r="M1522" s="28">
        <v>244.68570099999999</v>
      </c>
      <c r="N1522" s="28">
        <v>244.68570099999999</v>
      </c>
      <c r="O1522" s="28">
        <v>0</v>
      </c>
      <c r="P1522" s="28">
        <v>0</v>
      </c>
      <c r="Q1522" s="28">
        <v>0</v>
      </c>
      <c r="R1522" s="28">
        <v>316.67742111999996</v>
      </c>
      <c r="S1522" s="28">
        <v>148.92535718000002</v>
      </c>
      <c r="T1522" s="28">
        <v>1.1177546299999999</v>
      </c>
      <c r="U1522" s="28">
        <v>16.45882606</v>
      </c>
      <c r="V1522" s="28">
        <v>0</v>
      </c>
      <c r="W1522" s="28">
        <v>0</v>
      </c>
      <c r="X1522" s="28">
        <v>18.357772559999997</v>
      </c>
      <c r="Y1522" s="28">
        <v>32.846623809999997</v>
      </c>
      <c r="Z1522" s="28">
        <v>5.3842793499999999</v>
      </c>
      <c r="AA1522" s="28">
        <v>223.09061359000003</v>
      </c>
      <c r="AB1522" s="28">
        <v>93.58680752999993</v>
      </c>
      <c r="AC1522" s="28">
        <v>0</v>
      </c>
      <c r="AD1522" s="28">
        <v>0</v>
      </c>
      <c r="AE1522" s="28">
        <v>0</v>
      </c>
      <c r="AF1522" s="28">
        <v>0</v>
      </c>
      <c r="AG1522" s="28">
        <v>0</v>
      </c>
      <c r="AH1522" s="28">
        <v>0</v>
      </c>
      <c r="AI1522" s="28">
        <v>0</v>
      </c>
      <c r="AJ1522" s="28">
        <v>0</v>
      </c>
      <c r="AK1522" s="28">
        <v>0</v>
      </c>
      <c r="AL1522" s="28">
        <v>59.058210070000001</v>
      </c>
      <c r="AM1522" s="28">
        <v>27.02233927</v>
      </c>
      <c r="AN1522" s="28">
        <v>32.035870799999998</v>
      </c>
      <c r="AO1522" s="28">
        <v>0</v>
      </c>
      <c r="AP1522" s="28">
        <v>19.33852679</v>
      </c>
      <c r="AQ1522" s="28">
        <v>19.33852679</v>
      </c>
      <c r="AR1522" s="28">
        <v>0</v>
      </c>
      <c r="AS1522" s="28">
        <v>16.170228739999999</v>
      </c>
      <c r="AT1522" s="28">
        <v>94.566965600000003</v>
      </c>
      <c r="AU1522" s="28">
        <v>-0.98015807000007271</v>
      </c>
      <c r="AV1522" s="28">
        <v>7.4304077700000004</v>
      </c>
      <c r="AW1522" s="28">
        <v>6.4502496999999277</v>
      </c>
      <c r="AX1522" s="28">
        <v>0</v>
      </c>
      <c r="AY1522" s="28">
        <v>0</v>
      </c>
      <c r="AZ1522" s="27">
        <v>6.4502496999999277</v>
      </c>
      <c r="BA1522" s="15"/>
    </row>
    <row r="1523" spans="2:53" x14ac:dyDescent="0.2">
      <c r="B1523" s="18" t="s">
        <v>1396</v>
      </c>
      <c r="C1523" s="28">
        <v>14.09583969</v>
      </c>
      <c r="D1523" s="28">
        <v>8.5867590699999994</v>
      </c>
      <c r="E1523" s="28">
        <v>5.8843910999999993</v>
      </c>
      <c r="F1523" s="28">
        <v>2.15879435</v>
      </c>
      <c r="G1523" s="28">
        <v>0.54357361999999998</v>
      </c>
      <c r="H1523" s="28">
        <v>5.5090806200000006</v>
      </c>
      <c r="I1523" s="28">
        <v>1.5960520300000001</v>
      </c>
      <c r="J1523" s="28">
        <v>1.0341210000000001</v>
      </c>
      <c r="K1523" s="28">
        <v>2.3041494300000003</v>
      </c>
      <c r="L1523" s="28">
        <v>0.57475816000000002</v>
      </c>
      <c r="M1523" s="28">
        <v>110.53362186</v>
      </c>
      <c r="N1523" s="28">
        <v>110.446736</v>
      </c>
      <c r="O1523" s="28">
        <v>8.6885859999999995E-2</v>
      </c>
      <c r="P1523" s="28">
        <v>0</v>
      </c>
      <c r="Q1523" s="28">
        <v>0</v>
      </c>
      <c r="R1523" s="28">
        <v>124.62946155</v>
      </c>
      <c r="S1523" s="28">
        <v>65.842522090000003</v>
      </c>
      <c r="T1523" s="28">
        <v>1.2414130299999999</v>
      </c>
      <c r="U1523" s="28">
        <v>10.33621724</v>
      </c>
      <c r="V1523" s="28">
        <v>0</v>
      </c>
      <c r="W1523" s="28">
        <v>1.3863466599999998</v>
      </c>
      <c r="X1523" s="28">
        <v>1.3533533</v>
      </c>
      <c r="Y1523" s="28">
        <v>12.826293300000001</v>
      </c>
      <c r="Z1523" s="28">
        <v>0.44794527000000001</v>
      </c>
      <c r="AA1523" s="28">
        <v>93.434090890000007</v>
      </c>
      <c r="AB1523" s="28">
        <v>31.195370659999995</v>
      </c>
      <c r="AC1523" s="28">
        <v>0</v>
      </c>
      <c r="AD1523" s="28">
        <v>0</v>
      </c>
      <c r="AE1523" s="28">
        <v>0</v>
      </c>
      <c r="AF1523" s="28">
        <v>0</v>
      </c>
      <c r="AG1523" s="28">
        <v>45.014000000000003</v>
      </c>
      <c r="AH1523" s="28">
        <v>45.014000000000003</v>
      </c>
      <c r="AI1523" s="28">
        <v>0</v>
      </c>
      <c r="AJ1523" s="28">
        <v>0</v>
      </c>
      <c r="AK1523" s="28">
        <v>45.014000000000003</v>
      </c>
      <c r="AL1523" s="28">
        <v>51.610387689999996</v>
      </c>
      <c r="AM1523" s="28">
        <v>51.610387689999996</v>
      </c>
      <c r="AN1523" s="28">
        <v>0</v>
      </c>
      <c r="AO1523" s="28">
        <v>0</v>
      </c>
      <c r="AP1523" s="28">
        <v>1.6026677600000001</v>
      </c>
      <c r="AQ1523" s="28">
        <v>1.6026677600000001</v>
      </c>
      <c r="AR1523" s="28">
        <v>0</v>
      </c>
      <c r="AS1523" s="28">
        <v>0</v>
      </c>
      <c r="AT1523" s="28">
        <v>53.213055449999999</v>
      </c>
      <c r="AU1523" s="28">
        <v>22.996315209999992</v>
      </c>
      <c r="AV1523" s="28">
        <v>63.817585439999995</v>
      </c>
      <c r="AW1523" s="28">
        <v>86.813900649999994</v>
      </c>
      <c r="AX1523" s="28">
        <v>9.0740380100000007</v>
      </c>
      <c r="AY1523" s="28">
        <v>0</v>
      </c>
      <c r="AZ1523" s="27">
        <v>77.739862639999998</v>
      </c>
      <c r="BA1523" s="15"/>
    </row>
    <row r="1524" spans="2:53" x14ac:dyDescent="0.2">
      <c r="B1524" s="22" t="s">
        <v>1397</v>
      </c>
      <c r="C1524" s="28">
        <v>206.90185321000004</v>
      </c>
      <c r="D1524" s="28">
        <v>134.46681720000004</v>
      </c>
      <c r="E1524" s="28">
        <v>68.886091400000012</v>
      </c>
      <c r="F1524" s="28">
        <v>61.98348206</v>
      </c>
      <c r="G1524" s="28">
        <v>3.5972437400000001</v>
      </c>
      <c r="H1524" s="28">
        <v>72.435036010000005</v>
      </c>
      <c r="I1524" s="28">
        <v>19.695836010000001</v>
      </c>
      <c r="J1524" s="28">
        <v>17.004985469999998</v>
      </c>
      <c r="K1524" s="28">
        <v>31.74902788</v>
      </c>
      <c r="L1524" s="28">
        <v>3.9851866499999997</v>
      </c>
      <c r="M1524" s="28">
        <v>286.61761840000003</v>
      </c>
      <c r="N1524" s="28">
        <v>286.19561800000002</v>
      </c>
      <c r="O1524" s="28">
        <v>0.4220004</v>
      </c>
      <c r="P1524" s="28">
        <v>0</v>
      </c>
      <c r="Q1524" s="28">
        <v>0</v>
      </c>
      <c r="R1524" s="28">
        <v>493.5194716100001</v>
      </c>
      <c r="S1524" s="28">
        <v>141.98257839999999</v>
      </c>
      <c r="T1524" s="28">
        <v>13.14555511</v>
      </c>
      <c r="U1524" s="28">
        <v>13.910734939999999</v>
      </c>
      <c r="V1524" s="28">
        <v>0</v>
      </c>
      <c r="W1524" s="28">
        <v>0</v>
      </c>
      <c r="X1524" s="28">
        <v>42.220544659999995</v>
      </c>
      <c r="Y1524" s="28">
        <v>50.818578330000001</v>
      </c>
      <c r="Z1524" s="28">
        <v>0.91948268</v>
      </c>
      <c r="AA1524" s="28">
        <v>262.99747411999999</v>
      </c>
      <c r="AB1524" s="28">
        <v>230.5219974900001</v>
      </c>
      <c r="AC1524" s="28">
        <v>0</v>
      </c>
      <c r="AD1524" s="28">
        <v>0</v>
      </c>
      <c r="AE1524" s="28">
        <v>0</v>
      </c>
      <c r="AF1524" s="28">
        <v>0</v>
      </c>
      <c r="AG1524" s="28">
        <v>0</v>
      </c>
      <c r="AH1524" s="28">
        <v>0</v>
      </c>
      <c r="AI1524" s="28">
        <v>0</v>
      </c>
      <c r="AJ1524" s="28">
        <v>0</v>
      </c>
      <c r="AK1524" s="28">
        <v>0</v>
      </c>
      <c r="AL1524" s="28">
        <v>128.31463692</v>
      </c>
      <c r="AM1524" s="28">
        <v>128.31463692</v>
      </c>
      <c r="AN1524" s="28">
        <v>0</v>
      </c>
      <c r="AO1524" s="28">
        <v>0</v>
      </c>
      <c r="AP1524" s="28">
        <v>17.141714629999999</v>
      </c>
      <c r="AQ1524" s="28">
        <v>17.141714629999999</v>
      </c>
      <c r="AR1524" s="28">
        <v>0</v>
      </c>
      <c r="AS1524" s="28">
        <v>0</v>
      </c>
      <c r="AT1524" s="28">
        <v>145.45635154999999</v>
      </c>
      <c r="AU1524" s="28">
        <v>85.06564594000011</v>
      </c>
      <c r="AV1524" s="28">
        <v>358.25806851999999</v>
      </c>
      <c r="AW1524" s="28">
        <v>443.32371446000013</v>
      </c>
      <c r="AX1524" s="28">
        <v>0</v>
      </c>
      <c r="AY1524" s="28">
        <v>0</v>
      </c>
      <c r="AZ1524" s="27">
        <v>443.32371446000013</v>
      </c>
      <c r="BA1524" s="15"/>
    </row>
    <row r="1525" spans="2:53" x14ac:dyDescent="0.2">
      <c r="B1525" s="18" t="s">
        <v>1204</v>
      </c>
      <c r="C1525" s="28">
        <v>14.844047010000001</v>
      </c>
      <c r="D1525" s="28">
        <v>7.2968627100000001</v>
      </c>
      <c r="E1525" s="28">
        <v>3.6987233399999999</v>
      </c>
      <c r="F1525" s="28">
        <v>2.8652702200000002</v>
      </c>
      <c r="G1525" s="28">
        <v>0.73286914999999997</v>
      </c>
      <c r="H1525" s="28">
        <v>7.5471842999999996</v>
      </c>
      <c r="I1525" s="28">
        <v>1.1012699799999999</v>
      </c>
      <c r="J1525" s="28">
        <v>0.68317013999999998</v>
      </c>
      <c r="K1525" s="28">
        <v>2.6276154900000002</v>
      </c>
      <c r="L1525" s="28">
        <v>3.1351286900000002</v>
      </c>
      <c r="M1525" s="28">
        <v>97.803165559999997</v>
      </c>
      <c r="N1525" s="28">
        <v>97.346990000000005</v>
      </c>
      <c r="O1525" s="28">
        <v>9.0545310000000004E-2</v>
      </c>
      <c r="P1525" s="28">
        <v>0.36563024999999999</v>
      </c>
      <c r="Q1525" s="28">
        <v>0</v>
      </c>
      <c r="R1525" s="28">
        <v>112.64721256999999</v>
      </c>
      <c r="S1525" s="28">
        <v>47.55844647</v>
      </c>
      <c r="T1525" s="28">
        <v>2.5228542599999999</v>
      </c>
      <c r="U1525" s="28">
        <v>8.5169366799999988</v>
      </c>
      <c r="V1525" s="28">
        <v>0.22267017</v>
      </c>
      <c r="W1525" s="28">
        <v>1.2164692699999999</v>
      </c>
      <c r="X1525" s="28">
        <v>9.7333650600000006</v>
      </c>
      <c r="Y1525" s="28">
        <v>15.95951002</v>
      </c>
      <c r="Z1525" s="28">
        <v>0.36288091</v>
      </c>
      <c r="AA1525" s="28">
        <v>86.093132839999996</v>
      </c>
      <c r="AB1525" s="28">
        <v>26.554079729999998</v>
      </c>
      <c r="AC1525" s="28">
        <v>0</v>
      </c>
      <c r="AD1525" s="28">
        <v>0</v>
      </c>
      <c r="AE1525" s="28">
        <v>0</v>
      </c>
      <c r="AF1525" s="28">
        <v>0</v>
      </c>
      <c r="AG1525" s="28">
        <v>0</v>
      </c>
      <c r="AH1525" s="28">
        <v>0</v>
      </c>
      <c r="AI1525" s="28">
        <v>0</v>
      </c>
      <c r="AJ1525" s="28">
        <v>0.92385481999999997</v>
      </c>
      <c r="AK1525" s="28">
        <v>0.92385481999999997</v>
      </c>
      <c r="AL1525" s="28">
        <v>8.5314800200000001</v>
      </c>
      <c r="AM1525" s="28">
        <v>8.5314800200000001</v>
      </c>
      <c r="AN1525" s="28">
        <v>0</v>
      </c>
      <c r="AO1525" s="28">
        <v>0</v>
      </c>
      <c r="AP1525" s="28">
        <v>2.4095675499999998</v>
      </c>
      <c r="AQ1525" s="28">
        <v>2.4095675499999998</v>
      </c>
      <c r="AR1525" s="28">
        <v>0</v>
      </c>
      <c r="AS1525" s="28">
        <v>0</v>
      </c>
      <c r="AT1525" s="28">
        <v>10.94104757</v>
      </c>
      <c r="AU1525" s="28">
        <v>16.536886979999998</v>
      </c>
      <c r="AV1525" s="28">
        <v>53.324958869999996</v>
      </c>
      <c r="AW1525" s="28">
        <v>69.861845849999995</v>
      </c>
      <c r="AX1525" s="28">
        <v>0</v>
      </c>
      <c r="AY1525" s="28">
        <v>3.97262739</v>
      </c>
      <c r="AZ1525" s="27">
        <v>65.889218459999995</v>
      </c>
      <c r="BA1525" s="15"/>
    </row>
    <row r="1526" spans="2:53" x14ac:dyDescent="0.2">
      <c r="B1526" s="18" t="s">
        <v>1398</v>
      </c>
      <c r="C1526" s="28">
        <v>80.079803519999999</v>
      </c>
      <c r="D1526" s="28">
        <v>35.60072778</v>
      </c>
      <c r="E1526" s="28">
        <v>6.6950926399999995</v>
      </c>
      <c r="F1526" s="28">
        <v>27.439291579999999</v>
      </c>
      <c r="G1526" s="28">
        <v>1.4663435600000001</v>
      </c>
      <c r="H1526" s="28">
        <v>44.479075739999999</v>
      </c>
      <c r="I1526" s="28">
        <v>11.721976269999999</v>
      </c>
      <c r="J1526" s="28">
        <v>9.2554179899999998</v>
      </c>
      <c r="K1526" s="28">
        <v>22.367540479999999</v>
      </c>
      <c r="L1526" s="28">
        <v>1.1341410000000001</v>
      </c>
      <c r="M1526" s="28">
        <v>221.69970172000001</v>
      </c>
      <c r="N1526" s="28">
        <v>219.954352</v>
      </c>
      <c r="O1526" s="28">
        <v>0.19343172</v>
      </c>
      <c r="P1526" s="28">
        <v>1.5519179999999999</v>
      </c>
      <c r="Q1526" s="28">
        <v>0</v>
      </c>
      <c r="R1526" s="28">
        <v>301.77950523999999</v>
      </c>
      <c r="S1526" s="28">
        <v>84.402848709999986</v>
      </c>
      <c r="T1526" s="28">
        <v>4.1909811800000005</v>
      </c>
      <c r="U1526" s="28">
        <v>19.880069070000001</v>
      </c>
      <c r="V1526" s="28">
        <v>0</v>
      </c>
      <c r="W1526" s="28">
        <v>1.9400866499999998</v>
      </c>
      <c r="X1526" s="28">
        <v>47.911844039999998</v>
      </c>
      <c r="Y1526" s="28">
        <v>39.862614590000007</v>
      </c>
      <c r="Z1526" s="28">
        <v>2.8864030899999999</v>
      </c>
      <c r="AA1526" s="28">
        <v>201.07484732999995</v>
      </c>
      <c r="AB1526" s="28">
        <v>100.70465791000004</v>
      </c>
      <c r="AC1526" s="28">
        <v>0</v>
      </c>
      <c r="AD1526" s="28">
        <v>0</v>
      </c>
      <c r="AE1526" s="28">
        <v>0</v>
      </c>
      <c r="AF1526" s="28">
        <v>0</v>
      </c>
      <c r="AG1526" s="28">
        <v>13.2225</v>
      </c>
      <c r="AH1526" s="28">
        <v>13.2225</v>
      </c>
      <c r="AI1526" s="28">
        <v>0</v>
      </c>
      <c r="AJ1526" s="28">
        <v>0</v>
      </c>
      <c r="AK1526" s="28">
        <v>13.2225</v>
      </c>
      <c r="AL1526" s="28">
        <v>78.616009519999992</v>
      </c>
      <c r="AM1526" s="28">
        <v>78.616009519999992</v>
      </c>
      <c r="AN1526" s="28">
        <v>0</v>
      </c>
      <c r="AO1526" s="28">
        <v>0</v>
      </c>
      <c r="AP1526" s="28">
        <v>11.787176880000001</v>
      </c>
      <c r="AQ1526" s="28">
        <v>11.787176880000001</v>
      </c>
      <c r="AR1526" s="28">
        <v>0</v>
      </c>
      <c r="AS1526" s="28">
        <v>0</v>
      </c>
      <c r="AT1526" s="28">
        <v>90.403186399999996</v>
      </c>
      <c r="AU1526" s="28">
        <v>23.523971510000038</v>
      </c>
      <c r="AV1526" s="28">
        <v>109.43731624</v>
      </c>
      <c r="AW1526" s="28">
        <v>132.96128775000005</v>
      </c>
      <c r="AX1526" s="28">
        <v>0</v>
      </c>
      <c r="AY1526" s="28">
        <v>0</v>
      </c>
      <c r="AZ1526" s="27">
        <v>132.96128775000005</v>
      </c>
      <c r="BA1526" s="15"/>
    </row>
    <row r="1527" spans="2:53" x14ac:dyDescent="0.2">
      <c r="B1527" s="18" t="s">
        <v>1399</v>
      </c>
      <c r="C1527" s="28">
        <v>17.74060704</v>
      </c>
      <c r="D1527" s="28">
        <v>8.1216575899999999</v>
      </c>
      <c r="E1527" s="28">
        <v>3.5314405</v>
      </c>
      <c r="F1527" s="28">
        <v>3.8569713700000001</v>
      </c>
      <c r="G1527" s="28">
        <v>0.73324571999999999</v>
      </c>
      <c r="H1527" s="28">
        <v>9.6189494500000006</v>
      </c>
      <c r="I1527" s="28">
        <v>1.7803272299999999</v>
      </c>
      <c r="J1527" s="28">
        <v>2.5903330000000002</v>
      </c>
      <c r="K1527" s="28">
        <v>5.1324736199999998</v>
      </c>
      <c r="L1527" s="28">
        <v>0.1158156</v>
      </c>
      <c r="M1527" s="28">
        <v>141.08561068</v>
      </c>
      <c r="N1527" s="28">
        <v>137.31431599999999</v>
      </c>
      <c r="O1527" s="28">
        <v>0.77129468000000001</v>
      </c>
      <c r="P1527" s="28">
        <v>0</v>
      </c>
      <c r="Q1527" s="28">
        <v>3</v>
      </c>
      <c r="R1527" s="28">
        <v>158.82621771999999</v>
      </c>
      <c r="S1527" s="28">
        <v>83.092292</v>
      </c>
      <c r="T1527" s="28">
        <v>0.13458300000000001</v>
      </c>
      <c r="U1527" s="28">
        <v>14.259316</v>
      </c>
      <c r="V1527" s="28">
        <v>0</v>
      </c>
      <c r="W1527" s="28">
        <v>0</v>
      </c>
      <c r="X1527" s="28">
        <v>4.984661</v>
      </c>
      <c r="Y1527" s="28">
        <v>17.027801</v>
      </c>
      <c r="Z1527" s="28">
        <v>0</v>
      </c>
      <c r="AA1527" s="28">
        <v>119.498653</v>
      </c>
      <c r="AB1527" s="28">
        <v>39.327564719999984</v>
      </c>
      <c r="AC1527" s="28">
        <v>0</v>
      </c>
      <c r="AD1527" s="28">
        <v>0</v>
      </c>
      <c r="AE1527" s="28">
        <v>0</v>
      </c>
      <c r="AF1527" s="28">
        <v>0</v>
      </c>
      <c r="AG1527" s="28">
        <v>0</v>
      </c>
      <c r="AH1527" s="28">
        <v>0</v>
      </c>
      <c r="AI1527" s="28">
        <v>0</v>
      </c>
      <c r="AJ1527" s="28">
        <v>0</v>
      </c>
      <c r="AK1527" s="28">
        <v>0</v>
      </c>
      <c r="AL1527" s="28">
        <v>19.192994179999999</v>
      </c>
      <c r="AM1527" s="28">
        <v>19.192994179999999</v>
      </c>
      <c r="AN1527" s="28">
        <v>0</v>
      </c>
      <c r="AO1527" s="28">
        <v>0</v>
      </c>
      <c r="AP1527" s="28">
        <v>0</v>
      </c>
      <c r="AQ1527" s="28">
        <v>0</v>
      </c>
      <c r="AR1527" s="28">
        <v>0</v>
      </c>
      <c r="AS1527" s="28">
        <v>0</v>
      </c>
      <c r="AT1527" s="28">
        <v>19.192994179999999</v>
      </c>
      <c r="AU1527" s="28">
        <v>20.134570539999984</v>
      </c>
      <c r="AV1527" s="28">
        <v>67.107306299999991</v>
      </c>
      <c r="AW1527" s="28">
        <v>87.241876839999975</v>
      </c>
      <c r="AX1527" s="28">
        <v>0</v>
      </c>
      <c r="AY1527" s="28">
        <v>0</v>
      </c>
      <c r="AZ1527" s="27">
        <v>87.241876839999975</v>
      </c>
      <c r="BA1527" s="15"/>
    </row>
    <row r="1528" spans="2:53" x14ac:dyDescent="0.2">
      <c r="B1528" s="18" t="s">
        <v>1400</v>
      </c>
      <c r="C1528" s="28">
        <v>13.48153731</v>
      </c>
      <c r="D1528" s="28">
        <v>5.2972183499999996</v>
      </c>
      <c r="E1528" s="28">
        <v>3.9776807999999999</v>
      </c>
      <c r="F1528" s="28">
        <v>0.96297149999999998</v>
      </c>
      <c r="G1528" s="28">
        <v>0.35656604999999997</v>
      </c>
      <c r="H1528" s="28">
        <v>8.1843189600000006</v>
      </c>
      <c r="I1528" s="28">
        <v>2.0998825999999999</v>
      </c>
      <c r="J1528" s="28">
        <v>2.09027991</v>
      </c>
      <c r="K1528" s="28">
        <v>2.2202292000000003</v>
      </c>
      <c r="L1528" s="28">
        <v>1.7739272500000001</v>
      </c>
      <c r="M1528" s="28">
        <v>106.549919</v>
      </c>
      <c r="N1528" s="28">
        <v>104.751474</v>
      </c>
      <c r="O1528" s="28">
        <v>0</v>
      </c>
      <c r="P1528" s="28">
        <v>0</v>
      </c>
      <c r="Q1528" s="28">
        <v>1.7984450000000001</v>
      </c>
      <c r="R1528" s="28">
        <v>120.03145631000001</v>
      </c>
      <c r="S1528" s="28">
        <v>79.813983019999995</v>
      </c>
      <c r="T1528" s="28">
        <v>3.6582499199999998</v>
      </c>
      <c r="U1528" s="28">
        <v>8.5299232899999993</v>
      </c>
      <c r="V1528" s="28">
        <v>0</v>
      </c>
      <c r="W1528" s="28">
        <v>0</v>
      </c>
      <c r="X1528" s="28">
        <v>5.2799906500000002</v>
      </c>
      <c r="Y1528" s="28">
        <v>6.8412920000000002</v>
      </c>
      <c r="Z1528" s="28">
        <v>0</v>
      </c>
      <c r="AA1528" s="28">
        <v>104.12343887999999</v>
      </c>
      <c r="AB1528" s="28">
        <v>15.908017430000015</v>
      </c>
      <c r="AC1528" s="28">
        <v>0</v>
      </c>
      <c r="AD1528" s="28">
        <v>0</v>
      </c>
      <c r="AE1528" s="28">
        <v>0</v>
      </c>
      <c r="AF1528" s="28">
        <v>0</v>
      </c>
      <c r="AG1528" s="28">
        <v>0</v>
      </c>
      <c r="AH1528" s="28">
        <v>0</v>
      </c>
      <c r="AI1528" s="28">
        <v>0</v>
      </c>
      <c r="AJ1528" s="28">
        <v>0</v>
      </c>
      <c r="AK1528" s="28">
        <v>0</v>
      </c>
      <c r="AL1528" s="28">
        <v>7.1064750500000002</v>
      </c>
      <c r="AM1528" s="28">
        <v>7.1064750500000002</v>
      </c>
      <c r="AN1528" s="28">
        <v>0</v>
      </c>
      <c r="AO1528" s="28">
        <v>0</v>
      </c>
      <c r="AP1528" s="28">
        <v>0</v>
      </c>
      <c r="AQ1528" s="28">
        <v>0</v>
      </c>
      <c r="AR1528" s="28">
        <v>0</v>
      </c>
      <c r="AS1528" s="28">
        <v>0</v>
      </c>
      <c r="AT1528" s="28">
        <v>7.1064750500000002</v>
      </c>
      <c r="AU1528" s="28">
        <v>8.801542380000015</v>
      </c>
      <c r="AV1528" s="28">
        <v>22.627042890000002</v>
      </c>
      <c r="AW1528" s="28">
        <v>31.428585270000017</v>
      </c>
      <c r="AX1528" s="28">
        <v>0</v>
      </c>
      <c r="AY1528" s="28">
        <v>0</v>
      </c>
      <c r="AZ1528" s="27">
        <v>31.428585270000017</v>
      </c>
      <c r="BA1528" s="15"/>
    </row>
    <row r="1529" spans="2:53" x14ac:dyDescent="0.2">
      <c r="B1529" s="18" t="s">
        <v>1401</v>
      </c>
      <c r="C1529" s="28">
        <v>26.325252890000002</v>
      </c>
      <c r="D1529" s="28">
        <v>15.024327080000001</v>
      </c>
      <c r="E1529" s="28">
        <v>4.6619592700000005</v>
      </c>
      <c r="F1529" s="28">
        <v>9.5440488800000001</v>
      </c>
      <c r="G1529" s="28">
        <v>0.81831893</v>
      </c>
      <c r="H1529" s="28">
        <v>11.300925809999999</v>
      </c>
      <c r="I1529" s="28">
        <v>2.6658027</v>
      </c>
      <c r="J1529" s="28">
        <v>1.3474704</v>
      </c>
      <c r="K1529" s="28">
        <v>6.6824372199999997</v>
      </c>
      <c r="L1529" s="28">
        <v>0.60521548999999997</v>
      </c>
      <c r="M1529" s="28">
        <v>277.40106300000002</v>
      </c>
      <c r="N1529" s="28">
        <v>277.023303</v>
      </c>
      <c r="O1529" s="28">
        <v>0</v>
      </c>
      <c r="P1529" s="28">
        <v>0</v>
      </c>
      <c r="Q1529" s="28">
        <v>0.37775999999999998</v>
      </c>
      <c r="R1529" s="28">
        <v>303.72631589000002</v>
      </c>
      <c r="S1529" s="28">
        <v>127.63346623000001</v>
      </c>
      <c r="T1529" s="28">
        <v>14.785152149999998</v>
      </c>
      <c r="U1529" s="28">
        <v>16.98680092</v>
      </c>
      <c r="V1529" s="28">
        <v>0</v>
      </c>
      <c r="W1529" s="28">
        <v>1.9883363600000001</v>
      </c>
      <c r="X1529" s="28">
        <v>42.461637979999999</v>
      </c>
      <c r="Y1529" s="28">
        <v>35.421485670000003</v>
      </c>
      <c r="Z1529" s="28">
        <v>7.30699875</v>
      </c>
      <c r="AA1529" s="28">
        <v>246.58387806000002</v>
      </c>
      <c r="AB1529" s="28">
        <v>57.142437830000006</v>
      </c>
      <c r="AC1529" s="28">
        <v>0.37775999999999998</v>
      </c>
      <c r="AD1529" s="28">
        <v>0.37775999999999998</v>
      </c>
      <c r="AE1529" s="28">
        <v>0</v>
      </c>
      <c r="AF1529" s="28">
        <v>0</v>
      </c>
      <c r="AG1529" s="28">
        <v>0</v>
      </c>
      <c r="AH1529" s="28">
        <v>0</v>
      </c>
      <c r="AI1529" s="28">
        <v>0</v>
      </c>
      <c r="AJ1529" s="28">
        <v>0</v>
      </c>
      <c r="AK1529" s="28">
        <v>0.37775999999999998</v>
      </c>
      <c r="AL1529" s="28">
        <v>27.66275164</v>
      </c>
      <c r="AM1529" s="28">
        <v>27.66275164</v>
      </c>
      <c r="AN1529" s="28">
        <v>0</v>
      </c>
      <c r="AO1529" s="28">
        <v>0</v>
      </c>
      <c r="AP1529" s="28">
        <v>28.38400176</v>
      </c>
      <c r="AQ1529" s="28">
        <v>28.38400176</v>
      </c>
      <c r="AR1529" s="28">
        <v>0</v>
      </c>
      <c r="AS1529" s="28">
        <v>0</v>
      </c>
      <c r="AT1529" s="28">
        <v>56.0467534</v>
      </c>
      <c r="AU1529" s="28">
        <v>1.4734444300000078</v>
      </c>
      <c r="AV1529" s="28">
        <v>23.34390784</v>
      </c>
      <c r="AW1529" s="28">
        <v>24.817352270000008</v>
      </c>
      <c r="AX1529" s="28">
        <v>0</v>
      </c>
      <c r="AY1529" s="28">
        <v>0</v>
      </c>
      <c r="AZ1529" s="27">
        <v>24.817352270000008</v>
      </c>
      <c r="BA1529" s="15"/>
    </row>
    <row r="1530" spans="2:53" x14ac:dyDescent="0.2">
      <c r="B1530" s="18" t="s">
        <v>1402</v>
      </c>
      <c r="C1530" s="28">
        <v>122.19272102000001</v>
      </c>
      <c r="D1530" s="28">
        <v>55.128077820000001</v>
      </c>
      <c r="E1530" s="28">
        <v>10.09392819</v>
      </c>
      <c r="F1530" s="28">
        <v>43.860387580000001</v>
      </c>
      <c r="G1530" s="28">
        <v>1.1737620500000001</v>
      </c>
      <c r="H1530" s="28">
        <v>67.064643200000006</v>
      </c>
      <c r="I1530" s="28">
        <v>4.7129480399999997</v>
      </c>
      <c r="J1530" s="28">
        <v>3.4652591899999998</v>
      </c>
      <c r="K1530" s="28">
        <v>58.851034320000004</v>
      </c>
      <c r="L1530" s="28">
        <v>3.540165E-2</v>
      </c>
      <c r="M1530" s="28">
        <v>164.23259009999998</v>
      </c>
      <c r="N1530" s="28">
        <v>153.73688799999999</v>
      </c>
      <c r="O1530" s="28">
        <v>0</v>
      </c>
      <c r="P1530" s="28">
        <v>10.495702099999999</v>
      </c>
      <c r="Q1530" s="28">
        <v>0</v>
      </c>
      <c r="R1530" s="28">
        <v>286.42531112</v>
      </c>
      <c r="S1530" s="28">
        <v>149.30325084</v>
      </c>
      <c r="T1530" s="28">
        <v>12.67941875</v>
      </c>
      <c r="U1530" s="28">
        <v>6.4915396699999999</v>
      </c>
      <c r="V1530" s="28">
        <v>0</v>
      </c>
      <c r="W1530" s="28">
        <v>0</v>
      </c>
      <c r="X1530" s="28">
        <v>19.165916629999998</v>
      </c>
      <c r="Y1530" s="28">
        <v>55.608560310000001</v>
      </c>
      <c r="Z1530" s="28">
        <v>0</v>
      </c>
      <c r="AA1530" s="28">
        <v>243.24868620000001</v>
      </c>
      <c r="AB1530" s="28">
        <v>43.176624919999995</v>
      </c>
      <c r="AC1530" s="28">
        <v>0</v>
      </c>
      <c r="AD1530" s="28">
        <v>0</v>
      </c>
      <c r="AE1530" s="28">
        <v>0</v>
      </c>
      <c r="AF1530" s="28">
        <v>0</v>
      </c>
      <c r="AG1530" s="28">
        <v>0</v>
      </c>
      <c r="AH1530" s="28">
        <v>0</v>
      </c>
      <c r="AI1530" s="28">
        <v>0</v>
      </c>
      <c r="AJ1530" s="28">
        <v>0</v>
      </c>
      <c r="AK1530" s="28">
        <v>0</v>
      </c>
      <c r="AL1530" s="28">
        <v>20.820464910000002</v>
      </c>
      <c r="AM1530" s="28">
        <v>20.820464910000002</v>
      </c>
      <c r="AN1530" s="28">
        <v>0</v>
      </c>
      <c r="AO1530" s="28">
        <v>0</v>
      </c>
      <c r="AP1530" s="28">
        <v>4.75</v>
      </c>
      <c r="AQ1530" s="28">
        <v>4.75</v>
      </c>
      <c r="AR1530" s="28">
        <v>0</v>
      </c>
      <c r="AS1530" s="28">
        <v>0</v>
      </c>
      <c r="AT1530" s="28">
        <v>25.570464910000002</v>
      </c>
      <c r="AU1530" s="28">
        <v>17.606160009999993</v>
      </c>
      <c r="AV1530" s="28">
        <v>15.557097450000001</v>
      </c>
      <c r="AW1530" s="28">
        <v>33.163257459999997</v>
      </c>
      <c r="AX1530" s="28">
        <v>0</v>
      </c>
      <c r="AY1530" s="28">
        <v>0</v>
      </c>
      <c r="AZ1530" s="27">
        <v>33.163257459999997</v>
      </c>
      <c r="BA1530" s="15"/>
    </row>
    <row r="1531" spans="2:53" x14ac:dyDescent="0.2">
      <c r="B1531" s="19" t="s">
        <v>1568</v>
      </c>
      <c r="C1531" s="25">
        <v>593.51704892999999</v>
      </c>
      <c r="D1531" s="25">
        <v>294.41910264000006</v>
      </c>
      <c r="E1531" s="25">
        <v>121.86421481000001</v>
      </c>
      <c r="F1531" s="25">
        <v>161.09840647999999</v>
      </c>
      <c r="G1531" s="25">
        <v>11.456481349999999</v>
      </c>
      <c r="H1531" s="25">
        <v>299.09794628999998</v>
      </c>
      <c r="I1531" s="25">
        <v>49.943789120000005</v>
      </c>
      <c r="J1531" s="25">
        <v>41.145549079999995</v>
      </c>
      <c r="K1531" s="25">
        <v>151.8828776</v>
      </c>
      <c r="L1531" s="25">
        <v>56.125730490000002</v>
      </c>
      <c r="M1531" s="25">
        <v>1830.25209223</v>
      </c>
      <c r="N1531" s="25">
        <v>1810.9785789999996</v>
      </c>
      <c r="O1531" s="25">
        <v>1.62465788</v>
      </c>
      <c r="P1531" s="25">
        <v>12.413250349999998</v>
      </c>
      <c r="Q1531" s="25">
        <v>5.2356050000000005</v>
      </c>
      <c r="R1531" s="25">
        <v>2423.7691411599999</v>
      </c>
      <c r="S1531" s="25">
        <v>1033.9696402300001</v>
      </c>
      <c r="T1531" s="25">
        <v>59.813922120000001</v>
      </c>
      <c r="U1531" s="25">
        <v>130.37573372</v>
      </c>
      <c r="V1531" s="25">
        <v>0.82267016999999998</v>
      </c>
      <c r="W1531" s="25">
        <v>6.731238939999999</v>
      </c>
      <c r="X1531" s="25">
        <v>202.32754701999997</v>
      </c>
      <c r="Y1531" s="25">
        <v>279.80598511000005</v>
      </c>
      <c r="Z1531" s="25">
        <v>18.076850530000002</v>
      </c>
      <c r="AA1531" s="25">
        <v>1731.9235878400002</v>
      </c>
      <c r="AB1531" s="25">
        <v>691.84555331999991</v>
      </c>
      <c r="AC1531" s="25">
        <v>0.37775999999999998</v>
      </c>
      <c r="AD1531" s="25">
        <v>0.37775999999999998</v>
      </c>
      <c r="AE1531" s="25">
        <v>0</v>
      </c>
      <c r="AF1531" s="25">
        <v>0</v>
      </c>
      <c r="AG1531" s="25">
        <v>58.236500000000007</v>
      </c>
      <c r="AH1531" s="25">
        <v>58.236500000000007</v>
      </c>
      <c r="AI1531" s="25">
        <v>0</v>
      </c>
      <c r="AJ1531" s="25">
        <v>0.92385481999999997</v>
      </c>
      <c r="AK1531" s="25">
        <v>59.538114820000011</v>
      </c>
      <c r="AL1531" s="25">
        <v>432.64413696999992</v>
      </c>
      <c r="AM1531" s="25">
        <v>400.60826616999992</v>
      </c>
      <c r="AN1531" s="25">
        <v>32.035870799999998</v>
      </c>
      <c r="AO1531" s="25">
        <v>0</v>
      </c>
      <c r="AP1531" s="25">
        <v>92.013655369999995</v>
      </c>
      <c r="AQ1531" s="25">
        <v>92.013655369999995</v>
      </c>
      <c r="AR1531" s="25">
        <v>0</v>
      </c>
      <c r="AS1531" s="25">
        <v>16.170228739999999</v>
      </c>
      <c r="AT1531" s="25">
        <v>540.8280210800001</v>
      </c>
      <c r="AU1531" s="25">
        <v>210.5556470600001</v>
      </c>
      <c r="AV1531" s="25">
        <v>768.37165193999999</v>
      </c>
      <c r="AW1531" s="25">
        <v>978.92729900000018</v>
      </c>
      <c r="AX1531" s="25">
        <v>15.742715690000001</v>
      </c>
      <c r="AY1531" s="25">
        <v>23.42901874</v>
      </c>
      <c r="AZ1531" s="25">
        <v>939.75556457000016</v>
      </c>
      <c r="BA1531" s="15"/>
    </row>
    <row r="1532" spans="2:53" x14ac:dyDescent="0.2">
      <c r="B1532" s="57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30"/>
      <c r="AZ1532" s="30"/>
      <c r="BA1532" s="15"/>
    </row>
    <row r="1533" spans="2:53" x14ac:dyDescent="0.2">
      <c r="B1533" s="59" t="s">
        <v>143</v>
      </c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30"/>
      <c r="AZ1533" s="30"/>
      <c r="BA1533" s="15"/>
    </row>
    <row r="1534" spans="2:53" x14ac:dyDescent="0.2">
      <c r="B1534" s="18" t="s">
        <v>1403</v>
      </c>
      <c r="C1534" s="28">
        <v>8.5986279400000001</v>
      </c>
      <c r="D1534" s="28">
        <v>4.8920393100000004</v>
      </c>
      <c r="E1534" s="28">
        <v>2.9034328200000004</v>
      </c>
      <c r="F1534" s="28">
        <v>1.55099582</v>
      </c>
      <c r="G1534" s="28">
        <v>0.43761066999999998</v>
      </c>
      <c r="H1534" s="28">
        <v>3.7065886300000002</v>
      </c>
      <c r="I1534" s="28">
        <v>0.52110394000000004</v>
      </c>
      <c r="J1534" s="28">
        <v>1.31853204</v>
      </c>
      <c r="K1534" s="28">
        <v>1.6097964199999999</v>
      </c>
      <c r="L1534" s="28">
        <v>0.25715622999999999</v>
      </c>
      <c r="M1534" s="28">
        <v>216.49992008999999</v>
      </c>
      <c r="N1534" s="28">
        <v>214.00669099999999</v>
      </c>
      <c r="O1534" s="28">
        <v>0</v>
      </c>
      <c r="P1534" s="28">
        <v>2.4932290899999998</v>
      </c>
      <c r="Q1534" s="28">
        <v>0</v>
      </c>
      <c r="R1534" s="28">
        <v>225.09854802999999</v>
      </c>
      <c r="S1534" s="28">
        <v>104.11573793000001</v>
      </c>
      <c r="T1534" s="28">
        <v>4.2295935099999999</v>
      </c>
      <c r="U1534" s="28">
        <v>15.109633000000001</v>
      </c>
      <c r="V1534" s="28">
        <v>0</v>
      </c>
      <c r="W1534" s="28">
        <v>0</v>
      </c>
      <c r="X1534" s="28">
        <v>20.168203429999998</v>
      </c>
      <c r="Y1534" s="28">
        <v>25.16789971</v>
      </c>
      <c r="Z1534" s="28">
        <v>0</v>
      </c>
      <c r="AA1534" s="28">
        <v>168.79106758</v>
      </c>
      <c r="AB1534" s="28">
        <v>56.307480449999986</v>
      </c>
      <c r="AC1534" s="28">
        <v>0</v>
      </c>
      <c r="AD1534" s="28">
        <v>0</v>
      </c>
      <c r="AE1534" s="28">
        <v>0</v>
      </c>
      <c r="AF1534" s="28">
        <v>0</v>
      </c>
      <c r="AG1534" s="28">
        <v>27.642581</v>
      </c>
      <c r="AH1534" s="28">
        <v>27.642581</v>
      </c>
      <c r="AI1534" s="28">
        <v>0</v>
      </c>
      <c r="AJ1534" s="28">
        <v>1.925419</v>
      </c>
      <c r="AK1534" s="28">
        <v>29.568000000000001</v>
      </c>
      <c r="AL1534" s="28">
        <v>60.33513585</v>
      </c>
      <c r="AM1534" s="28">
        <v>60.33513585</v>
      </c>
      <c r="AN1534" s="28">
        <v>0</v>
      </c>
      <c r="AO1534" s="28">
        <v>0</v>
      </c>
      <c r="AP1534" s="28">
        <v>0</v>
      </c>
      <c r="AQ1534" s="28">
        <v>0</v>
      </c>
      <c r="AR1534" s="28">
        <v>0</v>
      </c>
      <c r="AS1534" s="28">
        <v>25.25740652</v>
      </c>
      <c r="AT1534" s="28">
        <v>85.592542370000004</v>
      </c>
      <c r="AU1534" s="28">
        <v>0.28293807999997966</v>
      </c>
      <c r="AV1534" s="28">
        <v>71.527974189999995</v>
      </c>
      <c r="AW1534" s="28">
        <v>71.810912269999974</v>
      </c>
      <c r="AX1534" s="28">
        <v>0</v>
      </c>
      <c r="AY1534" s="28">
        <v>1.1738801299999999</v>
      </c>
      <c r="AZ1534" s="27">
        <v>70.637032139999974</v>
      </c>
      <c r="BA1534" s="15"/>
    </row>
    <row r="1535" spans="2:53" x14ac:dyDescent="0.2">
      <c r="B1535" s="18" t="s">
        <v>1404</v>
      </c>
      <c r="C1535" s="28">
        <v>10.21631339</v>
      </c>
      <c r="D1535" s="28">
        <v>3.5711946399999999</v>
      </c>
      <c r="E1535" s="28">
        <v>1.85870946</v>
      </c>
      <c r="F1535" s="28">
        <v>1.3535601799999999</v>
      </c>
      <c r="G1535" s="28">
        <v>0.35892499999999999</v>
      </c>
      <c r="H1535" s="28">
        <v>6.64511875</v>
      </c>
      <c r="I1535" s="28">
        <v>1.0993281000000001</v>
      </c>
      <c r="J1535" s="28">
        <v>1.1658146</v>
      </c>
      <c r="K1535" s="28">
        <v>4.08997572</v>
      </c>
      <c r="L1535" s="28">
        <v>0.29000032999999997</v>
      </c>
      <c r="M1535" s="28">
        <v>201.208224</v>
      </c>
      <c r="N1535" s="28">
        <v>201.208224</v>
      </c>
      <c r="O1535" s="28">
        <v>0</v>
      </c>
      <c r="P1535" s="28">
        <v>0</v>
      </c>
      <c r="Q1535" s="28">
        <v>0</v>
      </c>
      <c r="R1535" s="28">
        <v>211.42453739000001</v>
      </c>
      <c r="S1535" s="28">
        <v>81.302308709999991</v>
      </c>
      <c r="T1535" s="28">
        <v>0.73646213000000005</v>
      </c>
      <c r="U1535" s="28">
        <v>11.592095970000001</v>
      </c>
      <c r="V1535" s="28">
        <v>0</v>
      </c>
      <c r="W1535" s="28">
        <v>0</v>
      </c>
      <c r="X1535" s="28">
        <v>9.9449174100000004</v>
      </c>
      <c r="Y1535" s="28">
        <v>97.570710219999995</v>
      </c>
      <c r="Z1535" s="28">
        <v>0</v>
      </c>
      <c r="AA1535" s="28">
        <v>201.14649444</v>
      </c>
      <c r="AB1535" s="28">
        <v>10.278042950000014</v>
      </c>
      <c r="AC1535" s="28">
        <v>0</v>
      </c>
      <c r="AD1535" s="28">
        <v>0</v>
      </c>
      <c r="AE1535" s="28">
        <v>0</v>
      </c>
      <c r="AF1535" s="28">
        <v>0</v>
      </c>
      <c r="AG1535" s="28">
        <v>18.899999999999999</v>
      </c>
      <c r="AH1535" s="28">
        <v>18.899999999999999</v>
      </c>
      <c r="AI1535" s="28">
        <v>0</v>
      </c>
      <c r="AJ1535" s="28">
        <v>0</v>
      </c>
      <c r="AK1535" s="28">
        <v>18.899999999999999</v>
      </c>
      <c r="AL1535" s="28">
        <v>18.899999999999999</v>
      </c>
      <c r="AM1535" s="28">
        <v>18.899999999999999</v>
      </c>
      <c r="AN1535" s="28">
        <v>0</v>
      </c>
      <c r="AO1535" s="28">
        <v>0</v>
      </c>
      <c r="AP1535" s="28">
        <v>0</v>
      </c>
      <c r="AQ1535" s="28">
        <v>0</v>
      </c>
      <c r="AR1535" s="28">
        <v>0</v>
      </c>
      <c r="AS1535" s="28">
        <v>0</v>
      </c>
      <c r="AT1535" s="28">
        <v>18.899999999999999</v>
      </c>
      <c r="AU1535" s="28">
        <v>10.278042950000014</v>
      </c>
      <c r="AV1535" s="28">
        <v>13.60395362</v>
      </c>
      <c r="AW1535" s="28">
        <v>23.881996570000013</v>
      </c>
      <c r="AX1535" s="28">
        <v>2.0864277000000002</v>
      </c>
      <c r="AY1535" s="28">
        <v>7.7955483000000001</v>
      </c>
      <c r="AZ1535" s="27">
        <v>14.000020570000011</v>
      </c>
      <c r="BA1535" s="15"/>
    </row>
    <row r="1536" spans="2:53" x14ac:dyDescent="0.2">
      <c r="B1536" s="18" t="s">
        <v>877</v>
      </c>
      <c r="C1536" s="28">
        <v>21.570377889999996</v>
      </c>
      <c r="D1536" s="28">
        <v>9.4462634199999993</v>
      </c>
      <c r="E1536" s="28">
        <v>3.7268302999999996</v>
      </c>
      <c r="F1536" s="28">
        <v>4.7423320599999998</v>
      </c>
      <c r="G1536" s="28">
        <v>0.97710106000000008</v>
      </c>
      <c r="H1536" s="28">
        <v>12.124114469999999</v>
      </c>
      <c r="I1536" s="28">
        <v>1.5296915600000001</v>
      </c>
      <c r="J1536" s="28">
        <v>1.3589771899999998</v>
      </c>
      <c r="K1536" s="28">
        <v>8.3225103499999999</v>
      </c>
      <c r="L1536" s="28">
        <v>0.91293537000000013</v>
      </c>
      <c r="M1536" s="28">
        <v>175.33197763000001</v>
      </c>
      <c r="N1536" s="28">
        <v>165.35455200000001</v>
      </c>
      <c r="O1536" s="28">
        <v>1.0017750000000001E-2</v>
      </c>
      <c r="P1536" s="28">
        <v>0</v>
      </c>
      <c r="Q1536" s="28">
        <v>9.9674078800000014</v>
      </c>
      <c r="R1536" s="28">
        <v>196.90235552000001</v>
      </c>
      <c r="S1536" s="28">
        <v>96.138318780000006</v>
      </c>
      <c r="T1536" s="28">
        <v>1.70673703</v>
      </c>
      <c r="U1536" s="28">
        <v>10.622731</v>
      </c>
      <c r="V1536" s="28">
        <v>0</v>
      </c>
      <c r="W1536" s="28">
        <v>0</v>
      </c>
      <c r="X1536" s="28">
        <v>8.7014244000000005</v>
      </c>
      <c r="Y1536" s="28">
        <v>13.54344</v>
      </c>
      <c r="Z1536" s="28">
        <v>0</v>
      </c>
      <c r="AA1536" s="28">
        <v>130.71265121000002</v>
      </c>
      <c r="AB1536" s="28">
        <v>66.189704309999996</v>
      </c>
      <c r="AC1536" s="28">
        <v>0</v>
      </c>
      <c r="AD1536" s="28">
        <v>0</v>
      </c>
      <c r="AE1536" s="28">
        <v>0</v>
      </c>
      <c r="AF1536" s="28">
        <v>0</v>
      </c>
      <c r="AG1536" s="28">
        <v>0</v>
      </c>
      <c r="AH1536" s="28">
        <v>0</v>
      </c>
      <c r="AI1536" s="28">
        <v>0</v>
      </c>
      <c r="AJ1536" s="28">
        <v>20.549285430000001</v>
      </c>
      <c r="AK1536" s="28">
        <v>20.549285430000001</v>
      </c>
      <c r="AL1536" s="28">
        <v>11.376643960000001</v>
      </c>
      <c r="AM1536" s="28">
        <v>11.376643960000001</v>
      </c>
      <c r="AN1536" s="28">
        <v>0</v>
      </c>
      <c r="AO1536" s="28">
        <v>0</v>
      </c>
      <c r="AP1536" s="28">
        <v>0</v>
      </c>
      <c r="AQ1536" s="28">
        <v>0</v>
      </c>
      <c r="AR1536" s="28">
        <v>0</v>
      </c>
      <c r="AS1536" s="28">
        <v>12.744</v>
      </c>
      <c r="AT1536" s="28">
        <v>24.120643960000002</v>
      </c>
      <c r="AU1536" s="28">
        <v>62.618345779999991</v>
      </c>
      <c r="AV1536" s="28">
        <v>135.45956527999999</v>
      </c>
      <c r="AW1536" s="28">
        <v>198.07791105999999</v>
      </c>
      <c r="AX1536" s="28">
        <v>3.4372023999999999</v>
      </c>
      <c r="AY1536" s="28">
        <v>29.838939629999999</v>
      </c>
      <c r="AZ1536" s="27">
        <v>164.80176903</v>
      </c>
      <c r="BA1536" s="15"/>
    </row>
    <row r="1537" spans="2:53" x14ac:dyDescent="0.2">
      <c r="B1537" s="18" t="s">
        <v>1405</v>
      </c>
      <c r="C1537" s="28">
        <v>68.732475379999997</v>
      </c>
      <c r="D1537" s="28">
        <v>29.713133680000002</v>
      </c>
      <c r="E1537" s="28">
        <v>9.3173242200000015</v>
      </c>
      <c r="F1537" s="28">
        <v>19.005725949999999</v>
      </c>
      <c r="G1537" s="28">
        <v>1.39008351</v>
      </c>
      <c r="H1537" s="28">
        <v>39.019341699999998</v>
      </c>
      <c r="I1537" s="28">
        <v>6.27747089</v>
      </c>
      <c r="J1537" s="28">
        <v>6.0162374999999999</v>
      </c>
      <c r="K1537" s="28">
        <v>26.382894960000002</v>
      </c>
      <c r="L1537" s="28">
        <v>0.34273834999999997</v>
      </c>
      <c r="M1537" s="28">
        <v>230.235998</v>
      </c>
      <c r="N1537" s="28">
        <v>229.05302399999999</v>
      </c>
      <c r="O1537" s="28">
        <v>1.182974</v>
      </c>
      <c r="P1537" s="28">
        <v>0</v>
      </c>
      <c r="Q1537" s="28">
        <v>0</v>
      </c>
      <c r="R1537" s="28">
        <v>298.96847337999998</v>
      </c>
      <c r="S1537" s="28">
        <v>86.347574940000001</v>
      </c>
      <c r="T1537" s="28">
        <v>0.44982042999999999</v>
      </c>
      <c r="U1537" s="28">
        <v>16.694143189999998</v>
      </c>
      <c r="V1537" s="28">
        <v>0</v>
      </c>
      <c r="W1537" s="28">
        <v>0</v>
      </c>
      <c r="X1537" s="28">
        <v>11.42101959</v>
      </c>
      <c r="Y1537" s="28">
        <v>70.287142670000009</v>
      </c>
      <c r="Z1537" s="28">
        <v>0</v>
      </c>
      <c r="AA1537" s="28">
        <v>185.19970082000003</v>
      </c>
      <c r="AB1537" s="28">
        <v>113.76877255999995</v>
      </c>
      <c r="AC1537" s="28">
        <v>0</v>
      </c>
      <c r="AD1537" s="28">
        <v>0</v>
      </c>
      <c r="AE1537" s="28">
        <v>0</v>
      </c>
      <c r="AF1537" s="28">
        <v>0</v>
      </c>
      <c r="AG1537" s="28">
        <v>0</v>
      </c>
      <c r="AH1537" s="28">
        <v>0</v>
      </c>
      <c r="AI1537" s="28">
        <v>0</v>
      </c>
      <c r="AJ1537" s="28">
        <v>10.562786170000001</v>
      </c>
      <c r="AK1537" s="28">
        <v>10.562786170000001</v>
      </c>
      <c r="AL1537" s="28">
        <v>4.10592632</v>
      </c>
      <c r="AM1537" s="28">
        <v>4.10592632</v>
      </c>
      <c r="AN1537" s="28">
        <v>0</v>
      </c>
      <c r="AO1537" s="28">
        <v>0</v>
      </c>
      <c r="AP1537" s="28">
        <v>0</v>
      </c>
      <c r="AQ1537" s="28">
        <v>0</v>
      </c>
      <c r="AR1537" s="28">
        <v>0</v>
      </c>
      <c r="AS1537" s="28">
        <v>2.8820562999999999</v>
      </c>
      <c r="AT1537" s="28">
        <v>6.9879826200000004</v>
      </c>
      <c r="AU1537" s="28">
        <v>117.34357610999994</v>
      </c>
      <c r="AV1537" s="28">
        <v>103.37693518</v>
      </c>
      <c r="AW1537" s="28">
        <v>220.72051128999993</v>
      </c>
      <c r="AX1537" s="28">
        <v>43.417967429999997</v>
      </c>
      <c r="AY1537" s="28">
        <v>18.431093649999998</v>
      </c>
      <c r="AZ1537" s="27">
        <v>158.87145020999992</v>
      </c>
      <c r="BA1537" s="15"/>
    </row>
    <row r="1538" spans="2:53" x14ac:dyDescent="0.2">
      <c r="B1538" s="18" t="s">
        <v>1406</v>
      </c>
      <c r="C1538" s="28">
        <v>10.024123260000001</v>
      </c>
      <c r="D1538" s="28">
        <v>6.0348164300000011</v>
      </c>
      <c r="E1538" s="28">
        <v>2.4443028900000003</v>
      </c>
      <c r="F1538" s="28">
        <v>2.4656574399999998</v>
      </c>
      <c r="G1538" s="28">
        <v>1.1248561000000001</v>
      </c>
      <c r="H1538" s="28">
        <v>3.9893068300000003</v>
      </c>
      <c r="I1538" s="28">
        <v>1.53109121</v>
      </c>
      <c r="J1538" s="28">
        <v>0.73460532999999995</v>
      </c>
      <c r="K1538" s="28">
        <v>1.3577745000000001</v>
      </c>
      <c r="L1538" s="28">
        <v>0.36583579000000005</v>
      </c>
      <c r="M1538" s="28">
        <v>192.061746</v>
      </c>
      <c r="N1538" s="28">
        <v>192.061744</v>
      </c>
      <c r="O1538" s="28">
        <v>1.9999999999999999E-6</v>
      </c>
      <c r="P1538" s="28">
        <v>0</v>
      </c>
      <c r="Q1538" s="28">
        <v>0</v>
      </c>
      <c r="R1538" s="28">
        <v>202.08586926000001</v>
      </c>
      <c r="S1538" s="28">
        <v>120.13581452</v>
      </c>
      <c r="T1538" s="28">
        <v>1.3321539099999999</v>
      </c>
      <c r="U1538" s="28">
        <v>12.017281000000001</v>
      </c>
      <c r="V1538" s="28">
        <v>0</v>
      </c>
      <c r="W1538" s="28">
        <v>0</v>
      </c>
      <c r="X1538" s="28">
        <v>9.3438334899999997</v>
      </c>
      <c r="Y1538" s="28">
        <v>21.878654999999998</v>
      </c>
      <c r="Z1538" s="28">
        <v>0.15456695000000001</v>
      </c>
      <c r="AA1538" s="28">
        <v>164.86230487000003</v>
      </c>
      <c r="AB1538" s="28">
        <v>37.223564389999979</v>
      </c>
      <c r="AC1538" s="28">
        <v>0</v>
      </c>
      <c r="AD1538" s="28">
        <v>0</v>
      </c>
      <c r="AE1538" s="28">
        <v>0</v>
      </c>
      <c r="AF1538" s="28">
        <v>0</v>
      </c>
      <c r="AG1538" s="28">
        <v>0</v>
      </c>
      <c r="AH1538" s="28">
        <v>0</v>
      </c>
      <c r="AI1538" s="28">
        <v>0</v>
      </c>
      <c r="AJ1538" s="28">
        <v>0</v>
      </c>
      <c r="AK1538" s="28">
        <v>0</v>
      </c>
      <c r="AL1538" s="28">
        <v>37.458025599999999</v>
      </c>
      <c r="AM1538" s="28">
        <v>12.458025599999999</v>
      </c>
      <c r="AN1538" s="28">
        <v>0</v>
      </c>
      <c r="AO1538" s="28">
        <v>25</v>
      </c>
      <c r="AP1538" s="28">
        <v>1.42476924</v>
      </c>
      <c r="AQ1538" s="28">
        <v>1.42476924</v>
      </c>
      <c r="AR1538" s="28">
        <v>0</v>
      </c>
      <c r="AS1538" s="28">
        <v>0</v>
      </c>
      <c r="AT1538" s="28">
        <v>38.882794840000003</v>
      </c>
      <c r="AU1538" s="28">
        <v>-1.6592304500000239</v>
      </c>
      <c r="AV1538" s="28">
        <v>92.47663399000001</v>
      </c>
      <c r="AW1538" s="28">
        <v>90.817403539999987</v>
      </c>
      <c r="AX1538" s="28">
        <v>0</v>
      </c>
      <c r="AY1538" s="28">
        <v>0</v>
      </c>
      <c r="AZ1538" s="27">
        <v>90.817403539999987</v>
      </c>
      <c r="BA1538" s="15"/>
    </row>
    <row r="1539" spans="2:53" x14ac:dyDescent="0.2">
      <c r="B1539" s="18" t="s">
        <v>1407</v>
      </c>
      <c r="C1539" s="28">
        <v>14.934483399999998</v>
      </c>
      <c r="D1539" s="28">
        <v>10.015924369999999</v>
      </c>
      <c r="E1539" s="28">
        <v>4.5553597999999997</v>
      </c>
      <c r="F1539" s="28">
        <v>4.9273282199999997</v>
      </c>
      <c r="G1539" s="28">
        <v>0.53323635000000003</v>
      </c>
      <c r="H1539" s="28">
        <v>4.9185590299999999</v>
      </c>
      <c r="I1539" s="28">
        <v>1.8084188799999998</v>
      </c>
      <c r="J1539" s="28">
        <v>1.3921604999999999</v>
      </c>
      <c r="K1539" s="28">
        <v>1.6673561299999999</v>
      </c>
      <c r="L1539" s="28">
        <v>5.0623519999999998E-2</v>
      </c>
      <c r="M1539" s="28">
        <v>166.93568200000001</v>
      </c>
      <c r="N1539" s="28">
        <v>166.93568200000001</v>
      </c>
      <c r="O1539" s="28">
        <v>0</v>
      </c>
      <c r="P1539" s="28">
        <v>0</v>
      </c>
      <c r="Q1539" s="28">
        <v>0</v>
      </c>
      <c r="R1539" s="28">
        <v>181.87016540000002</v>
      </c>
      <c r="S1539" s="28">
        <v>65.041663990000004</v>
      </c>
      <c r="T1539" s="28">
        <v>4.3168557500000002</v>
      </c>
      <c r="U1539" s="28">
        <v>18.533039899999999</v>
      </c>
      <c r="V1539" s="28">
        <v>0.34039999999999998</v>
      </c>
      <c r="W1539" s="28">
        <v>0.1</v>
      </c>
      <c r="X1539" s="28">
        <v>18.118341530000002</v>
      </c>
      <c r="Y1539" s="28">
        <v>20.212902399999997</v>
      </c>
      <c r="Z1539" s="28">
        <v>0</v>
      </c>
      <c r="AA1539" s="28">
        <v>126.66320356999998</v>
      </c>
      <c r="AB1539" s="28">
        <v>55.20696183000004</v>
      </c>
      <c r="AC1539" s="28">
        <v>0</v>
      </c>
      <c r="AD1539" s="28">
        <v>0</v>
      </c>
      <c r="AE1539" s="28">
        <v>0</v>
      </c>
      <c r="AF1539" s="28">
        <v>0</v>
      </c>
      <c r="AG1539" s="28">
        <v>0</v>
      </c>
      <c r="AH1539" s="28">
        <v>0</v>
      </c>
      <c r="AI1539" s="28">
        <v>0</v>
      </c>
      <c r="AJ1539" s="28">
        <v>5.0989480000000004E-2</v>
      </c>
      <c r="AK1539" s="28">
        <v>5.0989480000000004E-2</v>
      </c>
      <c r="AL1539" s="28">
        <v>17.29191471</v>
      </c>
      <c r="AM1539" s="28">
        <v>17.29191471</v>
      </c>
      <c r="AN1539" s="28">
        <v>0</v>
      </c>
      <c r="AO1539" s="28">
        <v>0</v>
      </c>
      <c r="AP1539" s="28">
        <v>6.9656498099999995</v>
      </c>
      <c r="AQ1539" s="28">
        <v>6.9656498099999995</v>
      </c>
      <c r="AR1539" s="28">
        <v>0</v>
      </c>
      <c r="AS1539" s="28">
        <v>0</v>
      </c>
      <c r="AT1539" s="28">
        <v>24.257564519999999</v>
      </c>
      <c r="AU1539" s="28">
        <v>31.000386790000039</v>
      </c>
      <c r="AV1539" s="28">
        <v>19.82230753</v>
      </c>
      <c r="AW1539" s="28">
        <v>50.822694320000039</v>
      </c>
      <c r="AX1539" s="28">
        <v>1.5999643799999999</v>
      </c>
      <c r="AY1539" s="28">
        <v>6.8173412000000004</v>
      </c>
      <c r="AZ1539" s="27">
        <v>42.405388740000035</v>
      </c>
      <c r="BA1539" s="15"/>
    </row>
    <row r="1540" spans="2:53" x14ac:dyDescent="0.2">
      <c r="B1540" s="18" t="s">
        <v>1408</v>
      </c>
      <c r="C1540" s="28">
        <v>20.657848940000001</v>
      </c>
      <c r="D1540" s="28">
        <v>12.870991850000001</v>
      </c>
      <c r="E1540" s="28">
        <v>7.0458392200000004</v>
      </c>
      <c r="F1540" s="28">
        <v>4.7508170599999993</v>
      </c>
      <c r="G1540" s="28">
        <v>1.0743355700000001</v>
      </c>
      <c r="H1540" s="28">
        <v>7.7868570899999998</v>
      </c>
      <c r="I1540" s="28">
        <v>1.7350465400000001</v>
      </c>
      <c r="J1540" s="28">
        <v>1.3870351999999999</v>
      </c>
      <c r="K1540" s="28">
        <v>3.3822795399999999</v>
      </c>
      <c r="L1540" s="28">
        <v>1.2824958100000001</v>
      </c>
      <c r="M1540" s="28">
        <v>222.45265383</v>
      </c>
      <c r="N1540" s="28">
        <v>215.87211600000001</v>
      </c>
      <c r="O1540" s="28">
        <v>2.1221799999999999E-2</v>
      </c>
      <c r="P1540" s="28">
        <v>6.5593160300000006</v>
      </c>
      <c r="Q1540" s="28">
        <v>0</v>
      </c>
      <c r="R1540" s="28">
        <v>243.11050277000001</v>
      </c>
      <c r="S1540" s="28">
        <v>121.13935559999999</v>
      </c>
      <c r="T1540" s="28">
        <v>2.3193248099999999</v>
      </c>
      <c r="U1540" s="28">
        <v>15.19913232</v>
      </c>
      <c r="V1540" s="28">
        <v>0</v>
      </c>
      <c r="W1540" s="28">
        <v>0</v>
      </c>
      <c r="X1540" s="28">
        <v>16.001265970000002</v>
      </c>
      <c r="Y1540" s="28">
        <v>36.944179030000001</v>
      </c>
      <c r="Z1540" s="28">
        <v>0</v>
      </c>
      <c r="AA1540" s="28">
        <v>191.60325773</v>
      </c>
      <c r="AB1540" s="28">
        <v>51.507245040000015</v>
      </c>
      <c r="AC1540" s="28">
        <v>0</v>
      </c>
      <c r="AD1540" s="28">
        <v>0</v>
      </c>
      <c r="AE1540" s="28">
        <v>0</v>
      </c>
      <c r="AF1540" s="28">
        <v>0</v>
      </c>
      <c r="AG1540" s="28">
        <v>0</v>
      </c>
      <c r="AH1540" s="28">
        <v>0</v>
      </c>
      <c r="AI1540" s="28">
        <v>0</v>
      </c>
      <c r="AJ1540" s="28">
        <v>0</v>
      </c>
      <c r="AK1540" s="28">
        <v>0</v>
      </c>
      <c r="AL1540" s="28">
        <v>7.1064256800000001</v>
      </c>
      <c r="AM1540" s="28">
        <v>7.1064256800000001</v>
      </c>
      <c r="AN1540" s="28">
        <v>0</v>
      </c>
      <c r="AO1540" s="28">
        <v>0</v>
      </c>
      <c r="AP1540" s="28">
        <v>0</v>
      </c>
      <c r="AQ1540" s="28">
        <v>0</v>
      </c>
      <c r="AR1540" s="28">
        <v>0</v>
      </c>
      <c r="AS1540" s="28">
        <v>0</v>
      </c>
      <c r="AT1540" s="28">
        <v>7.1064256800000001</v>
      </c>
      <c r="AU1540" s="28">
        <v>44.400819360000014</v>
      </c>
      <c r="AV1540" s="28">
        <v>111.41029591</v>
      </c>
      <c r="AW1540" s="28">
        <v>155.81111527000002</v>
      </c>
      <c r="AX1540" s="28">
        <v>0</v>
      </c>
      <c r="AY1540" s="28">
        <v>24.699901029999999</v>
      </c>
      <c r="AZ1540" s="27">
        <v>131.11121424000001</v>
      </c>
      <c r="BA1540" s="15"/>
    </row>
    <row r="1541" spans="2:53" x14ac:dyDescent="0.2">
      <c r="B1541" s="18" t="s">
        <v>1409</v>
      </c>
      <c r="C1541" s="28">
        <v>2.5477633200000001</v>
      </c>
      <c r="D1541" s="28">
        <v>1.7571401500000001</v>
      </c>
      <c r="E1541" s="28">
        <v>1.3022453500000002</v>
      </c>
      <c r="F1541" s="28">
        <v>0.26873279999999999</v>
      </c>
      <c r="G1541" s="28">
        <v>0.18616199999999999</v>
      </c>
      <c r="H1541" s="28">
        <v>0.79062317000000004</v>
      </c>
      <c r="I1541" s="28">
        <v>0.22509467000000002</v>
      </c>
      <c r="J1541" s="28">
        <v>0.55886046</v>
      </c>
      <c r="K1541" s="28">
        <v>0</v>
      </c>
      <c r="L1541" s="28">
        <v>6.6680400000000001E-3</v>
      </c>
      <c r="M1541" s="28">
        <v>152.75025600000001</v>
      </c>
      <c r="N1541" s="28">
        <v>152.75025600000001</v>
      </c>
      <c r="O1541" s="28">
        <v>0</v>
      </c>
      <c r="P1541" s="28">
        <v>0</v>
      </c>
      <c r="Q1541" s="28">
        <v>0</v>
      </c>
      <c r="R1541" s="28">
        <v>155.29801932000001</v>
      </c>
      <c r="S1541" s="28">
        <v>36.89900068</v>
      </c>
      <c r="T1541" s="28">
        <v>0.56892876000000003</v>
      </c>
      <c r="U1541" s="28">
        <v>5.5869150000000003</v>
      </c>
      <c r="V1541" s="28">
        <v>0</v>
      </c>
      <c r="W1541" s="28">
        <v>0</v>
      </c>
      <c r="X1541" s="28">
        <v>41.618734609999997</v>
      </c>
      <c r="Y1541" s="28">
        <v>36.452435000000001</v>
      </c>
      <c r="Z1541" s="28">
        <v>0</v>
      </c>
      <c r="AA1541" s="28">
        <v>121.12601405000001</v>
      </c>
      <c r="AB1541" s="28">
        <v>34.17200527</v>
      </c>
      <c r="AC1541" s="28">
        <v>0</v>
      </c>
      <c r="AD1541" s="28">
        <v>0</v>
      </c>
      <c r="AE1541" s="28">
        <v>0</v>
      </c>
      <c r="AF1541" s="28">
        <v>0</v>
      </c>
      <c r="AG1541" s="28">
        <v>0</v>
      </c>
      <c r="AH1541" s="28">
        <v>0</v>
      </c>
      <c r="AI1541" s="28">
        <v>0</v>
      </c>
      <c r="AJ1541" s="28">
        <v>0</v>
      </c>
      <c r="AK1541" s="28">
        <v>0</v>
      </c>
      <c r="AL1541" s="28">
        <v>2.7629899999999998</v>
      </c>
      <c r="AM1541" s="28">
        <v>2.7629899999999998</v>
      </c>
      <c r="AN1541" s="28">
        <v>0</v>
      </c>
      <c r="AO1541" s="28">
        <v>0</v>
      </c>
      <c r="AP1541" s="28">
        <v>0</v>
      </c>
      <c r="AQ1541" s="28">
        <v>0</v>
      </c>
      <c r="AR1541" s="28">
        <v>0</v>
      </c>
      <c r="AS1541" s="28">
        <v>25.859364829999997</v>
      </c>
      <c r="AT1541" s="28">
        <v>28.622354829999995</v>
      </c>
      <c r="AU1541" s="28">
        <v>5.5496504400000042</v>
      </c>
      <c r="AV1541" s="28">
        <v>11.438109949999999</v>
      </c>
      <c r="AW1541" s="28">
        <v>16.987760390000005</v>
      </c>
      <c r="AX1541" s="28">
        <v>4.5613693799999995</v>
      </c>
      <c r="AY1541" s="28">
        <v>0</v>
      </c>
      <c r="AZ1541" s="27">
        <v>12.426391010000007</v>
      </c>
      <c r="BA1541" s="15"/>
    </row>
    <row r="1542" spans="2:53" x14ac:dyDescent="0.2">
      <c r="B1542" s="22" t="s">
        <v>1410</v>
      </c>
      <c r="C1542" s="28">
        <v>2.78974045</v>
      </c>
      <c r="D1542" s="28">
        <v>2.3453266500000001</v>
      </c>
      <c r="E1542" s="28">
        <v>1.52625206</v>
      </c>
      <c r="F1542" s="28">
        <v>0.4060165</v>
      </c>
      <c r="G1542" s="28">
        <v>0.41305809000000004</v>
      </c>
      <c r="H1542" s="28">
        <v>0.44441379999999997</v>
      </c>
      <c r="I1542" s="28">
        <v>0.24429879999999998</v>
      </c>
      <c r="J1542" s="28">
        <v>0.11867</v>
      </c>
      <c r="K1542" s="28">
        <v>6.4884999999999998E-2</v>
      </c>
      <c r="L1542" s="28">
        <v>1.6559999999999998E-2</v>
      </c>
      <c r="M1542" s="28">
        <v>219.24063599999999</v>
      </c>
      <c r="N1542" s="28">
        <v>219.24063599999999</v>
      </c>
      <c r="O1542" s="28">
        <v>0</v>
      </c>
      <c r="P1542" s="28">
        <v>0</v>
      </c>
      <c r="Q1542" s="28">
        <v>0</v>
      </c>
      <c r="R1542" s="28">
        <v>222.03037645000001</v>
      </c>
      <c r="S1542" s="28">
        <v>150.55751144999999</v>
      </c>
      <c r="T1542" s="28">
        <v>0.1274739</v>
      </c>
      <c r="U1542" s="28">
        <v>18.129345480000001</v>
      </c>
      <c r="V1542" s="28">
        <v>0</v>
      </c>
      <c r="W1542" s="28">
        <v>0</v>
      </c>
      <c r="X1542" s="28">
        <v>19.329129959999999</v>
      </c>
      <c r="Y1542" s="28">
        <v>12.12687757</v>
      </c>
      <c r="Z1542" s="28">
        <v>0</v>
      </c>
      <c r="AA1542" s="28">
        <v>200.27033836000001</v>
      </c>
      <c r="AB1542" s="28">
        <v>21.760038089999995</v>
      </c>
      <c r="AC1542" s="28">
        <v>0</v>
      </c>
      <c r="AD1542" s="28">
        <v>0</v>
      </c>
      <c r="AE1542" s="28">
        <v>0</v>
      </c>
      <c r="AF1542" s="28">
        <v>0</v>
      </c>
      <c r="AG1542" s="28">
        <v>0</v>
      </c>
      <c r="AH1542" s="28">
        <v>0</v>
      </c>
      <c r="AI1542" s="28">
        <v>0</v>
      </c>
      <c r="AJ1542" s="28">
        <v>0</v>
      </c>
      <c r="AK1542" s="28">
        <v>0</v>
      </c>
      <c r="AL1542" s="28">
        <v>2.15</v>
      </c>
      <c r="AM1542" s="28">
        <v>2.15</v>
      </c>
      <c r="AN1542" s="28">
        <v>0</v>
      </c>
      <c r="AO1542" s="28">
        <v>0</v>
      </c>
      <c r="AP1542" s="28">
        <v>0</v>
      </c>
      <c r="AQ1542" s="28">
        <v>0</v>
      </c>
      <c r="AR1542" s="28">
        <v>0</v>
      </c>
      <c r="AS1542" s="28">
        <v>0</v>
      </c>
      <c r="AT1542" s="28">
        <v>2.15</v>
      </c>
      <c r="AU1542" s="28">
        <v>19.610038089999996</v>
      </c>
      <c r="AV1542" s="28">
        <v>53.662488110000005</v>
      </c>
      <c r="AW1542" s="28">
        <v>73.272526200000001</v>
      </c>
      <c r="AX1542" s="28">
        <v>0</v>
      </c>
      <c r="AY1542" s="28">
        <v>47.198158310000004</v>
      </c>
      <c r="AZ1542" s="27">
        <v>26.074367889999998</v>
      </c>
      <c r="BA1542" s="15"/>
    </row>
    <row r="1543" spans="2:53" x14ac:dyDescent="0.2">
      <c r="B1543" s="18" t="s">
        <v>1411</v>
      </c>
      <c r="C1543" s="28">
        <v>6.6441812599999999</v>
      </c>
      <c r="D1543" s="28">
        <v>4.3185349100000003</v>
      </c>
      <c r="E1543" s="28">
        <v>2.7538356299999998</v>
      </c>
      <c r="F1543" s="28">
        <v>1.2789905100000001</v>
      </c>
      <c r="G1543" s="28">
        <v>0.28570877</v>
      </c>
      <c r="H1543" s="28">
        <v>2.32564635</v>
      </c>
      <c r="I1543" s="28">
        <v>0.59372263999999997</v>
      </c>
      <c r="J1543" s="28">
        <v>0.85852630000000008</v>
      </c>
      <c r="K1543" s="28">
        <v>0.76171999999999995</v>
      </c>
      <c r="L1543" s="28">
        <v>0.11167741</v>
      </c>
      <c r="M1543" s="28">
        <v>115.181865</v>
      </c>
      <c r="N1543" s="28">
        <v>115.181865</v>
      </c>
      <c r="O1543" s="28">
        <v>0</v>
      </c>
      <c r="P1543" s="28">
        <v>0</v>
      </c>
      <c r="Q1543" s="28">
        <v>0</v>
      </c>
      <c r="R1543" s="28">
        <v>121.82604626</v>
      </c>
      <c r="S1543" s="28">
        <v>79.140092999999993</v>
      </c>
      <c r="T1543" s="28">
        <v>0.12286927</v>
      </c>
      <c r="U1543" s="28">
        <v>8.6681080000000001</v>
      </c>
      <c r="V1543" s="28">
        <v>0</v>
      </c>
      <c r="W1543" s="28">
        <v>0</v>
      </c>
      <c r="X1543" s="28">
        <v>7.2949539999999997</v>
      </c>
      <c r="Y1543" s="28">
        <v>22.384924000000002</v>
      </c>
      <c r="Z1543" s="28">
        <v>0</v>
      </c>
      <c r="AA1543" s="28">
        <v>117.61094826999999</v>
      </c>
      <c r="AB1543" s="28">
        <v>4.2150979900000038</v>
      </c>
      <c r="AC1543" s="28">
        <v>0</v>
      </c>
      <c r="AD1543" s="28">
        <v>0</v>
      </c>
      <c r="AE1543" s="28">
        <v>0</v>
      </c>
      <c r="AF1543" s="28">
        <v>0</v>
      </c>
      <c r="AG1543" s="28">
        <v>0</v>
      </c>
      <c r="AH1543" s="28">
        <v>0</v>
      </c>
      <c r="AI1543" s="28">
        <v>0</v>
      </c>
      <c r="AJ1543" s="28">
        <v>0</v>
      </c>
      <c r="AK1543" s="28">
        <v>0</v>
      </c>
      <c r="AL1543" s="28">
        <v>0.64</v>
      </c>
      <c r="AM1543" s="28">
        <v>0.64</v>
      </c>
      <c r="AN1543" s="28">
        <v>0</v>
      </c>
      <c r="AO1543" s="28">
        <v>0</v>
      </c>
      <c r="AP1543" s="28">
        <v>1.5314611599999999</v>
      </c>
      <c r="AQ1543" s="28">
        <v>1.5314611599999999</v>
      </c>
      <c r="AR1543" s="28">
        <v>0</v>
      </c>
      <c r="AS1543" s="28">
        <v>0</v>
      </c>
      <c r="AT1543" s="28">
        <v>2.1714611599999998</v>
      </c>
      <c r="AU1543" s="28">
        <v>2.0436368300000041</v>
      </c>
      <c r="AV1543" s="28">
        <v>0.57065465999999998</v>
      </c>
      <c r="AW1543" s="28">
        <v>2.6142914900000038</v>
      </c>
      <c r="AX1543" s="28">
        <v>1.17953632</v>
      </c>
      <c r="AY1543" s="28">
        <v>0</v>
      </c>
      <c r="AZ1543" s="27">
        <v>1.4347551700000039</v>
      </c>
      <c r="BA1543" s="15"/>
    </row>
    <row r="1544" spans="2:53" x14ac:dyDescent="0.2">
      <c r="B1544" s="18" t="s">
        <v>1412</v>
      </c>
      <c r="C1544" s="28">
        <v>4.0638550100000002</v>
      </c>
      <c r="D1544" s="28">
        <v>2.5179340900000002</v>
      </c>
      <c r="E1544" s="28">
        <v>1.2512268700000002</v>
      </c>
      <c r="F1544" s="28">
        <v>1.00542972</v>
      </c>
      <c r="G1544" s="28">
        <v>0.2612775</v>
      </c>
      <c r="H1544" s="28">
        <v>1.5459209199999999</v>
      </c>
      <c r="I1544" s="28">
        <v>0.53211903000000005</v>
      </c>
      <c r="J1544" s="28">
        <v>0.83202958999999999</v>
      </c>
      <c r="K1544" s="28">
        <v>0.12843895</v>
      </c>
      <c r="L1544" s="28">
        <v>5.3333350000000002E-2</v>
      </c>
      <c r="M1544" s="28">
        <v>130.33067399999999</v>
      </c>
      <c r="N1544" s="28">
        <v>130.33067399999999</v>
      </c>
      <c r="O1544" s="28">
        <v>0</v>
      </c>
      <c r="P1544" s="28">
        <v>0</v>
      </c>
      <c r="Q1544" s="28">
        <v>0</v>
      </c>
      <c r="R1544" s="28">
        <v>134.39452900999999</v>
      </c>
      <c r="S1544" s="28">
        <v>81.07596436</v>
      </c>
      <c r="T1544" s="28">
        <v>9.224932000000001E-2</v>
      </c>
      <c r="U1544" s="28">
        <v>7.4587880000000002</v>
      </c>
      <c r="V1544" s="28">
        <v>0</v>
      </c>
      <c r="W1544" s="28">
        <v>0</v>
      </c>
      <c r="X1544" s="28">
        <v>3.0715509999999999</v>
      </c>
      <c r="Y1544" s="28">
        <v>9.4174349999999993</v>
      </c>
      <c r="Z1544" s="28">
        <v>0</v>
      </c>
      <c r="AA1544" s="28">
        <v>101.11598767999999</v>
      </c>
      <c r="AB1544" s="28">
        <v>33.278541329999996</v>
      </c>
      <c r="AC1544" s="28">
        <v>0</v>
      </c>
      <c r="AD1544" s="28">
        <v>0</v>
      </c>
      <c r="AE1544" s="28">
        <v>0</v>
      </c>
      <c r="AF1544" s="28">
        <v>0</v>
      </c>
      <c r="AG1544" s="28">
        <v>0</v>
      </c>
      <c r="AH1544" s="28">
        <v>0</v>
      </c>
      <c r="AI1544" s="28">
        <v>0</v>
      </c>
      <c r="AJ1544" s="28">
        <v>0</v>
      </c>
      <c r="AK1544" s="28">
        <v>0</v>
      </c>
      <c r="AL1544" s="28">
        <v>32.666134</v>
      </c>
      <c r="AM1544" s="28">
        <v>32.666134</v>
      </c>
      <c r="AN1544" s="28">
        <v>0</v>
      </c>
      <c r="AO1544" s="28">
        <v>0</v>
      </c>
      <c r="AP1544" s="28">
        <v>0</v>
      </c>
      <c r="AQ1544" s="28">
        <v>0</v>
      </c>
      <c r="AR1544" s="28">
        <v>0</v>
      </c>
      <c r="AS1544" s="28">
        <v>0</v>
      </c>
      <c r="AT1544" s="28">
        <v>32.666134</v>
      </c>
      <c r="AU1544" s="28">
        <v>0.61240732999999636</v>
      </c>
      <c r="AV1544" s="28">
        <v>22.496818020000003</v>
      </c>
      <c r="AW1544" s="28">
        <v>23.109225349999999</v>
      </c>
      <c r="AX1544" s="28">
        <v>0</v>
      </c>
      <c r="AY1544" s="28">
        <v>8.4117468300000002</v>
      </c>
      <c r="AZ1544" s="27">
        <v>14.697478519999999</v>
      </c>
      <c r="BA1544" s="15"/>
    </row>
    <row r="1545" spans="2:53" x14ac:dyDescent="0.2">
      <c r="B1545" s="19" t="s">
        <v>1568</v>
      </c>
      <c r="C1545" s="25">
        <v>170.77979024000001</v>
      </c>
      <c r="D1545" s="25">
        <v>87.483299499999987</v>
      </c>
      <c r="E1545" s="25">
        <v>38.685358620000002</v>
      </c>
      <c r="F1545" s="25">
        <v>41.755586260000008</v>
      </c>
      <c r="G1545" s="25">
        <v>7.0423546200000011</v>
      </c>
      <c r="H1545" s="25">
        <v>83.29649074000001</v>
      </c>
      <c r="I1545" s="25">
        <v>16.09738626</v>
      </c>
      <c r="J1545" s="25">
        <v>15.741448709999997</v>
      </c>
      <c r="K1545" s="25">
        <v>47.767631569999999</v>
      </c>
      <c r="L1545" s="25">
        <v>3.6900242000000003</v>
      </c>
      <c r="M1545" s="25">
        <v>2022.2296325499999</v>
      </c>
      <c r="N1545" s="25">
        <v>2001.9954640000001</v>
      </c>
      <c r="O1545" s="25">
        <v>1.21421555</v>
      </c>
      <c r="P1545" s="25">
        <v>9.0525451200000013</v>
      </c>
      <c r="Q1545" s="25">
        <v>9.9674078800000014</v>
      </c>
      <c r="R1545" s="25">
        <v>2193.0094227900004</v>
      </c>
      <c r="S1545" s="25">
        <v>1021.8933439599998</v>
      </c>
      <c r="T1545" s="25">
        <v>16.002468820000001</v>
      </c>
      <c r="U1545" s="25">
        <v>139.61121285999999</v>
      </c>
      <c r="V1545" s="25">
        <v>0.34039999999999998</v>
      </c>
      <c r="W1545" s="25">
        <v>0.1</v>
      </c>
      <c r="X1545" s="25">
        <v>165.01337538999999</v>
      </c>
      <c r="Y1545" s="25">
        <v>365.98660059999997</v>
      </c>
      <c r="Z1545" s="25">
        <v>0.15456695000000001</v>
      </c>
      <c r="AA1545" s="25">
        <v>1709.1019685800004</v>
      </c>
      <c r="AB1545" s="25">
        <v>483.90745421000003</v>
      </c>
      <c r="AC1545" s="25">
        <v>0</v>
      </c>
      <c r="AD1545" s="25">
        <v>0</v>
      </c>
      <c r="AE1545" s="25">
        <v>0</v>
      </c>
      <c r="AF1545" s="25">
        <v>0</v>
      </c>
      <c r="AG1545" s="25">
        <v>46.542580999999998</v>
      </c>
      <c r="AH1545" s="25">
        <v>46.542580999999998</v>
      </c>
      <c r="AI1545" s="25">
        <v>0</v>
      </c>
      <c r="AJ1545" s="25">
        <v>33.088480080000004</v>
      </c>
      <c r="AK1545" s="25">
        <v>79.631061079999995</v>
      </c>
      <c r="AL1545" s="25">
        <v>194.79319612</v>
      </c>
      <c r="AM1545" s="25">
        <v>169.79319611999998</v>
      </c>
      <c r="AN1545" s="25">
        <v>0</v>
      </c>
      <c r="AO1545" s="25">
        <v>25</v>
      </c>
      <c r="AP1545" s="25">
        <v>9.9218802099999994</v>
      </c>
      <c r="AQ1545" s="25">
        <v>9.9218802099999994</v>
      </c>
      <c r="AR1545" s="25">
        <v>0</v>
      </c>
      <c r="AS1545" s="25">
        <v>66.742827650000009</v>
      </c>
      <c r="AT1545" s="25">
        <v>271.45790397999997</v>
      </c>
      <c r="AU1545" s="25">
        <v>292.08061130999999</v>
      </c>
      <c r="AV1545" s="25">
        <v>635.84573644</v>
      </c>
      <c r="AW1545" s="25">
        <v>927.92634774999999</v>
      </c>
      <c r="AX1545" s="25">
        <v>56.282467609999998</v>
      </c>
      <c r="AY1545" s="25">
        <v>144.36660907999999</v>
      </c>
      <c r="AZ1545" s="25">
        <v>727.27727105999986</v>
      </c>
      <c r="BA1545" s="15"/>
    </row>
    <row r="1546" spans="2:53" x14ac:dyDescent="0.2">
      <c r="B1546" s="57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30"/>
      <c r="AZ1546" s="30"/>
      <c r="BA1546" s="15"/>
    </row>
    <row r="1547" spans="2:53" x14ac:dyDescent="0.2">
      <c r="B1547" s="58" t="s">
        <v>1570</v>
      </c>
      <c r="C1547" s="29">
        <v>1532.5563353099999</v>
      </c>
      <c r="D1547" s="29">
        <v>905.54640383999993</v>
      </c>
      <c r="E1547" s="29">
        <v>419.73925203999988</v>
      </c>
      <c r="F1547" s="29">
        <v>457.82157788000001</v>
      </c>
      <c r="G1547" s="29">
        <v>27.98557392</v>
      </c>
      <c r="H1547" s="29">
        <v>627.00993146999997</v>
      </c>
      <c r="I1547" s="29">
        <v>197.76204616999999</v>
      </c>
      <c r="J1547" s="29">
        <v>103.05447657999999</v>
      </c>
      <c r="K1547" s="29">
        <v>313.82921214999999</v>
      </c>
      <c r="L1547" s="29">
        <v>12.364196570000001</v>
      </c>
      <c r="M1547" s="29">
        <v>7157.4299193399993</v>
      </c>
      <c r="N1547" s="29">
        <v>6961.2359419999993</v>
      </c>
      <c r="O1547" s="29">
        <v>172.03912291999998</v>
      </c>
      <c r="P1547" s="29">
        <v>7.5809544200000003</v>
      </c>
      <c r="Q1547" s="29">
        <v>16.573900000000002</v>
      </c>
      <c r="R1547" s="29">
        <v>8689.9862546500008</v>
      </c>
      <c r="S1547" s="29">
        <v>4078.67064321</v>
      </c>
      <c r="T1547" s="29">
        <v>102.46937301999998</v>
      </c>
      <c r="U1547" s="29">
        <v>517.00435276999997</v>
      </c>
      <c r="V1547" s="29">
        <v>19.45374215</v>
      </c>
      <c r="W1547" s="29">
        <v>3.6771487</v>
      </c>
      <c r="X1547" s="29">
        <v>646.89490295999997</v>
      </c>
      <c r="Y1547" s="29">
        <v>986.20852933000003</v>
      </c>
      <c r="Z1547" s="29">
        <v>73.571542410000006</v>
      </c>
      <c r="AA1547" s="29">
        <v>6427.9502345499995</v>
      </c>
      <c r="AB1547" s="29">
        <v>2262.0360201000003</v>
      </c>
      <c r="AC1547" s="29">
        <v>0.28791999999999995</v>
      </c>
      <c r="AD1547" s="29">
        <v>0.18592</v>
      </c>
      <c r="AE1547" s="29">
        <v>0</v>
      </c>
      <c r="AF1547" s="29">
        <v>0.10199999999999999</v>
      </c>
      <c r="AG1547" s="29">
        <v>268.71868979000004</v>
      </c>
      <c r="AH1547" s="29">
        <v>268.71868979000004</v>
      </c>
      <c r="AI1547" s="29">
        <v>0</v>
      </c>
      <c r="AJ1547" s="29">
        <v>8.0550524299999999</v>
      </c>
      <c r="AK1547" s="29">
        <v>277.06166222000007</v>
      </c>
      <c r="AL1547" s="29">
        <v>636.6854073799999</v>
      </c>
      <c r="AM1547" s="29">
        <v>636.6854073799999</v>
      </c>
      <c r="AN1547" s="29">
        <v>0</v>
      </c>
      <c r="AO1547" s="29">
        <v>0</v>
      </c>
      <c r="AP1547" s="29">
        <v>148.31496568</v>
      </c>
      <c r="AQ1547" s="29">
        <v>148.31496568</v>
      </c>
      <c r="AR1547" s="29">
        <v>0</v>
      </c>
      <c r="AS1547" s="29">
        <v>0.46617195</v>
      </c>
      <c r="AT1547" s="29">
        <v>785.46654501</v>
      </c>
      <c r="AU1547" s="29">
        <v>1753.63113731</v>
      </c>
      <c r="AV1547" s="29">
        <v>2780.7715145900002</v>
      </c>
      <c r="AW1547" s="29">
        <v>4534.4026518999999</v>
      </c>
      <c r="AX1547" s="29">
        <v>330.99587822999996</v>
      </c>
      <c r="AY1547" s="29">
        <v>341.44096917999997</v>
      </c>
      <c r="AZ1547" s="29">
        <v>3861.9658044900002</v>
      </c>
      <c r="BA1547" s="15"/>
    </row>
    <row r="1548" spans="2:53" x14ac:dyDescent="0.2">
      <c r="B1548" s="59" t="s">
        <v>144</v>
      </c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30"/>
      <c r="AZ1548" s="30"/>
      <c r="BA1548" s="15"/>
    </row>
    <row r="1549" spans="2:53" x14ac:dyDescent="0.2">
      <c r="B1549" s="18" t="s">
        <v>713</v>
      </c>
      <c r="C1549" s="28">
        <v>26.338198419999998</v>
      </c>
      <c r="D1549" s="28">
        <v>10.06138574</v>
      </c>
      <c r="E1549" s="28">
        <v>2.6238082</v>
      </c>
      <c r="F1549" s="28">
        <v>6.4838368800000001</v>
      </c>
      <c r="G1549" s="28">
        <v>0.95374066000000002</v>
      </c>
      <c r="H1549" s="28">
        <v>16.276812679999999</v>
      </c>
      <c r="I1549" s="28">
        <v>5.6938573400000001</v>
      </c>
      <c r="J1549" s="28">
        <v>3.7451799599999998</v>
      </c>
      <c r="K1549" s="28">
        <v>6.7173843399999997</v>
      </c>
      <c r="L1549" s="28">
        <v>0.12039103999999999</v>
      </c>
      <c r="M1549" s="28">
        <v>192.905787</v>
      </c>
      <c r="N1549" s="28">
        <v>180.38261</v>
      </c>
      <c r="O1549" s="28">
        <v>0.28717700000000002</v>
      </c>
      <c r="P1549" s="28">
        <v>0</v>
      </c>
      <c r="Q1549" s="28">
        <v>12.236000000000001</v>
      </c>
      <c r="R1549" s="28">
        <v>219.24398542</v>
      </c>
      <c r="S1549" s="28">
        <v>91.811777109999994</v>
      </c>
      <c r="T1549" s="28">
        <v>13.41715136</v>
      </c>
      <c r="U1549" s="28">
        <v>9.3391014800000001</v>
      </c>
      <c r="V1549" s="28">
        <v>0</v>
      </c>
      <c r="W1549" s="28">
        <v>0</v>
      </c>
      <c r="X1549" s="28">
        <v>13.64663412</v>
      </c>
      <c r="Y1549" s="28">
        <v>17.601691020000001</v>
      </c>
      <c r="Z1549" s="28">
        <v>0</v>
      </c>
      <c r="AA1549" s="28">
        <v>145.81635509</v>
      </c>
      <c r="AB1549" s="28">
        <v>73.42763033</v>
      </c>
      <c r="AC1549" s="28">
        <v>0</v>
      </c>
      <c r="AD1549" s="28">
        <v>0</v>
      </c>
      <c r="AE1549" s="28">
        <v>0</v>
      </c>
      <c r="AF1549" s="28">
        <v>0</v>
      </c>
      <c r="AG1549" s="28">
        <v>0</v>
      </c>
      <c r="AH1549" s="28">
        <v>0</v>
      </c>
      <c r="AI1549" s="28">
        <v>0</v>
      </c>
      <c r="AJ1549" s="28">
        <v>1.16269044</v>
      </c>
      <c r="AK1549" s="28">
        <v>1.16269044</v>
      </c>
      <c r="AL1549" s="28">
        <v>19.84454453</v>
      </c>
      <c r="AM1549" s="28">
        <v>19.84454453</v>
      </c>
      <c r="AN1549" s="28">
        <v>0</v>
      </c>
      <c r="AO1549" s="28">
        <v>0</v>
      </c>
      <c r="AP1549" s="28">
        <v>0</v>
      </c>
      <c r="AQ1549" s="28">
        <v>0</v>
      </c>
      <c r="AR1549" s="28">
        <v>0</v>
      </c>
      <c r="AS1549" s="28">
        <v>0</v>
      </c>
      <c r="AT1549" s="28">
        <v>19.84454453</v>
      </c>
      <c r="AU1549" s="28">
        <v>54.745776240000005</v>
      </c>
      <c r="AV1549" s="28">
        <v>21.943315010000003</v>
      </c>
      <c r="AW1549" s="28">
        <v>76.689091250000004</v>
      </c>
      <c r="AX1549" s="28">
        <v>0</v>
      </c>
      <c r="AY1549" s="28">
        <v>1.8276823899999999</v>
      </c>
      <c r="AZ1549" s="27">
        <v>74.861408859999997</v>
      </c>
      <c r="BA1549" s="15"/>
    </row>
    <row r="1550" spans="2:53" x14ac:dyDescent="0.2">
      <c r="B1550" s="18" t="s">
        <v>1006</v>
      </c>
      <c r="C1550" s="28">
        <v>9.3188308200000005</v>
      </c>
      <c r="D1550" s="28">
        <v>3.89477787</v>
      </c>
      <c r="E1550" s="28">
        <v>0.92573607000000002</v>
      </c>
      <c r="F1550" s="28">
        <v>2.81341632</v>
      </c>
      <c r="G1550" s="28">
        <v>0.15562548000000001</v>
      </c>
      <c r="H1550" s="28">
        <v>5.4240529500000001</v>
      </c>
      <c r="I1550" s="28">
        <v>1.1110025100000001</v>
      </c>
      <c r="J1550" s="28">
        <v>0.66723806000000008</v>
      </c>
      <c r="K1550" s="28">
        <v>3.6286203299999999</v>
      </c>
      <c r="L1550" s="28">
        <v>1.719205E-2</v>
      </c>
      <c r="M1550" s="28">
        <v>91.91576499</v>
      </c>
      <c r="N1550" s="28">
        <v>87.009934000000001</v>
      </c>
      <c r="O1550" s="28">
        <v>9.6920989999999999E-2</v>
      </c>
      <c r="P1550" s="28">
        <v>4.80891</v>
      </c>
      <c r="Q1550" s="28">
        <v>0</v>
      </c>
      <c r="R1550" s="28">
        <v>101.23459581</v>
      </c>
      <c r="S1550" s="28">
        <v>47.5673946</v>
      </c>
      <c r="T1550" s="28">
        <v>0.27800556999999998</v>
      </c>
      <c r="U1550" s="28">
        <v>4.8583724200000002</v>
      </c>
      <c r="V1550" s="28">
        <v>0</v>
      </c>
      <c r="W1550" s="28">
        <v>0</v>
      </c>
      <c r="X1550" s="28">
        <v>1.68536956</v>
      </c>
      <c r="Y1550" s="28">
        <v>5.2521958200000007</v>
      </c>
      <c r="Z1550" s="28">
        <v>0</v>
      </c>
      <c r="AA1550" s="28">
        <v>59.641337969999995</v>
      </c>
      <c r="AB1550" s="28">
        <v>41.593257840000007</v>
      </c>
      <c r="AC1550" s="28">
        <v>0</v>
      </c>
      <c r="AD1550" s="28">
        <v>0</v>
      </c>
      <c r="AE1550" s="28">
        <v>0</v>
      </c>
      <c r="AF1550" s="28">
        <v>0</v>
      </c>
      <c r="AG1550" s="28">
        <v>0</v>
      </c>
      <c r="AH1550" s="28">
        <v>0</v>
      </c>
      <c r="AI1550" s="28">
        <v>0</v>
      </c>
      <c r="AJ1550" s="28">
        <v>0</v>
      </c>
      <c r="AK1550" s="28">
        <v>0</v>
      </c>
      <c r="AL1550" s="28">
        <v>17.181942899999999</v>
      </c>
      <c r="AM1550" s="28">
        <v>17.181942899999999</v>
      </c>
      <c r="AN1550" s="28">
        <v>0</v>
      </c>
      <c r="AO1550" s="28">
        <v>0</v>
      </c>
      <c r="AP1550" s="28">
        <v>0</v>
      </c>
      <c r="AQ1550" s="28">
        <v>0</v>
      </c>
      <c r="AR1550" s="28">
        <v>0</v>
      </c>
      <c r="AS1550" s="28">
        <v>0</v>
      </c>
      <c r="AT1550" s="28">
        <v>17.181942899999999</v>
      </c>
      <c r="AU1550" s="28">
        <v>24.411314940000008</v>
      </c>
      <c r="AV1550" s="28">
        <v>11.10800551</v>
      </c>
      <c r="AW1550" s="28">
        <v>35.519320450000009</v>
      </c>
      <c r="AX1550" s="28">
        <v>0.44086621000000004</v>
      </c>
      <c r="AY1550" s="28">
        <v>5.7249930300000003</v>
      </c>
      <c r="AZ1550" s="27">
        <v>29.353461210000006</v>
      </c>
      <c r="BA1550" s="15"/>
    </row>
    <row r="1551" spans="2:53" x14ac:dyDescent="0.2">
      <c r="B1551" s="18" t="s">
        <v>1413</v>
      </c>
      <c r="C1551" s="28">
        <v>5.3963085399999997</v>
      </c>
      <c r="D1551" s="28">
        <v>1.3546411</v>
      </c>
      <c r="E1551" s="28">
        <v>0.75837964000000002</v>
      </c>
      <c r="F1551" s="28">
        <v>0.35215331</v>
      </c>
      <c r="G1551" s="28">
        <v>0.24410815</v>
      </c>
      <c r="H1551" s="28">
        <v>4.0416674399999994</v>
      </c>
      <c r="I1551" s="28">
        <v>0.63269169999999997</v>
      </c>
      <c r="J1551" s="28">
        <v>0.93253055000000007</v>
      </c>
      <c r="K1551" s="28">
        <v>2.4764451899999997</v>
      </c>
      <c r="L1551" s="28">
        <v>0</v>
      </c>
      <c r="M1551" s="28">
        <v>101.6090315</v>
      </c>
      <c r="N1551" s="28">
        <v>101.30618200000001</v>
      </c>
      <c r="O1551" s="28">
        <v>0.30284949999999999</v>
      </c>
      <c r="P1551" s="28">
        <v>0</v>
      </c>
      <c r="Q1551" s="28">
        <v>0</v>
      </c>
      <c r="R1551" s="28">
        <v>107.00534003999999</v>
      </c>
      <c r="S1551" s="28">
        <v>71.859171000000003</v>
      </c>
      <c r="T1551" s="28">
        <v>0.57968237</v>
      </c>
      <c r="U1551" s="28">
        <v>5.6078686799999993</v>
      </c>
      <c r="V1551" s="28">
        <v>0</v>
      </c>
      <c r="W1551" s="28">
        <v>0</v>
      </c>
      <c r="X1551" s="28">
        <v>11.56961602</v>
      </c>
      <c r="Y1551" s="28">
        <v>11.66718122</v>
      </c>
      <c r="Z1551" s="28">
        <v>0</v>
      </c>
      <c r="AA1551" s="28">
        <v>101.28351929</v>
      </c>
      <c r="AB1551" s="28">
        <v>5.721820749999992</v>
      </c>
      <c r="AC1551" s="28">
        <v>0</v>
      </c>
      <c r="AD1551" s="28">
        <v>0</v>
      </c>
      <c r="AE1551" s="28">
        <v>0</v>
      </c>
      <c r="AF1551" s="28">
        <v>0</v>
      </c>
      <c r="AG1551" s="28">
        <v>0</v>
      </c>
      <c r="AH1551" s="28">
        <v>0</v>
      </c>
      <c r="AI1551" s="28">
        <v>0</v>
      </c>
      <c r="AJ1551" s="28">
        <v>0</v>
      </c>
      <c r="AK1551" s="28">
        <v>0</v>
      </c>
      <c r="AL1551" s="28">
        <v>1.1404355400000001</v>
      </c>
      <c r="AM1551" s="28">
        <v>1.1404355400000001</v>
      </c>
      <c r="AN1551" s="28">
        <v>0</v>
      </c>
      <c r="AO1551" s="28">
        <v>0</v>
      </c>
      <c r="AP1551" s="28">
        <v>0</v>
      </c>
      <c r="AQ1551" s="28">
        <v>0</v>
      </c>
      <c r="AR1551" s="28">
        <v>0</v>
      </c>
      <c r="AS1551" s="28">
        <v>0</v>
      </c>
      <c r="AT1551" s="28">
        <v>1.1404355400000001</v>
      </c>
      <c r="AU1551" s="28">
        <v>4.5813852099999917</v>
      </c>
      <c r="AV1551" s="28">
        <v>14.09941439</v>
      </c>
      <c r="AW1551" s="28">
        <v>18.680799599999993</v>
      </c>
      <c r="AX1551" s="28">
        <v>0</v>
      </c>
      <c r="AY1551" s="28">
        <v>0</v>
      </c>
      <c r="AZ1551" s="27">
        <v>18.680799599999993</v>
      </c>
      <c r="BA1551" s="15"/>
    </row>
    <row r="1552" spans="2:53" x14ac:dyDescent="0.2">
      <c r="B1552" s="18" t="s">
        <v>1414</v>
      </c>
      <c r="C1552" s="28">
        <v>10.186874700000001</v>
      </c>
      <c r="D1552" s="28">
        <v>3.3394971400000002</v>
      </c>
      <c r="E1552" s="28">
        <v>0.87685137999999996</v>
      </c>
      <c r="F1552" s="28">
        <v>2.1132187899999999</v>
      </c>
      <c r="G1552" s="28">
        <v>0.34942696999999995</v>
      </c>
      <c r="H1552" s="28">
        <v>6.84737756</v>
      </c>
      <c r="I1552" s="28">
        <v>0.69483552999999998</v>
      </c>
      <c r="J1552" s="28">
        <v>0.33070288000000003</v>
      </c>
      <c r="K1552" s="28">
        <v>5.1714542999999997</v>
      </c>
      <c r="L1552" s="28">
        <v>0.65038485000000001</v>
      </c>
      <c r="M1552" s="28">
        <v>78.42549357</v>
      </c>
      <c r="N1552" s="28">
        <v>78.34178</v>
      </c>
      <c r="O1552" s="28">
        <v>8.3713570000000001E-2</v>
      </c>
      <c r="P1552" s="28">
        <v>0</v>
      </c>
      <c r="Q1552" s="28">
        <v>0</v>
      </c>
      <c r="R1552" s="28">
        <v>88.612368270000005</v>
      </c>
      <c r="S1552" s="28">
        <v>55.074232299999998</v>
      </c>
      <c r="T1552" s="28">
        <v>0.52266033000000001</v>
      </c>
      <c r="U1552" s="28">
        <v>4.9461952699999996</v>
      </c>
      <c r="V1552" s="28">
        <v>0</v>
      </c>
      <c r="W1552" s="28">
        <v>0</v>
      </c>
      <c r="X1552" s="28">
        <v>4.07040326</v>
      </c>
      <c r="Y1552" s="28">
        <v>10.67489803</v>
      </c>
      <c r="Z1552" s="28">
        <v>0</v>
      </c>
      <c r="AA1552" s="28">
        <v>75.28838918999999</v>
      </c>
      <c r="AB1552" s="28">
        <v>13.323979080000015</v>
      </c>
      <c r="AC1552" s="28">
        <v>0</v>
      </c>
      <c r="AD1552" s="28">
        <v>0</v>
      </c>
      <c r="AE1552" s="28">
        <v>0</v>
      </c>
      <c r="AF1552" s="28">
        <v>0</v>
      </c>
      <c r="AG1552" s="28">
        <v>0</v>
      </c>
      <c r="AH1552" s="28">
        <v>0</v>
      </c>
      <c r="AI1552" s="28">
        <v>0</v>
      </c>
      <c r="AJ1552" s="28">
        <v>0</v>
      </c>
      <c r="AK1552" s="28">
        <v>0</v>
      </c>
      <c r="AL1552" s="28">
        <v>0.42330568000000002</v>
      </c>
      <c r="AM1552" s="28">
        <v>0.42330568000000002</v>
      </c>
      <c r="AN1552" s="28">
        <v>0</v>
      </c>
      <c r="AO1552" s="28">
        <v>0</v>
      </c>
      <c r="AP1552" s="28">
        <v>0</v>
      </c>
      <c r="AQ1552" s="28">
        <v>0</v>
      </c>
      <c r="AR1552" s="28">
        <v>0</v>
      </c>
      <c r="AS1552" s="28">
        <v>0</v>
      </c>
      <c r="AT1552" s="28">
        <v>0.42330568000000002</v>
      </c>
      <c r="AU1552" s="28">
        <v>12.900673400000015</v>
      </c>
      <c r="AV1552" s="28">
        <v>30.366220100000003</v>
      </c>
      <c r="AW1552" s="28">
        <v>43.266893500000016</v>
      </c>
      <c r="AX1552" s="28">
        <v>0</v>
      </c>
      <c r="AY1552" s="28">
        <v>0</v>
      </c>
      <c r="AZ1552" s="27">
        <v>43.266893500000016</v>
      </c>
      <c r="BA1552" s="15"/>
    </row>
    <row r="1553" spans="2:53" x14ac:dyDescent="0.2">
      <c r="B1553" s="18" t="s">
        <v>1415</v>
      </c>
      <c r="C1553" s="28">
        <v>5.2121808400000003</v>
      </c>
      <c r="D1553" s="28">
        <v>2.19034906</v>
      </c>
      <c r="E1553" s="28">
        <v>0.76507236999999995</v>
      </c>
      <c r="F1553" s="28">
        <v>1.16251254</v>
      </c>
      <c r="G1553" s="28">
        <v>0.26276415000000003</v>
      </c>
      <c r="H1553" s="28">
        <v>3.0218317800000003</v>
      </c>
      <c r="I1553" s="28">
        <v>0.77857737000000005</v>
      </c>
      <c r="J1553" s="28">
        <v>1.2734372700000001</v>
      </c>
      <c r="K1553" s="28">
        <v>0.89528131999999994</v>
      </c>
      <c r="L1553" s="28">
        <v>7.4535820000000003E-2</v>
      </c>
      <c r="M1553" s="28">
        <v>148.312546</v>
      </c>
      <c r="N1553" s="28">
        <v>148.30454599999999</v>
      </c>
      <c r="O1553" s="28">
        <v>8.0000000000000002E-3</v>
      </c>
      <c r="P1553" s="28">
        <v>0</v>
      </c>
      <c r="Q1553" s="28">
        <v>0</v>
      </c>
      <c r="R1553" s="28">
        <v>153.52472684</v>
      </c>
      <c r="S1553" s="28">
        <v>59.693864079999997</v>
      </c>
      <c r="T1553" s="28">
        <v>0.35586871999999997</v>
      </c>
      <c r="U1553" s="28">
        <v>7.0499800400000003</v>
      </c>
      <c r="V1553" s="28">
        <v>0</v>
      </c>
      <c r="W1553" s="28">
        <v>0</v>
      </c>
      <c r="X1553" s="28">
        <v>29.431577269999998</v>
      </c>
      <c r="Y1553" s="28">
        <v>9.6693280500000007</v>
      </c>
      <c r="Z1553" s="28">
        <v>2.0309025599999999</v>
      </c>
      <c r="AA1553" s="28">
        <v>108.23152071999999</v>
      </c>
      <c r="AB1553" s="28">
        <v>45.293206120000008</v>
      </c>
      <c r="AC1553" s="28">
        <v>0</v>
      </c>
      <c r="AD1553" s="28">
        <v>0</v>
      </c>
      <c r="AE1553" s="28">
        <v>0</v>
      </c>
      <c r="AF1553" s="28">
        <v>0</v>
      </c>
      <c r="AG1553" s="28">
        <v>0</v>
      </c>
      <c r="AH1553" s="28">
        <v>0</v>
      </c>
      <c r="AI1553" s="28">
        <v>0</v>
      </c>
      <c r="AJ1553" s="28">
        <v>0</v>
      </c>
      <c r="AK1553" s="28">
        <v>0</v>
      </c>
      <c r="AL1553" s="28">
        <v>21.734797050000001</v>
      </c>
      <c r="AM1553" s="28">
        <v>21.734797050000001</v>
      </c>
      <c r="AN1553" s="28">
        <v>0</v>
      </c>
      <c r="AO1553" s="28">
        <v>0</v>
      </c>
      <c r="AP1553" s="28">
        <v>4.20896588</v>
      </c>
      <c r="AQ1553" s="28">
        <v>4.20896588</v>
      </c>
      <c r="AR1553" s="28">
        <v>0</v>
      </c>
      <c r="AS1553" s="28">
        <v>0</v>
      </c>
      <c r="AT1553" s="28">
        <v>25.943762930000002</v>
      </c>
      <c r="AU1553" s="28">
        <v>19.349443190000006</v>
      </c>
      <c r="AV1553" s="28">
        <v>39.918738519999998</v>
      </c>
      <c r="AW1553" s="28">
        <v>59.268181710000007</v>
      </c>
      <c r="AX1553" s="28">
        <v>3.6254900000000001</v>
      </c>
      <c r="AY1553" s="28">
        <v>9.3389998199999997</v>
      </c>
      <c r="AZ1553" s="27">
        <v>46.30369189000001</v>
      </c>
      <c r="BA1553" s="15"/>
    </row>
    <row r="1554" spans="2:53" x14ac:dyDescent="0.2">
      <c r="B1554" s="18" t="s">
        <v>682</v>
      </c>
      <c r="C1554" s="28">
        <v>17.440852799999998</v>
      </c>
      <c r="D1554" s="28">
        <v>9.3344913499999986</v>
      </c>
      <c r="E1554" s="28">
        <v>1.8671809399999999</v>
      </c>
      <c r="F1554" s="28">
        <v>7.2109471799999998</v>
      </c>
      <c r="G1554" s="28">
        <v>0.25636323</v>
      </c>
      <c r="H1554" s="28">
        <v>8.1063614499999996</v>
      </c>
      <c r="I1554" s="28">
        <v>1.06347656</v>
      </c>
      <c r="J1554" s="28">
        <v>0.48089297999999997</v>
      </c>
      <c r="K1554" s="28">
        <v>5.9145757999999997</v>
      </c>
      <c r="L1554" s="28">
        <v>0.64741610999999999</v>
      </c>
      <c r="M1554" s="28">
        <v>63.899597130000004</v>
      </c>
      <c r="N1554" s="28">
        <v>63.845232000000003</v>
      </c>
      <c r="O1554" s="28">
        <v>5.4365129999999998E-2</v>
      </c>
      <c r="P1554" s="28">
        <v>0</v>
      </c>
      <c r="Q1554" s="28">
        <v>0</v>
      </c>
      <c r="R1554" s="28">
        <v>81.340449930000005</v>
      </c>
      <c r="S1554" s="28">
        <v>41.382082490000002</v>
      </c>
      <c r="T1554" s="28">
        <v>0.11436992</v>
      </c>
      <c r="U1554" s="28">
        <v>4.7002296500000007</v>
      </c>
      <c r="V1554" s="28">
        <v>0</v>
      </c>
      <c r="W1554" s="28">
        <v>0</v>
      </c>
      <c r="X1554" s="28">
        <v>2.9085700000000001</v>
      </c>
      <c r="Y1554" s="28">
        <v>8.2070124299999989</v>
      </c>
      <c r="Z1554" s="28">
        <v>0</v>
      </c>
      <c r="AA1554" s="28">
        <v>57.312264489999997</v>
      </c>
      <c r="AB1554" s="28">
        <v>24.028185440000009</v>
      </c>
      <c r="AC1554" s="28">
        <v>0</v>
      </c>
      <c r="AD1554" s="28">
        <v>0</v>
      </c>
      <c r="AE1554" s="28">
        <v>0</v>
      </c>
      <c r="AF1554" s="28">
        <v>0</v>
      </c>
      <c r="AG1554" s="28">
        <v>0</v>
      </c>
      <c r="AH1554" s="28">
        <v>0</v>
      </c>
      <c r="AI1554" s="28">
        <v>0</v>
      </c>
      <c r="AJ1554" s="28">
        <v>0</v>
      </c>
      <c r="AK1554" s="28">
        <v>0</v>
      </c>
      <c r="AL1554" s="28">
        <v>7.63920318</v>
      </c>
      <c r="AM1554" s="28">
        <v>7.63920318</v>
      </c>
      <c r="AN1554" s="28">
        <v>0</v>
      </c>
      <c r="AO1554" s="28">
        <v>0</v>
      </c>
      <c r="AP1554" s="28">
        <v>0</v>
      </c>
      <c r="AQ1554" s="28">
        <v>0</v>
      </c>
      <c r="AR1554" s="28">
        <v>0</v>
      </c>
      <c r="AS1554" s="28">
        <v>0</v>
      </c>
      <c r="AT1554" s="28">
        <v>7.63920318</v>
      </c>
      <c r="AU1554" s="28">
        <v>16.388982260000009</v>
      </c>
      <c r="AV1554" s="28">
        <v>23.39088228</v>
      </c>
      <c r="AW1554" s="28">
        <v>39.779864540000005</v>
      </c>
      <c r="AX1554" s="28">
        <v>0.65333284999999997</v>
      </c>
      <c r="AY1554" s="28">
        <v>8.9670025399999993</v>
      </c>
      <c r="AZ1554" s="27">
        <v>30.159529150000008</v>
      </c>
      <c r="BA1554" s="15"/>
    </row>
    <row r="1555" spans="2:53" x14ac:dyDescent="0.2">
      <c r="B1555" s="18" t="s">
        <v>1416</v>
      </c>
      <c r="C1555" s="28">
        <v>29.97473622</v>
      </c>
      <c r="D1555" s="28">
        <v>19.918790250000001</v>
      </c>
      <c r="E1555" s="28">
        <v>4.1807360500000001</v>
      </c>
      <c r="F1555" s="28">
        <v>14.940917259999999</v>
      </c>
      <c r="G1555" s="28">
        <v>0.79713693999999991</v>
      </c>
      <c r="H1555" s="28">
        <v>10.05594597</v>
      </c>
      <c r="I1555" s="28">
        <v>3.8647631499999999</v>
      </c>
      <c r="J1555" s="28">
        <v>1.6685228300000001</v>
      </c>
      <c r="K1555" s="28">
        <v>4.4336620599999996</v>
      </c>
      <c r="L1555" s="28">
        <v>8.8997930000000003E-2</v>
      </c>
      <c r="M1555" s="28">
        <v>108.60885820999999</v>
      </c>
      <c r="N1555" s="28">
        <v>107.071838</v>
      </c>
      <c r="O1555" s="28">
        <v>1.5370202099999999</v>
      </c>
      <c r="P1555" s="28">
        <v>0</v>
      </c>
      <c r="Q1555" s="28">
        <v>0</v>
      </c>
      <c r="R1555" s="28">
        <v>138.58359443000001</v>
      </c>
      <c r="S1555" s="28">
        <v>117.81043387999999</v>
      </c>
      <c r="T1555" s="28">
        <v>4.2730400300000007</v>
      </c>
      <c r="U1555" s="28">
        <v>4.9563833499999994</v>
      </c>
      <c r="V1555" s="28">
        <v>0</v>
      </c>
      <c r="W1555" s="28">
        <v>0</v>
      </c>
      <c r="X1555" s="28">
        <v>2.89346024</v>
      </c>
      <c r="Y1555" s="28">
        <v>10.079796179999999</v>
      </c>
      <c r="Z1555" s="28">
        <v>0</v>
      </c>
      <c r="AA1555" s="28">
        <v>140.01311367999998</v>
      </c>
      <c r="AB1555" s="28">
        <v>-1.42951924999997</v>
      </c>
      <c r="AC1555" s="28">
        <v>0</v>
      </c>
      <c r="AD1555" s="28">
        <v>0</v>
      </c>
      <c r="AE1555" s="28">
        <v>0</v>
      </c>
      <c r="AF1555" s="28">
        <v>0</v>
      </c>
      <c r="AG1555" s="28">
        <v>0</v>
      </c>
      <c r="AH1555" s="28">
        <v>0</v>
      </c>
      <c r="AI1555" s="28">
        <v>0</v>
      </c>
      <c r="AJ1555" s="28">
        <v>0</v>
      </c>
      <c r="AK1555" s="28">
        <v>0</v>
      </c>
      <c r="AL1555" s="28">
        <v>0.981402</v>
      </c>
      <c r="AM1555" s="28">
        <v>0.981402</v>
      </c>
      <c r="AN1555" s="28">
        <v>0</v>
      </c>
      <c r="AO1555" s="28">
        <v>0</v>
      </c>
      <c r="AP1555" s="28">
        <v>0</v>
      </c>
      <c r="AQ1555" s="28">
        <v>0</v>
      </c>
      <c r="AR1555" s="28">
        <v>0</v>
      </c>
      <c r="AS1555" s="28">
        <v>0</v>
      </c>
      <c r="AT1555" s="28">
        <v>0.981402</v>
      </c>
      <c r="AU1555" s="28">
        <v>-2.4109212499999702</v>
      </c>
      <c r="AV1555" s="28">
        <v>42.760646119999997</v>
      </c>
      <c r="AW1555" s="28">
        <v>40.349724870000024</v>
      </c>
      <c r="AX1555" s="28">
        <v>0</v>
      </c>
      <c r="AY1555" s="28">
        <v>0</v>
      </c>
      <c r="AZ1555" s="27">
        <v>40.349724870000024</v>
      </c>
      <c r="BA1555" s="15"/>
    </row>
    <row r="1556" spans="2:53" x14ac:dyDescent="0.2">
      <c r="B1556" s="18" t="s">
        <v>1417</v>
      </c>
      <c r="C1556" s="28">
        <v>9.1103375500000006</v>
      </c>
      <c r="D1556" s="28">
        <v>2.9339537200000003</v>
      </c>
      <c r="E1556" s="28">
        <v>1.03666627</v>
      </c>
      <c r="F1556" s="28">
        <v>1.6323168100000001</v>
      </c>
      <c r="G1556" s="28">
        <v>0.26497064000000004</v>
      </c>
      <c r="H1556" s="28">
        <v>6.1763838299999998</v>
      </c>
      <c r="I1556" s="28">
        <v>1.0918942700000001</v>
      </c>
      <c r="J1556" s="28">
        <v>0.43534377000000002</v>
      </c>
      <c r="K1556" s="28">
        <v>4.5730558399999994</v>
      </c>
      <c r="L1556" s="28">
        <v>7.6089950000000003E-2</v>
      </c>
      <c r="M1556" s="28">
        <v>61.863825170000005</v>
      </c>
      <c r="N1556" s="28">
        <v>61.816957000000002</v>
      </c>
      <c r="O1556" s="28">
        <v>4.6868170000000001E-2</v>
      </c>
      <c r="P1556" s="28">
        <v>0</v>
      </c>
      <c r="Q1556" s="28">
        <v>0</v>
      </c>
      <c r="R1556" s="28">
        <v>70.97416272000001</v>
      </c>
      <c r="S1556" s="28">
        <v>34.354699670000002</v>
      </c>
      <c r="T1556" s="28">
        <v>0.52163649000000001</v>
      </c>
      <c r="U1556" s="28">
        <v>4.1864936400000001</v>
      </c>
      <c r="V1556" s="28">
        <v>0</v>
      </c>
      <c r="W1556" s="28">
        <v>0</v>
      </c>
      <c r="X1556" s="28">
        <v>7.5556471799999994</v>
      </c>
      <c r="Y1556" s="28">
        <v>7.4916436100000006</v>
      </c>
      <c r="Z1556" s="28">
        <v>0.82504108999999992</v>
      </c>
      <c r="AA1556" s="28">
        <v>54.935161680000007</v>
      </c>
      <c r="AB1556" s="28">
        <v>16.039001040000002</v>
      </c>
      <c r="AC1556" s="28">
        <v>0</v>
      </c>
      <c r="AD1556" s="28">
        <v>0</v>
      </c>
      <c r="AE1556" s="28">
        <v>0</v>
      </c>
      <c r="AF1556" s="28">
        <v>0</v>
      </c>
      <c r="AG1556" s="28">
        <v>0</v>
      </c>
      <c r="AH1556" s="28">
        <v>0</v>
      </c>
      <c r="AI1556" s="28">
        <v>0</v>
      </c>
      <c r="AJ1556" s="28">
        <v>0</v>
      </c>
      <c r="AK1556" s="28">
        <v>0</v>
      </c>
      <c r="AL1556" s="28">
        <v>1.8971623400000002</v>
      </c>
      <c r="AM1556" s="28">
        <v>1.8971623400000002</v>
      </c>
      <c r="AN1556" s="28">
        <v>0</v>
      </c>
      <c r="AO1556" s="28">
        <v>0</v>
      </c>
      <c r="AP1556" s="28">
        <v>2</v>
      </c>
      <c r="AQ1556" s="28">
        <v>2</v>
      </c>
      <c r="AR1556" s="28">
        <v>0</v>
      </c>
      <c r="AS1556" s="28">
        <v>0</v>
      </c>
      <c r="AT1556" s="28">
        <v>3.8971623400000004</v>
      </c>
      <c r="AU1556" s="28">
        <v>12.141838700000001</v>
      </c>
      <c r="AV1556" s="28">
        <v>16.335399980000002</v>
      </c>
      <c r="AW1556" s="28">
        <v>28.477238680000003</v>
      </c>
      <c r="AX1556" s="28">
        <v>2.2369462900000001</v>
      </c>
      <c r="AY1556" s="28">
        <v>5.8953199000000005</v>
      </c>
      <c r="AZ1556" s="27">
        <v>20.344972490000004</v>
      </c>
      <c r="BA1556" s="15"/>
    </row>
    <row r="1557" spans="2:53" x14ac:dyDescent="0.2">
      <c r="B1557" s="18" t="s">
        <v>414</v>
      </c>
      <c r="C1557" s="28">
        <v>11.38086753</v>
      </c>
      <c r="D1557" s="28">
        <v>9.3418435100000004</v>
      </c>
      <c r="E1557" s="28">
        <v>0.45659791999999999</v>
      </c>
      <c r="F1557" s="28">
        <v>8.5030318200000004</v>
      </c>
      <c r="G1557" s="28">
        <v>0.38221377000000001</v>
      </c>
      <c r="H1557" s="28">
        <v>2.0390240200000003</v>
      </c>
      <c r="I1557" s="28">
        <v>0.70754278000000004</v>
      </c>
      <c r="J1557" s="28">
        <v>0.74163395999999993</v>
      </c>
      <c r="K1557" s="28">
        <v>0.23830899999999999</v>
      </c>
      <c r="L1557" s="28">
        <v>0.35153828000000004</v>
      </c>
      <c r="M1557" s="28">
        <v>99.993615239999997</v>
      </c>
      <c r="N1557" s="28">
        <v>99.838560000000001</v>
      </c>
      <c r="O1557" s="28">
        <v>0.15505523999999998</v>
      </c>
      <c r="P1557" s="28">
        <v>0</v>
      </c>
      <c r="Q1557" s="28">
        <v>0</v>
      </c>
      <c r="R1557" s="28">
        <v>111.37448277</v>
      </c>
      <c r="S1557" s="28">
        <v>47.041676409999994</v>
      </c>
      <c r="T1557" s="28">
        <v>0.60434794999999997</v>
      </c>
      <c r="U1557" s="28">
        <v>4.6493125300000004</v>
      </c>
      <c r="V1557" s="28">
        <v>0</v>
      </c>
      <c r="W1557" s="28">
        <v>0</v>
      </c>
      <c r="X1557" s="28">
        <v>8.8983218500000003</v>
      </c>
      <c r="Y1557" s="28">
        <v>44.614119789999997</v>
      </c>
      <c r="Z1557" s="28">
        <v>0</v>
      </c>
      <c r="AA1557" s="28">
        <v>105.80777852999999</v>
      </c>
      <c r="AB1557" s="28">
        <v>5.5667042400000071</v>
      </c>
      <c r="AC1557" s="28">
        <v>0</v>
      </c>
      <c r="AD1557" s="28">
        <v>0</v>
      </c>
      <c r="AE1557" s="28">
        <v>0</v>
      </c>
      <c r="AF1557" s="28">
        <v>0</v>
      </c>
      <c r="AG1557" s="28">
        <v>0</v>
      </c>
      <c r="AH1557" s="28">
        <v>0</v>
      </c>
      <c r="AI1557" s="28">
        <v>0</v>
      </c>
      <c r="AJ1557" s="28">
        <v>0.10971919000000001</v>
      </c>
      <c r="AK1557" s="28">
        <v>0.10971919000000001</v>
      </c>
      <c r="AL1557" s="28">
        <v>0.79073663999999999</v>
      </c>
      <c r="AM1557" s="28">
        <v>0.79073663999999999</v>
      </c>
      <c r="AN1557" s="28">
        <v>0</v>
      </c>
      <c r="AO1557" s="28">
        <v>0</v>
      </c>
      <c r="AP1557" s="28">
        <v>0</v>
      </c>
      <c r="AQ1557" s="28">
        <v>0</v>
      </c>
      <c r="AR1557" s="28">
        <v>0</v>
      </c>
      <c r="AS1557" s="28">
        <v>0</v>
      </c>
      <c r="AT1557" s="28">
        <v>0.79073663999999999</v>
      </c>
      <c r="AU1557" s="28">
        <v>4.8856867900000065</v>
      </c>
      <c r="AV1557" s="28">
        <v>17.487872560000003</v>
      </c>
      <c r="AW1557" s="28">
        <v>22.373559350000008</v>
      </c>
      <c r="AX1557" s="28">
        <v>6.0189534599999996</v>
      </c>
      <c r="AY1557" s="28">
        <v>0</v>
      </c>
      <c r="AZ1557" s="27">
        <v>16.354605890000009</v>
      </c>
      <c r="BA1557" s="15"/>
    </row>
    <row r="1558" spans="2:53" x14ac:dyDescent="0.2">
      <c r="B1558" s="18" t="s">
        <v>1418</v>
      </c>
      <c r="C1558" s="28">
        <v>37.770249739999997</v>
      </c>
      <c r="D1558" s="28">
        <v>34.722355819999997</v>
      </c>
      <c r="E1558" s="28">
        <v>1.0650135600000001</v>
      </c>
      <c r="F1558" s="28">
        <v>33.313341469999997</v>
      </c>
      <c r="G1558" s="28">
        <v>0.34400079</v>
      </c>
      <c r="H1558" s="28">
        <v>3.0478939199999999</v>
      </c>
      <c r="I1558" s="28">
        <v>1.5855861899999999</v>
      </c>
      <c r="J1558" s="28">
        <v>0.73574238000000003</v>
      </c>
      <c r="K1558" s="28">
        <v>0.72656535</v>
      </c>
      <c r="L1558" s="28">
        <v>0</v>
      </c>
      <c r="M1558" s="28">
        <v>86.125042960000002</v>
      </c>
      <c r="N1558" s="28">
        <v>82.250783999999996</v>
      </c>
      <c r="O1558" s="28">
        <v>3.8742589600000001</v>
      </c>
      <c r="P1558" s="28">
        <v>0</v>
      </c>
      <c r="Q1558" s="28">
        <v>0</v>
      </c>
      <c r="R1558" s="28">
        <v>123.8952927</v>
      </c>
      <c r="S1558" s="28">
        <v>71.653357830000004</v>
      </c>
      <c r="T1558" s="28">
        <v>0.36135138</v>
      </c>
      <c r="U1558" s="28">
        <v>5.4654374400000005</v>
      </c>
      <c r="V1558" s="28">
        <v>0</v>
      </c>
      <c r="W1558" s="28">
        <v>0</v>
      </c>
      <c r="X1558" s="28">
        <v>6.3788167400000004</v>
      </c>
      <c r="Y1558" s="28">
        <v>8.0985759000000002</v>
      </c>
      <c r="Z1558" s="28">
        <v>0</v>
      </c>
      <c r="AA1558" s="28">
        <v>91.957539290000014</v>
      </c>
      <c r="AB1558" s="28">
        <v>31.937753409999985</v>
      </c>
      <c r="AC1558" s="28">
        <v>0</v>
      </c>
      <c r="AD1558" s="28">
        <v>0</v>
      </c>
      <c r="AE1558" s="28">
        <v>0</v>
      </c>
      <c r="AF1558" s="28">
        <v>0</v>
      </c>
      <c r="AG1558" s="28">
        <v>0</v>
      </c>
      <c r="AH1558" s="28">
        <v>0</v>
      </c>
      <c r="AI1558" s="28">
        <v>0</v>
      </c>
      <c r="AJ1558" s="28">
        <v>0</v>
      </c>
      <c r="AK1558" s="28">
        <v>0</v>
      </c>
      <c r="AL1558" s="28">
        <v>12.5122391</v>
      </c>
      <c r="AM1558" s="28">
        <v>12.5122391</v>
      </c>
      <c r="AN1558" s="28">
        <v>0</v>
      </c>
      <c r="AO1558" s="28">
        <v>0</v>
      </c>
      <c r="AP1558" s="28">
        <v>0</v>
      </c>
      <c r="AQ1558" s="28">
        <v>0</v>
      </c>
      <c r="AR1558" s="28">
        <v>0</v>
      </c>
      <c r="AS1558" s="28">
        <v>0</v>
      </c>
      <c r="AT1558" s="28">
        <v>12.5122391</v>
      </c>
      <c r="AU1558" s="28">
        <v>19.425514309999983</v>
      </c>
      <c r="AV1558" s="28">
        <v>55.623132980000001</v>
      </c>
      <c r="AW1558" s="28">
        <v>75.048647289999991</v>
      </c>
      <c r="AX1558" s="28">
        <v>0.51472905000000002</v>
      </c>
      <c r="AY1558" s="28">
        <v>4.6621340899999995</v>
      </c>
      <c r="AZ1558" s="27">
        <v>69.871784149999996</v>
      </c>
      <c r="BA1558" s="15"/>
    </row>
    <row r="1559" spans="2:53" x14ac:dyDescent="0.2">
      <c r="B1559" s="19" t="s">
        <v>1568</v>
      </c>
      <c r="C1559" s="25">
        <v>162.12943716000001</v>
      </c>
      <c r="D1559" s="25">
        <v>97.092085559999987</v>
      </c>
      <c r="E1559" s="25">
        <v>14.556042400000001</v>
      </c>
      <c r="F1559" s="25">
        <v>78.525692379999995</v>
      </c>
      <c r="G1559" s="25">
        <v>4.0103507800000004</v>
      </c>
      <c r="H1559" s="25">
        <v>65.037351599999994</v>
      </c>
      <c r="I1559" s="25">
        <v>17.2242274</v>
      </c>
      <c r="J1559" s="25">
        <v>11.01122464</v>
      </c>
      <c r="K1559" s="25">
        <v>34.775353529999997</v>
      </c>
      <c r="L1559" s="25">
        <v>2.0265460300000004</v>
      </c>
      <c r="M1559" s="25">
        <v>1033.65956177</v>
      </c>
      <c r="N1559" s="25">
        <v>1010.1684229999998</v>
      </c>
      <c r="O1559" s="25">
        <v>6.4462287699999994</v>
      </c>
      <c r="P1559" s="25">
        <v>4.80891</v>
      </c>
      <c r="Q1559" s="25">
        <v>12.236000000000001</v>
      </c>
      <c r="R1559" s="25">
        <v>1195.7889989300002</v>
      </c>
      <c r="S1559" s="25">
        <v>638.24868936999997</v>
      </c>
      <c r="T1559" s="25">
        <v>21.028114119999998</v>
      </c>
      <c r="U1559" s="25">
        <v>55.759374500000014</v>
      </c>
      <c r="V1559" s="25">
        <v>0</v>
      </c>
      <c r="W1559" s="25">
        <v>0</v>
      </c>
      <c r="X1559" s="25">
        <v>89.038416239999989</v>
      </c>
      <c r="Y1559" s="25">
        <v>133.35644205</v>
      </c>
      <c r="Z1559" s="25">
        <v>2.8559436499999999</v>
      </c>
      <c r="AA1559" s="25">
        <v>940.2869799299998</v>
      </c>
      <c r="AB1559" s="25">
        <v>255.50201900000008</v>
      </c>
      <c r="AC1559" s="25">
        <v>0</v>
      </c>
      <c r="AD1559" s="25">
        <v>0</v>
      </c>
      <c r="AE1559" s="25">
        <v>0</v>
      </c>
      <c r="AF1559" s="25">
        <v>0</v>
      </c>
      <c r="AG1559" s="25">
        <v>0</v>
      </c>
      <c r="AH1559" s="25">
        <v>0</v>
      </c>
      <c r="AI1559" s="25">
        <v>0</v>
      </c>
      <c r="AJ1559" s="25">
        <v>1.2724096300000001</v>
      </c>
      <c r="AK1559" s="25">
        <v>1.2724096300000001</v>
      </c>
      <c r="AL1559" s="25">
        <v>84.145768959999998</v>
      </c>
      <c r="AM1559" s="25">
        <v>84.145768959999998</v>
      </c>
      <c r="AN1559" s="25">
        <v>0</v>
      </c>
      <c r="AO1559" s="25">
        <v>0</v>
      </c>
      <c r="AP1559" s="25">
        <v>6.20896588</v>
      </c>
      <c r="AQ1559" s="25">
        <v>6.20896588</v>
      </c>
      <c r="AR1559" s="25">
        <v>0</v>
      </c>
      <c r="AS1559" s="25">
        <v>0</v>
      </c>
      <c r="AT1559" s="25">
        <v>90.354734840000006</v>
      </c>
      <c r="AU1559" s="25">
        <v>166.41969379000003</v>
      </c>
      <c r="AV1559" s="25">
        <v>273.03362744999998</v>
      </c>
      <c r="AW1559" s="25">
        <v>439.45332124000004</v>
      </c>
      <c r="AX1559" s="25">
        <v>13.490317860000001</v>
      </c>
      <c r="AY1559" s="25">
        <v>36.41613177</v>
      </c>
      <c r="AZ1559" s="25">
        <v>389.5468716100001</v>
      </c>
      <c r="BA1559" s="15"/>
    </row>
    <row r="1560" spans="2:53" x14ac:dyDescent="0.2">
      <c r="B1560" s="57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30"/>
      <c r="AZ1560" s="30"/>
      <c r="BA1560" s="15"/>
    </row>
    <row r="1561" spans="2:53" x14ac:dyDescent="0.2">
      <c r="B1561" s="59" t="s">
        <v>145</v>
      </c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30"/>
      <c r="AZ1561" s="30"/>
      <c r="BA1561" s="15"/>
    </row>
    <row r="1562" spans="2:53" x14ac:dyDescent="0.2">
      <c r="B1562" s="18" t="s">
        <v>1419</v>
      </c>
      <c r="C1562" s="28">
        <v>63.34196283</v>
      </c>
      <c r="D1562" s="28">
        <v>29.646739829999998</v>
      </c>
      <c r="E1562" s="28">
        <v>6.2600382699999999</v>
      </c>
      <c r="F1562" s="28">
        <v>22.895049199999999</v>
      </c>
      <c r="G1562" s="28">
        <v>0.49165236000000001</v>
      </c>
      <c r="H1562" s="28">
        <v>33.695222999999999</v>
      </c>
      <c r="I1562" s="28">
        <v>30.17616331</v>
      </c>
      <c r="J1562" s="28">
        <v>1.79058695</v>
      </c>
      <c r="K1562" s="28">
        <v>1.5589388899999999</v>
      </c>
      <c r="L1562" s="28">
        <v>0.16953385000000001</v>
      </c>
      <c r="M1562" s="28">
        <v>162.79582937000001</v>
      </c>
      <c r="N1562" s="28">
        <v>161.293834</v>
      </c>
      <c r="O1562" s="28">
        <v>3.96E-3</v>
      </c>
      <c r="P1562" s="28">
        <v>1.4980353700000002</v>
      </c>
      <c r="Q1562" s="28">
        <v>0</v>
      </c>
      <c r="R1562" s="28">
        <v>226.13779220000001</v>
      </c>
      <c r="S1562" s="28">
        <v>52.159593600000001</v>
      </c>
      <c r="T1562" s="28">
        <v>20.1871984</v>
      </c>
      <c r="U1562" s="28">
        <v>9.7667174499999998</v>
      </c>
      <c r="V1562" s="28">
        <v>18.37680872</v>
      </c>
      <c r="W1562" s="28">
        <v>2.5137E-2</v>
      </c>
      <c r="X1562" s="28">
        <v>8.0506018499999996</v>
      </c>
      <c r="Y1562" s="28">
        <v>11.236798759999999</v>
      </c>
      <c r="Z1562" s="28">
        <v>0.21880745000000001</v>
      </c>
      <c r="AA1562" s="28">
        <v>120.02166322999999</v>
      </c>
      <c r="AB1562" s="28">
        <v>106.11612897000002</v>
      </c>
      <c r="AC1562" s="28">
        <v>0</v>
      </c>
      <c r="AD1562" s="28">
        <v>0</v>
      </c>
      <c r="AE1562" s="28">
        <v>0</v>
      </c>
      <c r="AF1562" s="28">
        <v>0</v>
      </c>
      <c r="AG1562" s="28">
        <v>0</v>
      </c>
      <c r="AH1562" s="28">
        <v>0</v>
      </c>
      <c r="AI1562" s="28">
        <v>0</v>
      </c>
      <c r="AJ1562" s="28">
        <v>3.7225000000000001E-2</v>
      </c>
      <c r="AK1562" s="28">
        <v>3.7225000000000001E-2</v>
      </c>
      <c r="AL1562" s="28">
        <v>24.948955880000003</v>
      </c>
      <c r="AM1562" s="28">
        <v>24.948955880000003</v>
      </c>
      <c r="AN1562" s="28">
        <v>0</v>
      </c>
      <c r="AO1562" s="28">
        <v>0</v>
      </c>
      <c r="AP1562" s="28">
        <v>4.7615334100000002</v>
      </c>
      <c r="AQ1562" s="28">
        <v>4.7615334100000002</v>
      </c>
      <c r="AR1562" s="28">
        <v>0</v>
      </c>
      <c r="AS1562" s="28">
        <v>6.7720000000000002E-2</v>
      </c>
      <c r="AT1562" s="28">
        <v>29.778209290000007</v>
      </c>
      <c r="AU1562" s="28">
        <v>76.37514468000002</v>
      </c>
      <c r="AV1562" s="28">
        <v>56.668684520000006</v>
      </c>
      <c r="AW1562" s="28">
        <v>133.04382920000003</v>
      </c>
      <c r="AX1562" s="28">
        <v>0</v>
      </c>
      <c r="AY1562" s="28">
        <v>6.7664231500000005</v>
      </c>
      <c r="AZ1562" s="27">
        <v>126.27740605000004</v>
      </c>
      <c r="BA1562" s="15"/>
    </row>
    <row r="1563" spans="2:53" x14ac:dyDescent="0.2">
      <c r="B1563" s="18" t="s">
        <v>877</v>
      </c>
      <c r="C1563" s="28">
        <v>23.524013679999999</v>
      </c>
      <c r="D1563" s="28">
        <v>5.46656678</v>
      </c>
      <c r="E1563" s="28">
        <v>2.5861397599999996</v>
      </c>
      <c r="F1563" s="28">
        <v>2.3900207299999998</v>
      </c>
      <c r="G1563" s="28">
        <v>0.49040628999999997</v>
      </c>
      <c r="H1563" s="28">
        <v>18.057446899999999</v>
      </c>
      <c r="I1563" s="28">
        <v>2.06866825</v>
      </c>
      <c r="J1563" s="28">
        <v>1.2997112200000001</v>
      </c>
      <c r="K1563" s="28">
        <v>14.284348099999999</v>
      </c>
      <c r="L1563" s="28">
        <v>0.40471933000000004</v>
      </c>
      <c r="M1563" s="28">
        <v>290.45415628999996</v>
      </c>
      <c r="N1563" s="28">
        <v>290.38268599999998</v>
      </c>
      <c r="O1563" s="28">
        <v>7.1470289999999992E-2</v>
      </c>
      <c r="P1563" s="28">
        <v>0</v>
      </c>
      <c r="Q1563" s="28">
        <v>0</v>
      </c>
      <c r="R1563" s="28">
        <v>313.97816996999995</v>
      </c>
      <c r="S1563" s="28">
        <v>129.41767787000001</v>
      </c>
      <c r="T1563" s="28">
        <v>1.7039048999999999</v>
      </c>
      <c r="U1563" s="28">
        <v>22.897567149999997</v>
      </c>
      <c r="V1563" s="28">
        <v>0</v>
      </c>
      <c r="W1563" s="28">
        <v>0</v>
      </c>
      <c r="X1563" s="28">
        <v>14.579938310000001</v>
      </c>
      <c r="Y1563" s="28">
        <v>38.93037769</v>
      </c>
      <c r="Z1563" s="28">
        <v>4.5027073399999997</v>
      </c>
      <c r="AA1563" s="28">
        <v>212.03217325999998</v>
      </c>
      <c r="AB1563" s="28">
        <v>101.94599670999997</v>
      </c>
      <c r="AC1563" s="28">
        <v>0</v>
      </c>
      <c r="AD1563" s="28">
        <v>0</v>
      </c>
      <c r="AE1563" s="28">
        <v>0</v>
      </c>
      <c r="AF1563" s="28">
        <v>0</v>
      </c>
      <c r="AG1563" s="28">
        <v>134.99700000000001</v>
      </c>
      <c r="AH1563" s="28">
        <v>134.99700000000001</v>
      </c>
      <c r="AI1563" s="28">
        <v>0</v>
      </c>
      <c r="AJ1563" s="28">
        <v>0</v>
      </c>
      <c r="AK1563" s="28">
        <v>134.99700000000001</v>
      </c>
      <c r="AL1563" s="28">
        <v>98.216729110000003</v>
      </c>
      <c r="AM1563" s="28">
        <v>98.216729110000003</v>
      </c>
      <c r="AN1563" s="28">
        <v>0</v>
      </c>
      <c r="AO1563" s="28">
        <v>0</v>
      </c>
      <c r="AP1563" s="28">
        <v>5.4532049999999996</v>
      </c>
      <c r="AQ1563" s="28">
        <v>5.4532049999999996</v>
      </c>
      <c r="AR1563" s="28">
        <v>0</v>
      </c>
      <c r="AS1563" s="28">
        <v>0</v>
      </c>
      <c r="AT1563" s="28">
        <v>103.66993411</v>
      </c>
      <c r="AU1563" s="28">
        <v>133.2730626</v>
      </c>
      <c r="AV1563" s="28">
        <v>137.23543605</v>
      </c>
      <c r="AW1563" s="28">
        <v>270.50849864999998</v>
      </c>
      <c r="AX1563" s="28">
        <v>11.12822465</v>
      </c>
      <c r="AY1563" s="28">
        <v>17.706135120000003</v>
      </c>
      <c r="AZ1563" s="27">
        <v>241.67413887999999</v>
      </c>
      <c r="BA1563" s="15"/>
    </row>
    <row r="1564" spans="2:53" x14ac:dyDescent="0.2">
      <c r="B1564" s="18" t="s">
        <v>303</v>
      </c>
      <c r="C1564" s="28">
        <v>5.3869765699999999</v>
      </c>
      <c r="D1564" s="28">
        <v>1.83641422</v>
      </c>
      <c r="E1564" s="28">
        <v>0.48495308000000004</v>
      </c>
      <c r="F1564" s="28">
        <v>1.0348749699999999</v>
      </c>
      <c r="G1564" s="28">
        <v>0.31658617</v>
      </c>
      <c r="H1564" s="28">
        <v>3.5505623500000003</v>
      </c>
      <c r="I1564" s="28">
        <v>0.59093700000000005</v>
      </c>
      <c r="J1564" s="28">
        <v>0.75032540000000003</v>
      </c>
      <c r="K1564" s="28">
        <v>2.1802986500000001</v>
      </c>
      <c r="L1564" s="28">
        <v>2.9001300000000001E-2</v>
      </c>
      <c r="M1564" s="28">
        <v>270.39098300000001</v>
      </c>
      <c r="N1564" s="28">
        <v>270.39098300000001</v>
      </c>
      <c r="O1564" s="28">
        <v>0</v>
      </c>
      <c r="P1564" s="28">
        <v>0</v>
      </c>
      <c r="Q1564" s="28">
        <v>0</v>
      </c>
      <c r="R1564" s="28">
        <v>275.77795957000001</v>
      </c>
      <c r="S1564" s="28">
        <v>164.35850782</v>
      </c>
      <c r="T1564" s="28">
        <v>0.14874629</v>
      </c>
      <c r="U1564" s="28">
        <v>23.865205289999999</v>
      </c>
      <c r="V1564" s="28">
        <v>0</v>
      </c>
      <c r="W1564" s="28">
        <v>0</v>
      </c>
      <c r="X1564" s="28">
        <v>29.945597260000003</v>
      </c>
      <c r="Y1564" s="28">
        <v>34.609170929999998</v>
      </c>
      <c r="Z1564" s="28">
        <v>2.5429671200000001</v>
      </c>
      <c r="AA1564" s="28">
        <v>255.47019470999999</v>
      </c>
      <c r="AB1564" s="28">
        <v>20.30776486000002</v>
      </c>
      <c r="AC1564" s="28">
        <v>0</v>
      </c>
      <c r="AD1564" s="28">
        <v>0</v>
      </c>
      <c r="AE1564" s="28">
        <v>0</v>
      </c>
      <c r="AF1564" s="28">
        <v>0</v>
      </c>
      <c r="AG1564" s="28">
        <v>0</v>
      </c>
      <c r="AH1564" s="28">
        <v>0</v>
      </c>
      <c r="AI1564" s="28">
        <v>0</v>
      </c>
      <c r="AJ1564" s="28">
        <v>0</v>
      </c>
      <c r="AK1564" s="28">
        <v>0</v>
      </c>
      <c r="AL1564" s="28">
        <v>0.59</v>
      </c>
      <c r="AM1564" s="28">
        <v>0.59</v>
      </c>
      <c r="AN1564" s="28">
        <v>0</v>
      </c>
      <c r="AO1564" s="28">
        <v>0</v>
      </c>
      <c r="AP1564" s="28">
        <v>10.614080550000001</v>
      </c>
      <c r="AQ1564" s="28">
        <v>10.614080550000001</v>
      </c>
      <c r="AR1564" s="28">
        <v>0</v>
      </c>
      <c r="AS1564" s="28">
        <v>0</v>
      </c>
      <c r="AT1564" s="28">
        <v>11.20408055</v>
      </c>
      <c r="AU1564" s="28">
        <v>9.1036843100000198</v>
      </c>
      <c r="AV1564" s="28">
        <v>8.1992802699999991</v>
      </c>
      <c r="AW1564" s="28">
        <v>17.302964580000019</v>
      </c>
      <c r="AX1564" s="28">
        <v>0</v>
      </c>
      <c r="AY1564" s="28">
        <v>0</v>
      </c>
      <c r="AZ1564" s="27">
        <v>17.302964580000019</v>
      </c>
      <c r="BA1564" s="15"/>
    </row>
    <row r="1565" spans="2:53" x14ac:dyDescent="0.2">
      <c r="B1565" s="18" t="s">
        <v>1420</v>
      </c>
      <c r="C1565" s="28">
        <v>4.6342124099999999</v>
      </c>
      <c r="D1565" s="28">
        <v>2.3920679999999996</v>
      </c>
      <c r="E1565" s="28">
        <v>0.9935531299999999</v>
      </c>
      <c r="F1565" s="28">
        <v>1.1156059899999999</v>
      </c>
      <c r="G1565" s="28">
        <v>0.28290888000000003</v>
      </c>
      <c r="H1565" s="28">
        <v>2.2421444099999999</v>
      </c>
      <c r="I1565" s="28">
        <v>0.50122259000000002</v>
      </c>
      <c r="J1565" s="28">
        <v>1.46415227</v>
      </c>
      <c r="K1565" s="28">
        <v>0</v>
      </c>
      <c r="L1565" s="28">
        <v>0.27676954999999998</v>
      </c>
      <c r="M1565" s="28">
        <v>287.26319661000002</v>
      </c>
      <c r="N1565" s="28">
        <v>287.26317</v>
      </c>
      <c r="O1565" s="28">
        <v>2.6610000000000001E-5</v>
      </c>
      <c r="P1565" s="28">
        <v>0</v>
      </c>
      <c r="Q1565" s="28">
        <v>0</v>
      </c>
      <c r="R1565" s="28">
        <v>291.89740902</v>
      </c>
      <c r="S1565" s="28">
        <v>99.422573370000009</v>
      </c>
      <c r="T1565" s="28">
        <v>2.4190105399999999</v>
      </c>
      <c r="U1565" s="28">
        <v>14.126557929999999</v>
      </c>
      <c r="V1565" s="28">
        <v>0</v>
      </c>
      <c r="W1565" s="28">
        <v>0</v>
      </c>
      <c r="X1565" s="28">
        <v>57.309361389999999</v>
      </c>
      <c r="Y1565" s="28">
        <v>35.476946689999998</v>
      </c>
      <c r="Z1565" s="28">
        <v>0</v>
      </c>
      <c r="AA1565" s="28">
        <v>208.75444992000001</v>
      </c>
      <c r="AB1565" s="28">
        <v>83.142959099999985</v>
      </c>
      <c r="AC1565" s="28">
        <v>0</v>
      </c>
      <c r="AD1565" s="28">
        <v>0</v>
      </c>
      <c r="AE1565" s="28">
        <v>0</v>
      </c>
      <c r="AF1565" s="28">
        <v>0</v>
      </c>
      <c r="AG1565" s="28">
        <v>33.74830008</v>
      </c>
      <c r="AH1565" s="28">
        <v>33.74830008</v>
      </c>
      <c r="AI1565" s="28">
        <v>0</v>
      </c>
      <c r="AJ1565" s="28">
        <v>0.58299690999999998</v>
      </c>
      <c r="AK1565" s="28">
        <v>34.331296989999998</v>
      </c>
      <c r="AL1565" s="28">
        <v>13.68837738</v>
      </c>
      <c r="AM1565" s="28">
        <v>13.68837738</v>
      </c>
      <c r="AN1565" s="28">
        <v>0</v>
      </c>
      <c r="AO1565" s="28">
        <v>0</v>
      </c>
      <c r="AP1565" s="28">
        <v>1.8752901499999999</v>
      </c>
      <c r="AQ1565" s="28">
        <v>1.8752901499999999</v>
      </c>
      <c r="AR1565" s="28">
        <v>0</v>
      </c>
      <c r="AS1565" s="28">
        <v>0</v>
      </c>
      <c r="AT1565" s="28">
        <v>15.56366753</v>
      </c>
      <c r="AU1565" s="28">
        <v>101.91058855999998</v>
      </c>
      <c r="AV1565" s="28">
        <v>113.83237722</v>
      </c>
      <c r="AW1565" s="28">
        <v>215.74296577999996</v>
      </c>
      <c r="AX1565" s="28">
        <v>22.727845239999997</v>
      </c>
      <c r="AY1565" s="28">
        <v>12.30819786</v>
      </c>
      <c r="AZ1565" s="27">
        <v>180.70692267999996</v>
      </c>
      <c r="BA1565" s="15"/>
    </row>
    <row r="1566" spans="2:53" x14ac:dyDescent="0.2">
      <c r="B1566" s="18" t="s">
        <v>1421</v>
      </c>
      <c r="C1566" s="28">
        <v>42.469469140000001</v>
      </c>
      <c r="D1566" s="28">
        <v>14.079802110000001</v>
      </c>
      <c r="E1566" s="28">
        <v>5.5265718800000005</v>
      </c>
      <c r="F1566" s="28">
        <v>6.9010292199999999</v>
      </c>
      <c r="G1566" s="28">
        <v>1.65220101</v>
      </c>
      <c r="H1566" s="28">
        <v>28.389667029999998</v>
      </c>
      <c r="I1566" s="28">
        <v>4.7130275499999996</v>
      </c>
      <c r="J1566" s="28">
        <v>4.9132755899999996</v>
      </c>
      <c r="K1566" s="28">
        <v>18.30023285</v>
      </c>
      <c r="L1566" s="28">
        <v>0.46313104000000005</v>
      </c>
      <c r="M1566" s="28">
        <v>212.83825247000001</v>
      </c>
      <c r="N1566" s="28">
        <v>212.742906</v>
      </c>
      <c r="O1566" s="28">
        <v>9.5346470000000003E-2</v>
      </c>
      <c r="P1566" s="28">
        <v>0</v>
      </c>
      <c r="Q1566" s="28">
        <v>0</v>
      </c>
      <c r="R1566" s="28">
        <v>255.30772161000002</v>
      </c>
      <c r="S1566" s="28">
        <v>97.147912989999995</v>
      </c>
      <c r="T1566" s="28">
        <v>1.9920623599999998</v>
      </c>
      <c r="U1566" s="28">
        <v>13.650068119999998</v>
      </c>
      <c r="V1566" s="28">
        <v>0</v>
      </c>
      <c r="W1566" s="28">
        <v>0</v>
      </c>
      <c r="X1566" s="28">
        <v>21.52931839</v>
      </c>
      <c r="Y1566" s="28">
        <v>66.663968019999999</v>
      </c>
      <c r="Z1566" s="28">
        <v>5.5140290099999998</v>
      </c>
      <c r="AA1566" s="28">
        <v>206.49735889000002</v>
      </c>
      <c r="AB1566" s="28">
        <v>48.810362720000001</v>
      </c>
      <c r="AC1566" s="28">
        <v>0</v>
      </c>
      <c r="AD1566" s="28">
        <v>0</v>
      </c>
      <c r="AE1566" s="28">
        <v>0</v>
      </c>
      <c r="AF1566" s="28">
        <v>0</v>
      </c>
      <c r="AG1566" s="28">
        <v>18.04</v>
      </c>
      <c r="AH1566" s="28">
        <v>18.04</v>
      </c>
      <c r="AI1566" s="28">
        <v>0</v>
      </c>
      <c r="AJ1566" s="28">
        <v>0</v>
      </c>
      <c r="AK1566" s="28">
        <v>18.04</v>
      </c>
      <c r="AL1566" s="28">
        <v>1.3754436699999999</v>
      </c>
      <c r="AM1566" s="28">
        <v>1.3754436699999999</v>
      </c>
      <c r="AN1566" s="28">
        <v>0</v>
      </c>
      <c r="AO1566" s="28">
        <v>0</v>
      </c>
      <c r="AP1566" s="28">
        <v>7.7207145700000002</v>
      </c>
      <c r="AQ1566" s="28">
        <v>7.7207145700000002</v>
      </c>
      <c r="AR1566" s="28">
        <v>0</v>
      </c>
      <c r="AS1566" s="28">
        <v>0</v>
      </c>
      <c r="AT1566" s="28">
        <v>9.0961582399999994</v>
      </c>
      <c r="AU1566" s="28">
        <v>57.754204479999991</v>
      </c>
      <c r="AV1566" s="28">
        <v>119.07532806</v>
      </c>
      <c r="AW1566" s="28">
        <v>176.82953254</v>
      </c>
      <c r="AX1566" s="28">
        <v>34.311161939999998</v>
      </c>
      <c r="AY1566" s="28">
        <v>5.6737135800000003</v>
      </c>
      <c r="AZ1566" s="27">
        <v>136.84465702</v>
      </c>
      <c r="BA1566" s="15"/>
    </row>
    <row r="1567" spans="2:53" x14ac:dyDescent="0.2">
      <c r="B1567" s="18" t="s">
        <v>431</v>
      </c>
      <c r="C1567" s="28">
        <v>51.121115140000001</v>
      </c>
      <c r="D1567" s="28">
        <v>36.943277450000004</v>
      </c>
      <c r="E1567" s="28">
        <v>16.132181510000002</v>
      </c>
      <c r="F1567" s="28">
        <v>20.286888309999998</v>
      </c>
      <c r="G1567" s="28">
        <v>0.52420763000000004</v>
      </c>
      <c r="H1567" s="28">
        <v>14.177837689999999</v>
      </c>
      <c r="I1567" s="28">
        <v>5.9179002599999997</v>
      </c>
      <c r="J1567" s="28">
        <v>1.9211072900000001</v>
      </c>
      <c r="K1567" s="28">
        <v>6.2725564699999996</v>
      </c>
      <c r="L1567" s="28">
        <v>6.6273669999999993E-2</v>
      </c>
      <c r="M1567" s="28">
        <v>145.8912421</v>
      </c>
      <c r="N1567" s="28">
        <v>145.87097700000001</v>
      </c>
      <c r="O1567" s="28">
        <v>2.0265099999999998E-2</v>
      </c>
      <c r="P1567" s="28">
        <v>0</v>
      </c>
      <c r="Q1567" s="28">
        <v>0</v>
      </c>
      <c r="R1567" s="28">
        <v>197.01235724</v>
      </c>
      <c r="S1567" s="28">
        <v>92.978963700000008</v>
      </c>
      <c r="T1567" s="28">
        <v>6.7455941799999994</v>
      </c>
      <c r="U1567" s="28">
        <v>9.6149130399999994</v>
      </c>
      <c r="V1567" s="28">
        <v>0</v>
      </c>
      <c r="W1567" s="28">
        <v>0</v>
      </c>
      <c r="X1567" s="28">
        <v>15.97282845</v>
      </c>
      <c r="Y1567" s="28">
        <v>23.167857179999999</v>
      </c>
      <c r="Z1567" s="28">
        <v>0.12561349999999999</v>
      </c>
      <c r="AA1567" s="28">
        <v>148.60577004999999</v>
      </c>
      <c r="AB1567" s="28">
        <v>48.40658719000001</v>
      </c>
      <c r="AC1567" s="28">
        <v>0</v>
      </c>
      <c r="AD1567" s="28">
        <v>0</v>
      </c>
      <c r="AE1567" s="28">
        <v>0</v>
      </c>
      <c r="AF1567" s="28">
        <v>0</v>
      </c>
      <c r="AG1567" s="28">
        <v>0</v>
      </c>
      <c r="AH1567" s="28">
        <v>0</v>
      </c>
      <c r="AI1567" s="28">
        <v>0</v>
      </c>
      <c r="AJ1567" s="28">
        <v>0</v>
      </c>
      <c r="AK1567" s="28">
        <v>0</v>
      </c>
      <c r="AL1567" s="28">
        <v>0.40794982000000002</v>
      </c>
      <c r="AM1567" s="28">
        <v>0.40794982000000002</v>
      </c>
      <c r="AN1567" s="28">
        <v>0</v>
      </c>
      <c r="AO1567" s="28">
        <v>0</v>
      </c>
      <c r="AP1567" s="28">
        <v>4.38637721</v>
      </c>
      <c r="AQ1567" s="28">
        <v>4.38637721</v>
      </c>
      <c r="AR1567" s="28">
        <v>0</v>
      </c>
      <c r="AS1567" s="28">
        <v>0</v>
      </c>
      <c r="AT1567" s="28">
        <v>4.7943270299999998</v>
      </c>
      <c r="AU1567" s="28">
        <v>43.612260160000012</v>
      </c>
      <c r="AV1567" s="28">
        <v>66.906498119999995</v>
      </c>
      <c r="AW1567" s="28">
        <v>110.51875828000001</v>
      </c>
      <c r="AX1567" s="28">
        <v>0</v>
      </c>
      <c r="AY1567" s="28">
        <v>30.32250818</v>
      </c>
      <c r="AZ1567" s="27">
        <v>80.196250100000015</v>
      </c>
      <c r="BA1567" s="15"/>
    </row>
    <row r="1568" spans="2:53" x14ac:dyDescent="0.2">
      <c r="B1568" s="18" t="s">
        <v>1066</v>
      </c>
      <c r="C1568" s="28">
        <v>91.693298510000005</v>
      </c>
      <c r="D1568" s="28">
        <v>47.01384272</v>
      </c>
      <c r="E1568" s="28">
        <v>13.315947640000001</v>
      </c>
      <c r="F1568" s="28">
        <v>30.330556390000002</v>
      </c>
      <c r="G1568" s="28">
        <v>3.36733869</v>
      </c>
      <c r="H1568" s="28">
        <v>44.679455790000006</v>
      </c>
      <c r="I1568" s="28">
        <v>8.0977613799999997</v>
      </c>
      <c r="J1568" s="28">
        <v>9.0070447700000003</v>
      </c>
      <c r="K1568" s="28">
        <v>27.574649640000001</v>
      </c>
      <c r="L1568" s="28">
        <v>0</v>
      </c>
      <c r="M1568" s="28">
        <v>185.99286669999998</v>
      </c>
      <c r="N1568" s="28">
        <v>185.74172899999999</v>
      </c>
      <c r="O1568" s="28">
        <v>0.25113770000000002</v>
      </c>
      <c r="P1568" s="28">
        <v>0</v>
      </c>
      <c r="Q1568" s="28">
        <v>0</v>
      </c>
      <c r="R1568" s="28">
        <v>277.68616521000001</v>
      </c>
      <c r="S1568" s="28">
        <v>141.03181497</v>
      </c>
      <c r="T1568" s="28">
        <v>6.15332686</v>
      </c>
      <c r="U1568" s="28">
        <v>9.9319137100000017</v>
      </c>
      <c r="V1568" s="28">
        <v>0</v>
      </c>
      <c r="W1568" s="28">
        <v>0</v>
      </c>
      <c r="X1568" s="28">
        <v>3.5888384100000001</v>
      </c>
      <c r="Y1568" s="28">
        <v>41.790126299999997</v>
      </c>
      <c r="Z1568" s="28">
        <v>2.3563367000000004</v>
      </c>
      <c r="AA1568" s="28">
        <v>204.85235695</v>
      </c>
      <c r="AB1568" s="28">
        <v>72.833808260000012</v>
      </c>
      <c r="AC1568" s="28">
        <v>0</v>
      </c>
      <c r="AD1568" s="28">
        <v>0</v>
      </c>
      <c r="AE1568" s="28">
        <v>0</v>
      </c>
      <c r="AF1568" s="28">
        <v>0</v>
      </c>
      <c r="AG1568" s="28">
        <v>0</v>
      </c>
      <c r="AH1568" s="28">
        <v>0</v>
      </c>
      <c r="AI1568" s="28">
        <v>0</v>
      </c>
      <c r="AJ1568" s="28">
        <v>0</v>
      </c>
      <c r="AK1568" s="28">
        <v>0</v>
      </c>
      <c r="AL1568" s="28">
        <v>23.593323170000001</v>
      </c>
      <c r="AM1568" s="28">
        <v>23.593323170000001</v>
      </c>
      <c r="AN1568" s="28">
        <v>0</v>
      </c>
      <c r="AO1568" s="28">
        <v>0</v>
      </c>
      <c r="AP1568" s="28">
        <v>7.3055505700000003</v>
      </c>
      <c r="AQ1568" s="28">
        <v>7.3055505700000003</v>
      </c>
      <c r="AR1568" s="28">
        <v>0</v>
      </c>
      <c r="AS1568" s="28">
        <v>0</v>
      </c>
      <c r="AT1568" s="28">
        <v>30.898873740000003</v>
      </c>
      <c r="AU1568" s="28">
        <v>41.934934520000013</v>
      </c>
      <c r="AV1568" s="28">
        <v>52.410342419999999</v>
      </c>
      <c r="AW1568" s="28">
        <v>94.345276940000019</v>
      </c>
      <c r="AX1568" s="28">
        <v>0</v>
      </c>
      <c r="AY1568" s="28">
        <v>0</v>
      </c>
      <c r="AZ1568" s="27">
        <v>94.345276940000019</v>
      </c>
      <c r="BA1568" s="15"/>
    </row>
    <row r="1569" spans="2:53" x14ac:dyDescent="0.2">
      <c r="B1569" s="18" t="s">
        <v>558</v>
      </c>
      <c r="C1569" s="28">
        <v>7.8275964499999997</v>
      </c>
      <c r="D1569" s="28">
        <v>2.0778509000000001</v>
      </c>
      <c r="E1569" s="28">
        <v>0.67710888999999996</v>
      </c>
      <c r="F1569" s="28">
        <v>1.12574577</v>
      </c>
      <c r="G1569" s="28">
        <v>0.27499624</v>
      </c>
      <c r="H1569" s="28">
        <v>5.7497455500000001</v>
      </c>
      <c r="I1569" s="28">
        <v>2.1292608799999999</v>
      </c>
      <c r="J1569" s="28">
        <v>0.24324175000000001</v>
      </c>
      <c r="K1569" s="28">
        <v>3.3612691299999997</v>
      </c>
      <c r="L1569" s="28">
        <v>1.5973790000000002E-2</v>
      </c>
      <c r="M1569" s="28">
        <v>203.02224699999999</v>
      </c>
      <c r="N1569" s="28">
        <v>203.02224699999999</v>
      </c>
      <c r="O1569" s="28">
        <v>0</v>
      </c>
      <c r="P1569" s="28">
        <v>0</v>
      </c>
      <c r="Q1569" s="28">
        <v>0</v>
      </c>
      <c r="R1569" s="28">
        <v>210.84984344999998</v>
      </c>
      <c r="S1569" s="28">
        <v>111.39545637000001</v>
      </c>
      <c r="T1569" s="28">
        <v>9.1478630000000005E-2</v>
      </c>
      <c r="U1569" s="28">
        <v>14.500540490000001</v>
      </c>
      <c r="V1569" s="28">
        <v>0</v>
      </c>
      <c r="W1569" s="28">
        <v>0</v>
      </c>
      <c r="X1569" s="28">
        <v>22.674972309999998</v>
      </c>
      <c r="Y1569" s="28">
        <v>22.728784780000002</v>
      </c>
      <c r="Z1569" s="28">
        <v>9.7929259700000006</v>
      </c>
      <c r="AA1569" s="28">
        <v>181.18415855000001</v>
      </c>
      <c r="AB1569" s="28">
        <v>29.665684899999974</v>
      </c>
      <c r="AC1569" s="28">
        <v>0</v>
      </c>
      <c r="AD1569" s="28">
        <v>0</v>
      </c>
      <c r="AE1569" s="28">
        <v>0</v>
      </c>
      <c r="AF1569" s="28">
        <v>0</v>
      </c>
      <c r="AG1569" s="28">
        <v>20.735974550000002</v>
      </c>
      <c r="AH1569" s="28">
        <v>20.735974550000002</v>
      </c>
      <c r="AI1569" s="28">
        <v>0</v>
      </c>
      <c r="AJ1569" s="28">
        <v>0</v>
      </c>
      <c r="AK1569" s="28">
        <v>20.735974550000002</v>
      </c>
      <c r="AL1569" s="28">
        <v>34.647549099999999</v>
      </c>
      <c r="AM1569" s="28">
        <v>34.647549099999999</v>
      </c>
      <c r="AN1569" s="28">
        <v>0</v>
      </c>
      <c r="AO1569" s="28">
        <v>0</v>
      </c>
      <c r="AP1569" s="28">
        <v>13.25545722</v>
      </c>
      <c r="AQ1569" s="28">
        <v>13.25545722</v>
      </c>
      <c r="AR1569" s="28">
        <v>0</v>
      </c>
      <c r="AS1569" s="28">
        <v>0</v>
      </c>
      <c r="AT1569" s="28">
        <v>47.903006320000003</v>
      </c>
      <c r="AU1569" s="28">
        <v>2.4986531299999726</v>
      </c>
      <c r="AV1569" s="28">
        <v>4.7137863399999995</v>
      </c>
      <c r="AW1569" s="28">
        <v>7.2124394699999721</v>
      </c>
      <c r="AX1569" s="28">
        <v>0.25457418999999998</v>
      </c>
      <c r="AY1569" s="28">
        <v>0.94791338999999997</v>
      </c>
      <c r="AZ1569" s="27">
        <v>6.0099518899999724</v>
      </c>
      <c r="BA1569" s="15"/>
    </row>
    <row r="1570" spans="2:53" x14ac:dyDescent="0.2">
      <c r="B1570" s="18" t="s">
        <v>1422</v>
      </c>
      <c r="C1570" s="28">
        <v>12.206546180000002</v>
      </c>
      <c r="D1570" s="28">
        <v>4.4721417300000006</v>
      </c>
      <c r="E1570" s="28">
        <v>1.9245223200000001</v>
      </c>
      <c r="F1570" s="28">
        <v>2.2306066900000001</v>
      </c>
      <c r="G1570" s="28">
        <v>0.31701271999999997</v>
      </c>
      <c r="H1570" s="28">
        <v>7.7344044500000013</v>
      </c>
      <c r="I1570" s="28">
        <v>1.10745465</v>
      </c>
      <c r="J1570" s="28">
        <v>4.4418133600000003</v>
      </c>
      <c r="K1570" s="28">
        <v>2.0312427500000001</v>
      </c>
      <c r="L1570" s="28">
        <v>0.15389369</v>
      </c>
      <c r="M1570" s="28">
        <v>112.317612</v>
      </c>
      <c r="N1570" s="28">
        <v>112.317532</v>
      </c>
      <c r="O1570" s="28">
        <v>8.0000000000000007E-5</v>
      </c>
      <c r="P1570" s="28">
        <v>0</v>
      </c>
      <c r="Q1570" s="28">
        <v>0</v>
      </c>
      <c r="R1570" s="28">
        <v>124.52415818</v>
      </c>
      <c r="S1570" s="28">
        <v>66.734183229999999</v>
      </c>
      <c r="T1570" s="28">
        <v>1.4934128</v>
      </c>
      <c r="U1570" s="28">
        <v>9.60855353</v>
      </c>
      <c r="V1570" s="28">
        <v>0</v>
      </c>
      <c r="W1570" s="28">
        <v>0</v>
      </c>
      <c r="X1570" s="28">
        <v>4.7384739299999996</v>
      </c>
      <c r="Y1570" s="28">
        <v>16.02668796</v>
      </c>
      <c r="Z1570" s="28">
        <v>0.41463773999999998</v>
      </c>
      <c r="AA1570" s="28">
        <v>99.015949190000001</v>
      </c>
      <c r="AB1570" s="28">
        <v>25.50820899</v>
      </c>
      <c r="AC1570" s="28">
        <v>0</v>
      </c>
      <c r="AD1570" s="28">
        <v>0</v>
      </c>
      <c r="AE1570" s="28">
        <v>0</v>
      </c>
      <c r="AF1570" s="28">
        <v>0</v>
      </c>
      <c r="AG1570" s="28">
        <v>45.090940000000003</v>
      </c>
      <c r="AH1570" s="28">
        <v>45.090940000000003</v>
      </c>
      <c r="AI1570" s="28">
        <v>0</v>
      </c>
      <c r="AJ1570" s="28">
        <v>0.18124432000000001</v>
      </c>
      <c r="AK1570" s="28">
        <v>45.272184320000001</v>
      </c>
      <c r="AL1570" s="28">
        <v>12.715649429999999</v>
      </c>
      <c r="AM1570" s="28">
        <v>12.715649429999999</v>
      </c>
      <c r="AN1570" s="28">
        <v>0</v>
      </c>
      <c r="AO1570" s="28">
        <v>0</v>
      </c>
      <c r="AP1570" s="28">
        <v>2.1420198300000002</v>
      </c>
      <c r="AQ1570" s="28">
        <v>2.1420198300000002</v>
      </c>
      <c r="AR1570" s="28">
        <v>0</v>
      </c>
      <c r="AS1570" s="28">
        <v>0</v>
      </c>
      <c r="AT1570" s="28">
        <v>14.85766926</v>
      </c>
      <c r="AU1570" s="28">
        <v>55.922724049999992</v>
      </c>
      <c r="AV1570" s="28">
        <v>6.2360450599999995</v>
      </c>
      <c r="AW1570" s="28">
        <v>62.158769109999994</v>
      </c>
      <c r="AX1570" s="28">
        <v>0.50515398999999994</v>
      </c>
      <c r="AY1570" s="28">
        <v>1.13504688</v>
      </c>
      <c r="AZ1570" s="27">
        <v>60.51856824</v>
      </c>
      <c r="BA1570" s="15"/>
    </row>
    <row r="1571" spans="2:53" x14ac:dyDescent="0.2">
      <c r="B1571" s="18" t="s">
        <v>1423</v>
      </c>
      <c r="C1571" s="28">
        <v>13.431899270000002</v>
      </c>
      <c r="D1571" s="28">
        <v>2.2325362100000001</v>
      </c>
      <c r="E1571" s="28">
        <v>1.2598152900000001</v>
      </c>
      <c r="F1571" s="28">
        <v>0.68150377000000006</v>
      </c>
      <c r="G1571" s="28">
        <v>0.29121715000000004</v>
      </c>
      <c r="H1571" s="28">
        <v>11.199363060000001</v>
      </c>
      <c r="I1571" s="28">
        <v>0.83712151000000001</v>
      </c>
      <c r="J1571" s="28">
        <v>3.8000017599999998</v>
      </c>
      <c r="K1571" s="28">
        <v>6.4954219100000001</v>
      </c>
      <c r="L1571" s="28">
        <v>6.681788000000001E-2</v>
      </c>
      <c r="M1571" s="28">
        <v>148.99713481000001</v>
      </c>
      <c r="N1571" s="28">
        <v>148.97574700000001</v>
      </c>
      <c r="O1571" s="28">
        <v>2.138781E-2</v>
      </c>
      <c r="P1571" s="28">
        <v>0</v>
      </c>
      <c r="Q1571" s="28">
        <v>0</v>
      </c>
      <c r="R1571" s="28">
        <v>162.42903408000001</v>
      </c>
      <c r="S1571" s="28">
        <v>67.109438690000005</v>
      </c>
      <c r="T1571" s="28">
        <v>0.96214027000000002</v>
      </c>
      <c r="U1571" s="28">
        <v>10.21431005</v>
      </c>
      <c r="V1571" s="28">
        <v>1.07693343</v>
      </c>
      <c r="W1571" s="28">
        <v>0</v>
      </c>
      <c r="X1571" s="28">
        <v>21.904262769999999</v>
      </c>
      <c r="Y1571" s="28">
        <v>21.324853019999999</v>
      </c>
      <c r="Z1571" s="28">
        <v>2.0240650000000002E-2</v>
      </c>
      <c r="AA1571" s="28">
        <v>122.61217888000002</v>
      </c>
      <c r="AB1571" s="28">
        <v>39.816855199999992</v>
      </c>
      <c r="AC1571" s="28">
        <v>0</v>
      </c>
      <c r="AD1571" s="28">
        <v>0</v>
      </c>
      <c r="AE1571" s="28">
        <v>0</v>
      </c>
      <c r="AF1571" s="28">
        <v>0</v>
      </c>
      <c r="AG1571" s="28">
        <v>4.5</v>
      </c>
      <c r="AH1571" s="28">
        <v>4.5</v>
      </c>
      <c r="AI1571" s="28">
        <v>0</v>
      </c>
      <c r="AJ1571" s="28">
        <v>0</v>
      </c>
      <c r="AK1571" s="28">
        <v>4.5</v>
      </c>
      <c r="AL1571" s="28">
        <v>26.53868121</v>
      </c>
      <c r="AM1571" s="28">
        <v>26.53868121</v>
      </c>
      <c r="AN1571" s="28">
        <v>0</v>
      </c>
      <c r="AO1571" s="28">
        <v>0</v>
      </c>
      <c r="AP1571" s="28">
        <v>0.96384051999999998</v>
      </c>
      <c r="AQ1571" s="28">
        <v>0.96384051999999998</v>
      </c>
      <c r="AR1571" s="28">
        <v>0</v>
      </c>
      <c r="AS1571" s="28">
        <v>0</v>
      </c>
      <c r="AT1571" s="28">
        <v>27.502521730000002</v>
      </c>
      <c r="AU1571" s="28">
        <v>16.81433346999999</v>
      </c>
      <c r="AV1571" s="28">
        <v>26.392302009999998</v>
      </c>
      <c r="AW1571" s="28">
        <v>43.206635479999989</v>
      </c>
      <c r="AX1571" s="28">
        <v>4.6140338600000002</v>
      </c>
      <c r="AY1571" s="28">
        <v>10.869890760000001</v>
      </c>
      <c r="AZ1571" s="27">
        <v>27.722710859999989</v>
      </c>
      <c r="BA1571" s="15"/>
    </row>
    <row r="1572" spans="2:53" x14ac:dyDescent="0.2">
      <c r="B1572" s="18" t="s">
        <v>1424</v>
      </c>
      <c r="C1572" s="28">
        <v>24.185926249999998</v>
      </c>
      <c r="D1572" s="28">
        <v>3.9957669499999997</v>
      </c>
      <c r="E1572" s="28">
        <v>1.4868664599999999</v>
      </c>
      <c r="F1572" s="28">
        <v>2.0792931399999999</v>
      </c>
      <c r="G1572" s="28">
        <v>0.42960735</v>
      </c>
      <c r="H1572" s="28">
        <v>20.190159299999998</v>
      </c>
      <c r="I1572" s="28">
        <v>4.0188650900000003</v>
      </c>
      <c r="J1572" s="28">
        <v>1.6502595200000001</v>
      </c>
      <c r="K1572" s="28">
        <v>14.451172439999999</v>
      </c>
      <c r="L1572" s="28">
        <v>6.9862250000000001E-2</v>
      </c>
      <c r="M1572" s="28">
        <v>137.21628836000002</v>
      </c>
      <c r="N1572" s="28">
        <v>137.17360500000001</v>
      </c>
      <c r="O1572" s="28">
        <v>4.2683360000000004E-2</v>
      </c>
      <c r="P1572" s="28">
        <v>0</v>
      </c>
      <c r="Q1572" s="28">
        <v>0</v>
      </c>
      <c r="R1572" s="28">
        <v>161.40221461000002</v>
      </c>
      <c r="S1572" s="28">
        <v>77.247737659999999</v>
      </c>
      <c r="T1572" s="28">
        <v>0.48818799000000002</v>
      </c>
      <c r="U1572" s="28">
        <v>9.7286955299999995</v>
      </c>
      <c r="V1572" s="28">
        <v>0</v>
      </c>
      <c r="W1572" s="28">
        <v>0</v>
      </c>
      <c r="X1572" s="28">
        <v>17.868898440000002</v>
      </c>
      <c r="Y1572" s="28">
        <v>23.203840510000003</v>
      </c>
      <c r="Z1572" s="28">
        <v>2.3519884700000002</v>
      </c>
      <c r="AA1572" s="28">
        <v>130.88934860000001</v>
      </c>
      <c r="AB1572" s="28">
        <v>30.51286601000001</v>
      </c>
      <c r="AC1572" s="28">
        <v>0</v>
      </c>
      <c r="AD1572" s="28">
        <v>0</v>
      </c>
      <c r="AE1572" s="28">
        <v>0</v>
      </c>
      <c r="AF1572" s="28">
        <v>0</v>
      </c>
      <c r="AG1572" s="28">
        <v>0</v>
      </c>
      <c r="AH1572" s="28">
        <v>0</v>
      </c>
      <c r="AI1572" s="28">
        <v>0</v>
      </c>
      <c r="AJ1572" s="28">
        <v>0</v>
      </c>
      <c r="AK1572" s="28">
        <v>0</v>
      </c>
      <c r="AL1572" s="28">
        <v>10.811315220000001</v>
      </c>
      <c r="AM1572" s="28">
        <v>10.811315220000001</v>
      </c>
      <c r="AN1572" s="28">
        <v>0</v>
      </c>
      <c r="AO1572" s="28">
        <v>0</v>
      </c>
      <c r="AP1572" s="28">
        <v>6.2103251999999998</v>
      </c>
      <c r="AQ1572" s="28">
        <v>6.2103251999999998</v>
      </c>
      <c r="AR1572" s="28">
        <v>0</v>
      </c>
      <c r="AS1572" s="28">
        <v>0</v>
      </c>
      <c r="AT1572" s="28">
        <v>17.021640420000001</v>
      </c>
      <c r="AU1572" s="28">
        <v>13.49122559000001</v>
      </c>
      <c r="AV1572" s="28">
        <v>23.602044370000002</v>
      </c>
      <c r="AW1572" s="28">
        <v>37.093269960000015</v>
      </c>
      <c r="AX1572" s="28">
        <v>0.73896282999999996</v>
      </c>
      <c r="AY1572" s="28">
        <v>9.0758336800000006</v>
      </c>
      <c r="AZ1572" s="27">
        <v>27.278473450000014</v>
      </c>
      <c r="BA1572" s="15"/>
    </row>
    <row r="1573" spans="2:53" x14ac:dyDescent="0.2">
      <c r="B1573" s="18" t="s">
        <v>1425</v>
      </c>
      <c r="C1573" s="28">
        <v>42.352828420000002</v>
      </c>
      <c r="D1573" s="28">
        <v>15.702095159999999</v>
      </c>
      <c r="E1573" s="28">
        <v>5.69630773</v>
      </c>
      <c r="F1573" s="28">
        <v>9.3463477699999995</v>
      </c>
      <c r="G1573" s="28">
        <v>0.65943965999999998</v>
      </c>
      <c r="H1573" s="28">
        <v>26.650733260000003</v>
      </c>
      <c r="I1573" s="28">
        <v>4.5614829800000001</v>
      </c>
      <c r="J1573" s="28">
        <v>4.0656164100000005</v>
      </c>
      <c r="K1573" s="28">
        <v>17.268289210000002</v>
      </c>
      <c r="L1573" s="28">
        <v>0.75534465999999989</v>
      </c>
      <c r="M1573" s="28">
        <v>176.90705613999998</v>
      </c>
      <c r="N1573" s="28">
        <v>176.82810599999999</v>
      </c>
      <c r="O1573" s="28">
        <v>7.8950140000000002E-2</v>
      </c>
      <c r="P1573" s="28">
        <v>0</v>
      </c>
      <c r="Q1573" s="28">
        <v>0</v>
      </c>
      <c r="R1573" s="28">
        <v>219.25988455999999</v>
      </c>
      <c r="S1573" s="28">
        <v>72.16775509</v>
      </c>
      <c r="T1573" s="28">
        <v>2.0629480199999999</v>
      </c>
      <c r="U1573" s="28">
        <v>4.9446135800000004</v>
      </c>
      <c r="V1573" s="28">
        <v>0</v>
      </c>
      <c r="W1573" s="28">
        <v>0</v>
      </c>
      <c r="X1573" s="28">
        <v>18.646501199999999</v>
      </c>
      <c r="Y1573" s="28">
        <v>21.22677096</v>
      </c>
      <c r="Z1573" s="28">
        <v>1.5757286499999998</v>
      </c>
      <c r="AA1573" s="28">
        <v>120.62431749999999</v>
      </c>
      <c r="AB1573" s="28">
        <v>98.63556706</v>
      </c>
      <c r="AC1573" s="28">
        <v>0</v>
      </c>
      <c r="AD1573" s="28">
        <v>0</v>
      </c>
      <c r="AE1573" s="28">
        <v>0</v>
      </c>
      <c r="AF1573" s="28">
        <v>0</v>
      </c>
      <c r="AG1573" s="28">
        <v>0</v>
      </c>
      <c r="AH1573" s="28">
        <v>0</v>
      </c>
      <c r="AI1573" s="28">
        <v>0</v>
      </c>
      <c r="AJ1573" s="28">
        <v>0</v>
      </c>
      <c r="AK1573" s="28">
        <v>0</v>
      </c>
      <c r="AL1573" s="28">
        <v>33.149891949999997</v>
      </c>
      <c r="AM1573" s="28">
        <v>33.149891949999997</v>
      </c>
      <c r="AN1573" s="28">
        <v>0</v>
      </c>
      <c r="AO1573" s="28">
        <v>0</v>
      </c>
      <c r="AP1573" s="28">
        <v>3.7757193999999998</v>
      </c>
      <c r="AQ1573" s="28">
        <v>3.7757193999999998</v>
      </c>
      <c r="AR1573" s="28">
        <v>0</v>
      </c>
      <c r="AS1573" s="28">
        <v>0</v>
      </c>
      <c r="AT1573" s="28">
        <v>36.925611349999997</v>
      </c>
      <c r="AU1573" s="28">
        <v>61.709955710000003</v>
      </c>
      <c r="AV1573" s="28">
        <v>114.41530491000002</v>
      </c>
      <c r="AW1573" s="28">
        <v>176.12526062000001</v>
      </c>
      <c r="AX1573" s="28">
        <v>5.9291831500000001</v>
      </c>
      <c r="AY1573" s="28">
        <v>3.2241392499999999</v>
      </c>
      <c r="AZ1573" s="27">
        <v>166.97193822</v>
      </c>
      <c r="BA1573" s="15"/>
    </row>
    <row r="1574" spans="2:53" x14ac:dyDescent="0.2">
      <c r="B1574" s="18" t="s">
        <v>1426</v>
      </c>
      <c r="C1574" s="28">
        <v>8.2079930399999999</v>
      </c>
      <c r="D1574" s="28">
        <v>4.3452960100000002</v>
      </c>
      <c r="E1574" s="28">
        <v>1.84043223</v>
      </c>
      <c r="F1574" s="28">
        <v>2.1449032200000002</v>
      </c>
      <c r="G1574" s="28">
        <v>0.35996055999999998</v>
      </c>
      <c r="H1574" s="28">
        <v>3.8626970300000001</v>
      </c>
      <c r="I1574" s="28">
        <v>2.3110346900000001</v>
      </c>
      <c r="J1574" s="28">
        <v>1.2396325100000001</v>
      </c>
      <c r="K1574" s="28">
        <v>0.21191499999999999</v>
      </c>
      <c r="L1574" s="28">
        <v>0.10011482999999999</v>
      </c>
      <c r="M1574" s="28">
        <v>142.08818199999999</v>
      </c>
      <c r="N1574" s="28">
        <v>142.08818199999999</v>
      </c>
      <c r="O1574" s="28">
        <v>0</v>
      </c>
      <c r="P1574" s="28">
        <v>0</v>
      </c>
      <c r="Q1574" s="28">
        <v>0</v>
      </c>
      <c r="R1574" s="28">
        <v>150.29617503999998</v>
      </c>
      <c r="S1574" s="28">
        <v>63.655083959999999</v>
      </c>
      <c r="T1574" s="28">
        <v>1.7858469299999999</v>
      </c>
      <c r="U1574" s="28">
        <v>9.4887180099999995</v>
      </c>
      <c r="V1574" s="28">
        <v>0</v>
      </c>
      <c r="W1574" s="28">
        <v>0</v>
      </c>
      <c r="X1574" s="28">
        <v>10.6141574</v>
      </c>
      <c r="Y1574" s="28">
        <v>35.220033549999997</v>
      </c>
      <c r="Z1574" s="28">
        <v>0.72867134999999994</v>
      </c>
      <c r="AA1574" s="28">
        <v>121.4925112</v>
      </c>
      <c r="AB1574" s="28">
        <v>28.803663839999984</v>
      </c>
      <c r="AC1574" s="28">
        <v>0</v>
      </c>
      <c r="AD1574" s="28">
        <v>0</v>
      </c>
      <c r="AE1574" s="28">
        <v>0</v>
      </c>
      <c r="AF1574" s="28">
        <v>0</v>
      </c>
      <c r="AG1574" s="28">
        <v>0</v>
      </c>
      <c r="AH1574" s="28">
        <v>0</v>
      </c>
      <c r="AI1574" s="28">
        <v>0</v>
      </c>
      <c r="AJ1574" s="28">
        <v>0</v>
      </c>
      <c r="AK1574" s="28">
        <v>0</v>
      </c>
      <c r="AL1574" s="28">
        <v>3.2213562699999998</v>
      </c>
      <c r="AM1574" s="28">
        <v>3.2213562699999998</v>
      </c>
      <c r="AN1574" s="28">
        <v>0</v>
      </c>
      <c r="AO1574" s="28">
        <v>0</v>
      </c>
      <c r="AP1574" s="28">
        <v>3.6276399599999998</v>
      </c>
      <c r="AQ1574" s="28">
        <v>3.6276399599999998</v>
      </c>
      <c r="AR1574" s="28">
        <v>0</v>
      </c>
      <c r="AS1574" s="28">
        <v>0</v>
      </c>
      <c r="AT1574" s="28">
        <v>6.8489962299999991</v>
      </c>
      <c r="AU1574" s="28">
        <v>21.954667609999987</v>
      </c>
      <c r="AV1574" s="28">
        <v>15.39303593</v>
      </c>
      <c r="AW1574" s="28">
        <v>37.347703539999983</v>
      </c>
      <c r="AX1574" s="28">
        <v>3.5352630300000003</v>
      </c>
      <c r="AY1574" s="28">
        <v>1.2450451499999999</v>
      </c>
      <c r="AZ1574" s="27">
        <v>32.567395359999978</v>
      </c>
      <c r="BA1574" s="15"/>
    </row>
    <row r="1575" spans="2:53" x14ac:dyDescent="0.2">
      <c r="B1575" s="19" t="s">
        <v>1568</v>
      </c>
      <c r="C1575" s="25">
        <v>390.38383789</v>
      </c>
      <c r="D1575" s="25">
        <v>170.20439806999997</v>
      </c>
      <c r="E1575" s="25">
        <v>58.184438190000002</v>
      </c>
      <c r="F1575" s="25">
        <v>102.56242517</v>
      </c>
      <c r="G1575" s="25">
        <v>9.4575347099999991</v>
      </c>
      <c r="H1575" s="25">
        <v>220.17943982</v>
      </c>
      <c r="I1575" s="25">
        <v>67.030900139999986</v>
      </c>
      <c r="J1575" s="25">
        <v>36.586768799999994</v>
      </c>
      <c r="K1575" s="25">
        <v>113.99033504000001</v>
      </c>
      <c r="L1575" s="25">
        <v>2.5714358399999999</v>
      </c>
      <c r="M1575" s="25">
        <v>2476.1750468499999</v>
      </c>
      <c r="N1575" s="25">
        <v>2474.0917039999999</v>
      </c>
      <c r="O1575" s="25">
        <v>0.5853074800000001</v>
      </c>
      <c r="P1575" s="25">
        <v>1.4980353700000002</v>
      </c>
      <c r="Q1575" s="25">
        <v>0</v>
      </c>
      <c r="R1575" s="25">
        <v>2866.5588847400004</v>
      </c>
      <c r="S1575" s="25">
        <v>1234.82669932</v>
      </c>
      <c r="T1575" s="25">
        <v>46.233858169999991</v>
      </c>
      <c r="U1575" s="25">
        <v>162.33837388000001</v>
      </c>
      <c r="V1575" s="25">
        <v>19.45374215</v>
      </c>
      <c r="W1575" s="25">
        <v>2.5137E-2</v>
      </c>
      <c r="X1575" s="25">
        <v>247.42375011000001</v>
      </c>
      <c r="Y1575" s="25">
        <v>391.60621635000001</v>
      </c>
      <c r="Z1575" s="25">
        <v>30.144653950000002</v>
      </c>
      <c r="AA1575" s="25">
        <v>2132.0524309299999</v>
      </c>
      <c r="AB1575" s="25">
        <v>734.50645381000004</v>
      </c>
      <c r="AC1575" s="25">
        <v>0</v>
      </c>
      <c r="AD1575" s="25">
        <v>0</v>
      </c>
      <c r="AE1575" s="25">
        <v>0</v>
      </c>
      <c r="AF1575" s="25">
        <v>0</v>
      </c>
      <c r="AG1575" s="25">
        <v>257.11221463000004</v>
      </c>
      <c r="AH1575" s="25">
        <v>257.11221463000004</v>
      </c>
      <c r="AI1575" s="25">
        <v>0</v>
      </c>
      <c r="AJ1575" s="25">
        <v>0.80146622999999995</v>
      </c>
      <c r="AK1575" s="25">
        <v>257.91368086</v>
      </c>
      <c r="AL1575" s="25">
        <v>283.90522221000003</v>
      </c>
      <c r="AM1575" s="25">
        <v>283.90522221000003</v>
      </c>
      <c r="AN1575" s="25">
        <v>0</v>
      </c>
      <c r="AO1575" s="25">
        <v>0</v>
      </c>
      <c r="AP1575" s="25">
        <v>72.091753589999996</v>
      </c>
      <c r="AQ1575" s="25">
        <v>72.091753589999996</v>
      </c>
      <c r="AR1575" s="25">
        <v>0</v>
      </c>
      <c r="AS1575" s="25">
        <v>6.7720000000000002E-2</v>
      </c>
      <c r="AT1575" s="25">
        <v>356.06469580000004</v>
      </c>
      <c r="AU1575" s="25">
        <v>636.35543886999994</v>
      </c>
      <c r="AV1575" s="25">
        <v>745.08046528</v>
      </c>
      <c r="AW1575" s="25">
        <v>1381.4359041499999</v>
      </c>
      <c r="AX1575" s="25">
        <v>83.744402879999996</v>
      </c>
      <c r="AY1575" s="25">
        <v>99.274846999999994</v>
      </c>
      <c r="AZ1575" s="25">
        <v>1198.41665427</v>
      </c>
      <c r="BA1575" s="15"/>
    </row>
    <row r="1576" spans="2:53" x14ac:dyDescent="0.2">
      <c r="B1576" s="57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30"/>
      <c r="AZ1576" s="30"/>
      <c r="BA1576" s="15"/>
    </row>
    <row r="1577" spans="2:53" x14ac:dyDescent="0.2">
      <c r="B1577" s="59" t="s">
        <v>146</v>
      </c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30"/>
      <c r="AZ1577" s="30"/>
      <c r="BA1577" s="15"/>
    </row>
    <row r="1578" spans="2:53" x14ac:dyDescent="0.2">
      <c r="B1578" s="18" t="s">
        <v>1427</v>
      </c>
      <c r="C1578" s="28">
        <v>6.0256091699999992</v>
      </c>
      <c r="D1578" s="28">
        <v>4.2287801099999998</v>
      </c>
      <c r="E1578" s="28">
        <v>0.61167867999999992</v>
      </c>
      <c r="F1578" s="28">
        <v>3.3655075099999996</v>
      </c>
      <c r="G1578" s="28">
        <v>0.25159392000000003</v>
      </c>
      <c r="H1578" s="28">
        <v>1.7968290599999999</v>
      </c>
      <c r="I1578" s="28">
        <v>0.95586599999999999</v>
      </c>
      <c r="J1578" s="28">
        <v>0.44850099999999998</v>
      </c>
      <c r="K1578" s="28">
        <v>0.37941465999999996</v>
      </c>
      <c r="L1578" s="28">
        <v>1.3047399999999999E-2</v>
      </c>
      <c r="M1578" s="28">
        <v>92.115081000000004</v>
      </c>
      <c r="N1578" s="28">
        <v>92.115081000000004</v>
      </c>
      <c r="O1578" s="28">
        <v>0</v>
      </c>
      <c r="P1578" s="28">
        <v>0</v>
      </c>
      <c r="Q1578" s="28">
        <v>0</v>
      </c>
      <c r="R1578" s="28">
        <v>98.140690169999999</v>
      </c>
      <c r="S1578" s="28">
        <v>52.101063959999998</v>
      </c>
      <c r="T1578" s="28">
        <v>0.31848120000000002</v>
      </c>
      <c r="U1578" s="28">
        <v>7.4693542800000001</v>
      </c>
      <c r="V1578" s="28">
        <v>0</v>
      </c>
      <c r="W1578" s="28">
        <v>0</v>
      </c>
      <c r="X1578" s="28">
        <v>9.5674928599999998</v>
      </c>
      <c r="Y1578" s="28">
        <v>6.2949302899999999</v>
      </c>
      <c r="Z1578" s="28">
        <v>0</v>
      </c>
      <c r="AA1578" s="28">
        <v>75.751322589999987</v>
      </c>
      <c r="AB1578" s="28">
        <v>22.389367580000012</v>
      </c>
      <c r="AC1578" s="28">
        <v>0</v>
      </c>
      <c r="AD1578" s="28">
        <v>0</v>
      </c>
      <c r="AE1578" s="28">
        <v>0</v>
      </c>
      <c r="AF1578" s="28">
        <v>0</v>
      </c>
      <c r="AG1578" s="28">
        <v>0</v>
      </c>
      <c r="AH1578" s="28">
        <v>0</v>
      </c>
      <c r="AI1578" s="28">
        <v>0</v>
      </c>
      <c r="AJ1578" s="28">
        <v>0.33885653999999998</v>
      </c>
      <c r="AK1578" s="28">
        <v>0.33885653999999998</v>
      </c>
      <c r="AL1578" s="28">
        <v>5.2907926500000002</v>
      </c>
      <c r="AM1578" s="28">
        <v>5.2907926500000002</v>
      </c>
      <c r="AN1578" s="28">
        <v>0</v>
      </c>
      <c r="AO1578" s="28">
        <v>0</v>
      </c>
      <c r="AP1578" s="28">
        <v>0</v>
      </c>
      <c r="AQ1578" s="28">
        <v>0</v>
      </c>
      <c r="AR1578" s="28">
        <v>0</v>
      </c>
      <c r="AS1578" s="28">
        <v>0</v>
      </c>
      <c r="AT1578" s="28">
        <v>5.2907926500000002</v>
      </c>
      <c r="AU1578" s="28">
        <v>17.437431470000011</v>
      </c>
      <c r="AV1578" s="28">
        <v>50.137779100000003</v>
      </c>
      <c r="AW1578" s="28">
        <v>67.57521057000001</v>
      </c>
      <c r="AX1578" s="28">
        <v>4.3098534299999995</v>
      </c>
      <c r="AY1578" s="28">
        <v>6.5896699999999999</v>
      </c>
      <c r="AZ1578" s="27">
        <v>56.675687140000015</v>
      </c>
      <c r="BA1578" s="15"/>
    </row>
    <row r="1579" spans="2:53" x14ac:dyDescent="0.2">
      <c r="B1579" s="18" t="s">
        <v>1428</v>
      </c>
      <c r="C1579" s="28">
        <v>27.17551546</v>
      </c>
      <c r="D1579" s="28">
        <v>22.151224599999999</v>
      </c>
      <c r="E1579" s="28">
        <v>0.81016895999999994</v>
      </c>
      <c r="F1579" s="28">
        <v>21.030242910000002</v>
      </c>
      <c r="G1579" s="28">
        <v>0.31081272999999998</v>
      </c>
      <c r="H1579" s="28">
        <v>5.0242908599999998</v>
      </c>
      <c r="I1579" s="28">
        <v>2.3835459399999999</v>
      </c>
      <c r="J1579" s="28">
        <v>1.01163282</v>
      </c>
      <c r="K1579" s="28">
        <v>0.50942399999999999</v>
      </c>
      <c r="L1579" s="28">
        <v>1.1196880999999999</v>
      </c>
      <c r="M1579" s="28">
        <v>106.65190281</v>
      </c>
      <c r="N1579" s="28">
        <v>85.934259999999995</v>
      </c>
      <c r="O1579" s="28">
        <v>20.717642809999997</v>
      </c>
      <c r="P1579" s="28">
        <v>0</v>
      </c>
      <c r="Q1579" s="28">
        <v>0</v>
      </c>
      <c r="R1579" s="28">
        <v>133.82741827000001</v>
      </c>
      <c r="S1579" s="28">
        <v>54.999500179999998</v>
      </c>
      <c r="T1579" s="28">
        <v>0.38029025</v>
      </c>
      <c r="U1579" s="28">
        <v>5.6177853899999999</v>
      </c>
      <c r="V1579" s="28">
        <v>0</v>
      </c>
      <c r="W1579" s="28">
        <v>0</v>
      </c>
      <c r="X1579" s="28">
        <v>10.00891867</v>
      </c>
      <c r="Y1579" s="28">
        <v>7.7821053499999993</v>
      </c>
      <c r="Z1579" s="28">
        <v>0</v>
      </c>
      <c r="AA1579" s="28">
        <v>78.788599839999989</v>
      </c>
      <c r="AB1579" s="28">
        <v>55.03881843000002</v>
      </c>
      <c r="AC1579" s="28">
        <v>0</v>
      </c>
      <c r="AD1579" s="28">
        <v>0</v>
      </c>
      <c r="AE1579" s="28">
        <v>0</v>
      </c>
      <c r="AF1579" s="28">
        <v>0</v>
      </c>
      <c r="AG1579" s="28">
        <v>0</v>
      </c>
      <c r="AH1579" s="28">
        <v>0</v>
      </c>
      <c r="AI1579" s="28">
        <v>0</v>
      </c>
      <c r="AJ1579" s="28">
        <v>0.35957866999999999</v>
      </c>
      <c r="AK1579" s="28">
        <v>0.35957866999999999</v>
      </c>
      <c r="AL1579" s="28">
        <v>7.1121206600000004</v>
      </c>
      <c r="AM1579" s="28">
        <v>7.1121206600000004</v>
      </c>
      <c r="AN1579" s="28">
        <v>0</v>
      </c>
      <c r="AO1579" s="28">
        <v>0</v>
      </c>
      <c r="AP1579" s="28">
        <v>0</v>
      </c>
      <c r="AQ1579" s="28">
        <v>0</v>
      </c>
      <c r="AR1579" s="28">
        <v>0</v>
      </c>
      <c r="AS1579" s="28">
        <v>0</v>
      </c>
      <c r="AT1579" s="28">
        <v>7.1121206600000004</v>
      </c>
      <c r="AU1579" s="28">
        <v>48.286276440000016</v>
      </c>
      <c r="AV1579" s="28">
        <v>136.87651041000004</v>
      </c>
      <c r="AW1579" s="28">
        <v>185.16278685000006</v>
      </c>
      <c r="AX1579" s="28">
        <v>30.048147780000001</v>
      </c>
      <c r="AY1579" s="28">
        <v>0</v>
      </c>
      <c r="AZ1579" s="27">
        <v>155.11463907000007</v>
      </c>
      <c r="BA1579" s="15"/>
    </row>
    <row r="1580" spans="2:53" x14ac:dyDescent="0.2">
      <c r="B1580" s="18" t="s">
        <v>1429</v>
      </c>
      <c r="C1580" s="28">
        <v>2.07789789</v>
      </c>
      <c r="D1580" s="28">
        <v>1.1742796899999999</v>
      </c>
      <c r="E1580" s="28">
        <v>0.25422322999999997</v>
      </c>
      <c r="F1580" s="28">
        <v>0.79416756999999993</v>
      </c>
      <c r="G1580" s="28">
        <v>0.12588889</v>
      </c>
      <c r="H1580" s="28">
        <v>0.90361820000000004</v>
      </c>
      <c r="I1580" s="28">
        <v>0.49534592</v>
      </c>
      <c r="J1580" s="28">
        <v>0.25290400000000002</v>
      </c>
      <c r="K1580" s="28">
        <v>0.124502</v>
      </c>
      <c r="L1580" s="28">
        <v>3.0866279999999999E-2</v>
      </c>
      <c r="M1580" s="28">
        <v>62.441362000000005</v>
      </c>
      <c r="N1580" s="28">
        <v>62.440102000000003</v>
      </c>
      <c r="O1580" s="28">
        <v>1.2600000000000001E-3</v>
      </c>
      <c r="P1580" s="28">
        <v>0</v>
      </c>
      <c r="Q1580" s="28">
        <v>0</v>
      </c>
      <c r="R1580" s="28">
        <v>64.519259890000001</v>
      </c>
      <c r="S1580" s="28">
        <v>32.310995510000005</v>
      </c>
      <c r="T1580" s="28">
        <v>0.77516217999999992</v>
      </c>
      <c r="U1580" s="28">
        <v>3.7642567499999999</v>
      </c>
      <c r="V1580" s="28">
        <v>0</v>
      </c>
      <c r="W1580" s="28">
        <v>3.6520117000000001</v>
      </c>
      <c r="X1580" s="28">
        <v>2.9832670099999996</v>
      </c>
      <c r="Y1580" s="28">
        <v>4.2273568800000003</v>
      </c>
      <c r="Z1580" s="28">
        <v>0</v>
      </c>
      <c r="AA1580" s="28">
        <v>47.713050030000012</v>
      </c>
      <c r="AB1580" s="28">
        <v>16.806209859999989</v>
      </c>
      <c r="AC1580" s="28">
        <v>0</v>
      </c>
      <c r="AD1580" s="28">
        <v>0</v>
      </c>
      <c r="AE1580" s="28">
        <v>0</v>
      </c>
      <c r="AF1580" s="28">
        <v>0</v>
      </c>
      <c r="AG1580" s="28">
        <v>0</v>
      </c>
      <c r="AH1580" s="28">
        <v>0</v>
      </c>
      <c r="AI1580" s="28">
        <v>0</v>
      </c>
      <c r="AJ1580" s="28">
        <v>7.5682029999999997E-2</v>
      </c>
      <c r="AK1580" s="28">
        <v>7.5682029999999997E-2</v>
      </c>
      <c r="AL1580" s="28">
        <v>8.5475517599999993</v>
      </c>
      <c r="AM1580" s="28">
        <v>8.5475517599999993</v>
      </c>
      <c r="AN1580" s="28">
        <v>0</v>
      </c>
      <c r="AO1580" s="28">
        <v>0</v>
      </c>
      <c r="AP1580" s="28">
        <v>0</v>
      </c>
      <c r="AQ1580" s="28">
        <v>0</v>
      </c>
      <c r="AR1580" s="28">
        <v>0</v>
      </c>
      <c r="AS1580" s="28">
        <v>0</v>
      </c>
      <c r="AT1580" s="28">
        <v>8.5475517599999993</v>
      </c>
      <c r="AU1580" s="28">
        <v>8.3343401299999886</v>
      </c>
      <c r="AV1580" s="28">
        <v>10.257269920000001</v>
      </c>
      <c r="AW1580" s="28">
        <v>18.591610049999989</v>
      </c>
      <c r="AX1580" s="28">
        <v>0</v>
      </c>
      <c r="AY1580" s="28">
        <v>4.6209345599999994</v>
      </c>
      <c r="AZ1580" s="27">
        <v>13.970675489999991</v>
      </c>
      <c r="BA1580" s="15"/>
    </row>
    <row r="1581" spans="2:53" x14ac:dyDescent="0.2">
      <c r="B1581" s="18" t="s">
        <v>1430</v>
      </c>
      <c r="C1581" s="28">
        <v>7.06832612</v>
      </c>
      <c r="D1581" s="28">
        <v>3.0183428399999999</v>
      </c>
      <c r="E1581" s="28">
        <v>0.61629119999999993</v>
      </c>
      <c r="F1581" s="28">
        <v>1.6860852200000001</v>
      </c>
      <c r="G1581" s="28">
        <v>0.71596641999999999</v>
      </c>
      <c r="H1581" s="28">
        <v>4.0499832800000002</v>
      </c>
      <c r="I1581" s="28">
        <v>2.0101104900000002</v>
      </c>
      <c r="J1581" s="28">
        <v>1.23612933</v>
      </c>
      <c r="K1581" s="28">
        <v>0.80374345999999997</v>
      </c>
      <c r="L1581" s="28">
        <v>0</v>
      </c>
      <c r="M1581" s="28">
        <v>77.985490509999991</v>
      </c>
      <c r="N1581" s="28">
        <v>77.865859</v>
      </c>
      <c r="O1581" s="28">
        <v>2E-3</v>
      </c>
      <c r="P1581" s="28">
        <v>0.11763151000000001</v>
      </c>
      <c r="Q1581" s="28">
        <v>0</v>
      </c>
      <c r="R1581" s="28">
        <v>85.053816629999986</v>
      </c>
      <c r="S1581" s="28">
        <v>39.506226159999997</v>
      </c>
      <c r="T1581" s="28">
        <v>1.7053091999999999</v>
      </c>
      <c r="U1581" s="28">
        <v>8.4526790299999988</v>
      </c>
      <c r="V1581" s="28">
        <v>0</v>
      </c>
      <c r="W1581" s="28">
        <v>0</v>
      </c>
      <c r="X1581" s="28">
        <v>5.7771810099999996</v>
      </c>
      <c r="Y1581" s="28">
        <v>10.32479036</v>
      </c>
      <c r="Z1581" s="28">
        <v>0</v>
      </c>
      <c r="AA1581" s="28">
        <v>65.766185759999999</v>
      </c>
      <c r="AB1581" s="28">
        <v>19.287630869999987</v>
      </c>
      <c r="AC1581" s="28">
        <v>0</v>
      </c>
      <c r="AD1581" s="28">
        <v>0</v>
      </c>
      <c r="AE1581" s="28">
        <v>0</v>
      </c>
      <c r="AF1581" s="28">
        <v>0</v>
      </c>
      <c r="AG1581" s="28">
        <v>0</v>
      </c>
      <c r="AH1581" s="28">
        <v>0</v>
      </c>
      <c r="AI1581" s="28">
        <v>0</v>
      </c>
      <c r="AJ1581" s="28">
        <v>0.41062273999999999</v>
      </c>
      <c r="AK1581" s="28">
        <v>0.41062273999999999</v>
      </c>
      <c r="AL1581" s="28">
        <v>8.4383564600000014</v>
      </c>
      <c r="AM1581" s="28">
        <v>8.4383564600000014</v>
      </c>
      <c r="AN1581" s="28">
        <v>0</v>
      </c>
      <c r="AO1581" s="28">
        <v>0</v>
      </c>
      <c r="AP1581" s="28">
        <v>0</v>
      </c>
      <c r="AQ1581" s="28">
        <v>0</v>
      </c>
      <c r="AR1581" s="28">
        <v>0</v>
      </c>
      <c r="AS1581" s="28">
        <v>0</v>
      </c>
      <c r="AT1581" s="28">
        <v>8.4383564600000014</v>
      </c>
      <c r="AU1581" s="28">
        <v>11.259897149999986</v>
      </c>
      <c r="AV1581" s="28">
        <v>33.407811949999996</v>
      </c>
      <c r="AW1581" s="28">
        <v>44.667709099999982</v>
      </c>
      <c r="AX1581" s="28">
        <v>0.29662551000000004</v>
      </c>
      <c r="AY1581" s="28">
        <v>6.40519572</v>
      </c>
      <c r="AZ1581" s="27">
        <v>37.965887869999982</v>
      </c>
      <c r="BA1581" s="15"/>
    </row>
    <row r="1582" spans="2:53" x14ac:dyDescent="0.2">
      <c r="B1582" s="18" t="s">
        <v>1420</v>
      </c>
      <c r="C1582" s="28">
        <v>17.946471820000003</v>
      </c>
      <c r="D1582" s="28">
        <v>14.304331170000001</v>
      </c>
      <c r="E1582" s="28">
        <v>0.60810144999999993</v>
      </c>
      <c r="F1582" s="28">
        <v>13.471847670000001</v>
      </c>
      <c r="G1582" s="28">
        <v>0.22438205</v>
      </c>
      <c r="H1582" s="28">
        <v>3.6421406500000004</v>
      </c>
      <c r="I1582" s="28">
        <v>1.7488488999999998</v>
      </c>
      <c r="J1582" s="28">
        <v>0.60239282999999999</v>
      </c>
      <c r="K1582" s="28">
        <v>1.1698440000000001</v>
      </c>
      <c r="L1582" s="28">
        <v>0.12105492</v>
      </c>
      <c r="M1582" s="28">
        <v>85.970597060000003</v>
      </c>
      <c r="N1582" s="28">
        <v>76.448250000000002</v>
      </c>
      <c r="O1582" s="28">
        <v>9.5223470600000013</v>
      </c>
      <c r="P1582" s="28">
        <v>0</v>
      </c>
      <c r="Q1582" s="28">
        <v>0</v>
      </c>
      <c r="R1582" s="28">
        <v>103.91706888</v>
      </c>
      <c r="S1582" s="28">
        <v>53.124043</v>
      </c>
      <c r="T1582" s="28">
        <v>0.12501640999999999</v>
      </c>
      <c r="U1582" s="28">
        <v>6.0154062499999998</v>
      </c>
      <c r="V1582" s="28">
        <v>0</v>
      </c>
      <c r="W1582" s="28">
        <v>0</v>
      </c>
      <c r="X1582" s="28">
        <v>10.574453050000001</v>
      </c>
      <c r="Y1582" s="28">
        <v>4.4008346200000004</v>
      </c>
      <c r="Z1582" s="28">
        <v>0</v>
      </c>
      <c r="AA1582" s="28">
        <v>74.239753329999999</v>
      </c>
      <c r="AB1582" s="28">
        <v>29.677315550000003</v>
      </c>
      <c r="AC1582" s="28">
        <v>0</v>
      </c>
      <c r="AD1582" s="28">
        <v>0</v>
      </c>
      <c r="AE1582" s="28">
        <v>0</v>
      </c>
      <c r="AF1582" s="28">
        <v>0</v>
      </c>
      <c r="AG1582" s="28">
        <v>0</v>
      </c>
      <c r="AH1582" s="28">
        <v>0</v>
      </c>
      <c r="AI1582" s="28">
        <v>0</v>
      </c>
      <c r="AJ1582" s="28">
        <v>0.34676967999999997</v>
      </c>
      <c r="AK1582" s="28">
        <v>0.34676967999999997</v>
      </c>
      <c r="AL1582" s="28">
        <v>13.562391960000001</v>
      </c>
      <c r="AM1582" s="28">
        <v>13.562391960000001</v>
      </c>
      <c r="AN1582" s="28">
        <v>0</v>
      </c>
      <c r="AO1582" s="28">
        <v>0</v>
      </c>
      <c r="AP1582" s="28">
        <v>0</v>
      </c>
      <c r="AQ1582" s="28">
        <v>0</v>
      </c>
      <c r="AR1582" s="28">
        <v>0</v>
      </c>
      <c r="AS1582" s="28">
        <v>0</v>
      </c>
      <c r="AT1582" s="28">
        <v>13.562391960000001</v>
      </c>
      <c r="AU1582" s="28">
        <v>16.461693270000005</v>
      </c>
      <c r="AV1582" s="28">
        <v>58.734064409999995</v>
      </c>
      <c r="AW1582" s="28">
        <v>75.19575768</v>
      </c>
      <c r="AX1582" s="28">
        <v>0</v>
      </c>
      <c r="AY1582" s="28">
        <v>10.89434101</v>
      </c>
      <c r="AZ1582" s="27">
        <v>64.301416669999995</v>
      </c>
      <c r="BA1582" s="15"/>
    </row>
    <row r="1583" spans="2:53" x14ac:dyDescent="0.2">
      <c r="B1583" s="18" t="s">
        <v>638</v>
      </c>
      <c r="C1583" s="28">
        <v>7.66712244</v>
      </c>
      <c r="D1583" s="28">
        <v>2.5962741</v>
      </c>
      <c r="E1583" s="28">
        <v>1.0367386000000001</v>
      </c>
      <c r="F1583" s="28">
        <v>1.1250595400000001</v>
      </c>
      <c r="G1583" s="28">
        <v>0.43447595999999999</v>
      </c>
      <c r="H1583" s="28">
        <v>5.0708483399999995</v>
      </c>
      <c r="I1583" s="28">
        <v>1.71525624</v>
      </c>
      <c r="J1583" s="28">
        <v>1.3250220100000001</v>
      </c>
      <c r="K1583" s="28">
        <v>1.8630150000000001</v>
      </c>
      <c r="L1583" s="28">
        <v>0.16755508999999999</v>
      </c>
      <c r="M1583" s="28">
        <v>69.963303569999994</v>
      </c>
      <c r="N1583" s="28">
        <v>69.900848999999994</v>
      </c>
      <c r="O1583" s="28">
        <v>6.2454570000000001E-2</v>
      </c>
      <c r="P1583" s="28">
        <v>0</v>
      </c>
      <c r="Q1583" s="28">
        <v>0</v>
      </c>
      <c r="R1583" s="28">
        <v>77.630426009999994</v>
      </c>
      <c r="S1583" s="28">
        <v>40.637891490000001</v>
      </c>
      <c r="T1583" s="28">
        <v>0.50432414000000003</v>
      </c>
      <c r="U1583" s="28">
        <v>5.2500498000000002</v>
      </c>
      <c r="V1583" s="28">
        <v>0</v>
      </c>
      <c r="W1583" s="28">
        <v>0</v>
      </c>
      <c r="X1583" s="28">
        <v>5.9739772800000006</v>
      </c>
      <c r="Y1583" s="28">
        <v>5.1098951100000001</v>
      </c>
      <c r="Z1583" s="28">
        <v>0</v>
      </c>
      <c r="AA1583" s="28">
        <v>57.476137820000005</v>
      </c>
      <c r="AB1583" s="28">
        <v>20.154288189999988</v>
      </c>
      <c r="AC1583" s="28">
        <v>0</v>
      </c>
      <c r="AD1583" s="28">
        <v>0</v>
      </c>
      <c r="AE1583" s="28">
        <v>0</v>
      </c>
      <c r="AF1583" s="28">
        <v>0</v>
      </c>
      <c r="AG1583" s="28">
        <v>0</v>
      </c>
      <c r="AH1583" s="28">
        <v>0</v>
      </c>
      <c r="AI1583" s="28">
        <v>0</v>
      </c>
      <c r="AJ1583" s="28">
        <v>2E-3</v>
      </c>
      <c r="AK1583" s="28">
        <v>2E-3</v>
      </c>
      <c r="AL1583" s="28">
        <v>0.72471456999999995</v>
      </c>
      <c r="AM1583" s="28">
        <v>0.72471456999999995</v>
      </c>
      <c r="AN1583" s="28">
        <v>0</v>
      </c>
      <c r="AO1583" s="28">
        <v>0</v>
      </c>
      <c r="AP1583" s="28">
        <v>0</v>
      </c>
      <c r="AQ1583" s="28">
        <v>0</v>
      </c>
      <c r="AR1583" s="28">
        <v>0</v>
      </c>
      <c r="AS1583" s="28">
        <v>0</v>
      </c>
      <c r="AT1583" s="28">
        <v>0.72471456999999995</v>
      </c>
      <c r="AU1583" s="28">
        <v>19.431573619999988</v>
      </c>
      <c r="AV1583" s="28">
        <v>16.646160479999999</v>
      </c>
      <c r="AW1583" s="28">
        <v>36.077734099999986</v>
      </c>
      <c r="AX1583" s="28">
        <v>6.3830547300000005</v>
      </c>
      <c r="AY1583" s="28">
        <v>0.48446876</v>
      </c>
      <c r="AZ1583" s="27">
        <v>29.210210609999987</v>
      </c>
      <c r="BA1583" s="15"/>
    </row>
    <row r="1584" spans="2:53" x14ac:dyDescent="0.2">
      <c r="B1584" s="18" t="s">
        <v>1431</v>
      </c>
      <c r="C1584" s="28">
        <v>3.27479013</v>
      </c>
      <c r="D1584" s="28">
        <v>1.74629378</v>
      </c>
      <c r="E1584" s="28">
        <v>0.24908915999999998</v>
      </c>
      <c r="F1584" s="28">
        <v>0.76638856999999994</v>
      </c>
      <c r="G1584" s="28">
        <v>0.73081605000000005</v>
      </c>
      <c r="H1584" s="28">
        <v>1.5284963499999999</v>
      </c>
      <c r="I1584" s="28">
        <v>0.50360099999999997</v>
      </c>
      <c r="J1584" s="28">
        <v>0.72101934999999995</v>
      </c>
      <c r="K1584" s="28">
        <v>0.30387599999999998</v>
      </c>
      <c r="L1584" s="28">
        <v>0</v>
      </c>
      <c r="M1584" s="28">
        <v>58.982696820000001</v>
      </c>
      <c r="N1584" s="28">
        <v>52.217288000000003</v>
      </c>
      <c r="O1584" s="28">
        <v>6.7654088200000002</v>
      </c>
      <c r="P1584" s="28">
        <v>0</v>
      </c>
      <c r="Q1584" s="28">
        <v>0</v>
      </c>
      <c r="R1584" s="28">
        <v>62.257486950000001</v>
      </c>
      <c r="S1584" s="28">
        <v>44.47903264</v>
      </c>
      <c r="T1584" s="28">
        <v>0.11995400000000001</v>
      </c>
      <c r="U1584" s="28">
        <v>3.3161969099999999</v>
      </c>
      <c r="V1584" s="28">
        <v>0</v>
      </c>
      <c r="W1584" s="28">
        <v>0</v>
      </c>
      <c r="X1584" s="28">
        <v>2.0983597200000004</v>
      </c>
      <c r="Y1584" s="28">
        <v>4.8765385500000002</v>
      </c>
      <c r="Z1584" s="28">
        <v>0</v>
      </c>
      <c r="AA1584" s="28">
        <v>54.890081819999999</v>
      </c>
      <c r="AB1584" s="28">
        <v>7.3674051300000016</v>
      </c>
      <c r="AC1584" s="28">
        <v>0</v>
      </c>
      <c r="AD1584" s="28">
        <v>0</v>
      </c>
      <c r="AE1584" s="28">
        <v>0</v>
      </c>
      <c r="AF1584" s="28">
        <v>0</v>
      </c>
      <c r="AG1584" s="28">
        <v>0</v>
      </c>
      <c r="AH1584" s="28">
        <v>0</v>
      </c>
      <c r="AI1584" s="28">
        <v>0</v>
      </c>
      <c r="AJ1584" s="28">
        <v>0.14422224</v>
      </c>
      <c r="AK1584" s="28">
        <v>0.14422224</v>
      </c>
      <c r="AL1584" s="28">
        <v>0</v>
      </c>
      <c r="AM1584" s="28">
        <v>0</v>
      </c>
      <c r="AN1584" s="28">
        <v>0</v>
      </c>
      <c r="AO1584" s="28">
        <v>0</v>
      </c>
      <c r="AP1584" s="28">
        <v>0</v>
      </c>
      <c r="AQ1584" s="28">
        <v>0</v>
      </c>
      <c r="AR1584" s="28">
        <v>0</v>
      </c>
      <c r="AS1584" s="28">
        <v>0</v>
      </c>
      <c r="AT1584" s="28">
        <v>0</v>
      </c>
      <c r="AU1584" s="28">
        <v>7.511627370000002</v>
      </c>
      <c r="AV1584" s="28">
        <v>45.718453500000003</v>
      </c>
      <c r="AW1584" s="28">
        <v>53.230080870000002</v>
      </c>
      <c r="AX1584" s="28">
        <v>3.7936989099999998</v>
      </c>
      <c r="AY1584" s="28">
        <v>0</v>
      </c>
      <c r="AZ1584" s="27">
        <v>49.436381960000006</v>
      </c>
      <c r="BA1584" s="15"/>
    </row>
    <row r="1585" spans="2:53" x14ac:dyDescent="0.2">
      <c r="B1585" s="19" t="s">
        <v>1568</v>
      </c>
      <c r="C1585" s="25">
        <v>71.235733030000006</v>
      </c>
      <c r="D1585" s="25">
        <v>49.219526290000005</v>
      </c>
      <c r="E1585" s="25">
        <v>4.1862912799999998</v>
      </c>
      <c r="F1585" s="25">
        <v>42.239298990000002</v>
      </c>
      <c r="G1585" s="25">
        <v>2.7939360199999999</v>
      </c>
      <c r="H1585" s="25">
        <v>22.016206740000001</v>
      </c>
      <c r="I1585" s="25">
        <v>9.8125744899999994</v>
      </c>
      <c r="J1585" s="25">
        <v>5.5976013399999998</v>
      </c>
      <c r="K1585" s="25">
        <v>5.1538191199999996</v>
      </c>
      <c r="L1585" s="25">
        <v>1.4522117899999998</v>
      </c>
      <c r="M1585" s="25">
        <v>554.11043376999999</v>
      </c>
      <c r="N1585" s="25">
        <v>516.92168900000001</v>
      </c>
      <c r="O1585" s="25">
        <v>37.071113259999997</v>
      </c>
      <c r="P1585" s="25">
        <v>0.11763151000000001</v>
      </c>
      <c r="Q1585" s="25">
        <v>0</v>
      </c>
      <c r="R1585" s="25">
        <v>625.34616679999999</v>
      </c>
      <c r="S1585" s="25">
        <v>317.15875294</v>
      </c>
      <c r="T1585" s="25">
        <v>3.9285373799999999</v>
      </c>
      <c r="U1585" s="25">
        <v>39.885728409999999</v>
      </c>
      <c r="V1585" s="25">
        <v>0</v>
      </c>
      <c r="W1585" s="25">
        <v>3.6520117000000001</v>
      </c>
      <c r="X1585" s="25">
        <v>46.9836496</v>
      </c>
      <c r="Y1585" s="25">
        <v>43.016451159999995</v>
      </c>
      <c r="Z1585" s="25">
        <v>0</v>
      </c>
      <c r="AA1585" s="25">
        <v>454.62513118999999</v>
      </c>
      <c r="AB1585" s="25">
        <v>170.72103561</v>
      </c>
      <c r="AC1585" s="25">
        <v>0</v>
      </c>
      <c r="AD1585" s="25">
        <v>0</v>
      </c>
      <c r="AE1585" s="25">
        <v>0</v>
      </c>
      <c r="AF1585" s="25">
        <v>0</v>
      </c>
      <c r="AG1585" s="25">
        <v>0</v>
      </c>
      <c r="AH1585" s="25">
        <v>0</v>
      </c>
      <c r="AI1585" s="25">
        <v>0</v>
      </c>
      <c r="AJ1585" s="25">
        <v>1.6777318999999997</v>
      </c>
      <c r="AK1585" s="25">
        <v>1.6777318999999997</v>
      </c>
      <c r="AL1585" s="25">
        <v>43.675928060000004</v>
      </c>
      <c r="AM1585" s="25">
        <v>43.675928060000004</v>
      </c>
      <c r="AN1585" s="25">
        <v>0</v>
      </c>
      <c r="AO1585" s="25">
        <v>0</v>
      </c>
      <c r="AP1585" s="25">
        <v>0</v>
      </c>
      <c r="AQ1585" s="25">
        <v>0</v>
      </c>
      <c r="AR1585" s="25">
        <v>0</v>
      </c>
      <c r="AS1585" s="25">
        <v>0</v>
      </c>
      <c r="AT1585" s="25">
        <v>43.675928060000004</v>
      </c>
      <c r="AU1585" s="25">
        <v>128.72283945000001</v>
      </c>
      <c r="AV1585" s="25">
        <v>351.77804977</v>
      </c>
      <c r="AW1585" s="25">
        <v>480.50088921999998</v>
      </c>
      <c r="AX1585" s="25">
        <v>44.831380359999997</v>
      </c>
      <c r="AY1585" s="25">
        <v>28.994610049999999</v>
      </c>
      <c r="AZ1585" s="25">
        <v>406.67489881</v>
      </c>
      <c r="BA1585" s="15"/>
    </row>
    <row r="1586" spans="2:53" x14ac:dyDescent="0.2">
      <c r="B1586" s="57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30"/>
      <c r="AZ1586" s="30"/>
      <c r="BA1586" s="15"/>
    </row>
    <row r="1587" spans="2:53" x14ac:dyDescent="0.2">
      <c r="B1587" s="59" t="s">
        <v>147</v>
      </c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30"/>
      <c r="AZ1587" s="30"/>
      <c r="BA1587" s="15"/>
    </row>
    <row r="1588" spans="2:53" x14ac:dyDescent="0.2">
      <c r="B1588" s="18" t="s">
        <v>1038</v>
      </c>
      <c r="C1588" s="28">
        <v>7.0895586000000002</v>
      </c>
      <c r="D1588" s="28">
        <v>1.6432433399999999</v>
      </c>
      <c r="E1588" s="28">
        <v>0.77139387000000004</v>
      </c>
      <c r="F1588" s="28">
        <v>0.74975840999999999</v>
      </c>
      <c r="G1588" s="28">
        <v>0.12209106</v>
      </c>
      <c r="H1588" s="28">
        <v>5.4463152600000004</v>
      </c>
      <c r="I1588" s="28">
        <v>0.62998312000000001</v>
      </c>
      <c r="J1588" s="28">
        <v>0.70943805000000004</v>
      </c>
      <c r="K1588" s="28">
        <v>4.0683860899999997</v>
      </c>
      <c r="L1588" s="28">
        <v>3.8508000000000001E-2</v>
      </c>
      <c r="M1588" s="28">
        <v>59.831492779999998</v>
      </c>
      <c r="N1588" s="28">
        <v>59.799796999999998</v>
      </c>
      <c r="O1588" s="28">
        <v>3.169578E-2</v>
      </c>
      <c r="P1588" s="28">
        <v>0</v>
      </c>
      <c r="Q1588" s="28">
        <v>0</v>
      </c>
      <c r="R1588" s="28">
        <v>66.921051379999994</v>
      </c>
      <c r="S1588" s="28">
        <v>37.186507540000001</v>
      </c>
      <c r="T1588" s="28">
        <v>0.39624999999999999</v>
      </c>
      <c r="U1588" s="28">
        <v>4.5362340000000003</v>
      </c>
      <c r="V1588" s="28">
        <v>0</v>
      </c>
      <c r="W1588" s="28">
        <v>0</v>
      </c>
      <c r="X1588" s="28">
        <v>8.2154355300000006</v>
      </c>
      <c r="Y1588" s="28">
        <v>6.5633000599999995</v>
      </c>
      <c r="Z1588" s="28">
        <v>2.6743210899999998</v>
      </c>
      <c r="AA1588" s="28">
        <v>59.572048220000006</v>
      </c>
      <c r="AB1588" s="28">
        <v>7.3490031599999881</v>
      </c>
      <c r="AC1588" s="28">
        <v>0</v>
      </c>
      <c r="AD1588" s="28">
        <v>0</v>
      </c>
      <c r="AE1588" s="28">
        <v>0</v>
      </c>
      <c r="AF1588" s="28">
        <v>0</v>
      </c>
      <c r="AG1588" s="28">
        <v>0</v>
      </c>
      <c r="AH1588" s="28">
        <v>0</v>
      </c>
      <c r="AI1588" s="28">
        <v>0</v>
      </c>
      <c r="AJ1588" s="28">
        <v>0.34685059000000001</v>
      </c>
      <c r="AK1588" s="28">
        <v>0.34685059000000001</v>
      </c>
      <c r="AL1588" s="28">
        <v>0.36</v>
      </c>
      <c r="AM1588" s="28">
        <v>0.36</v>
      </c>
      <c r="AN1588" s="28">
        <v>0</v>
      </c>
      <c r="AO1588" s="28">
        <v>0</v>
      </c>
      <c r="AP1588" s="28">
        <v>4.5107178499999998</v>
      </c>
      <c r="AQ1588" s="28">
        <v>4.5107178499999998</v>
      </c>
      <c r="AR1588" s="28">
        <v>0</v>
      </c>
      <c r="AS1588" s="28">
        <v>0</v>
      </c>
      <c r="AT1588" s="28">
        <v>4.8707178500000001</v>
      </c>
      <c r="AU1588" s="28">
        <v>2.8251358999999878</v>
      </c>
      <c r="AV1588" s="28">
        <v>1.8488880099999998</v>
      </c>
      <c r="AW1588" s="28">
        <v>4.6740239099999874</v>
      </c>
      <c r="AX1588" s="28">
        <v>1.030605</v>
      </c>
      <c r="AY1588" s="28">
        <v>0</v>
      </c>
      <c r="AZ1588" s="27">
        <v>3.6434189099999874</v>
      </c>
      <c r="BA1588" s="15"/>
    </row>
    <row r="1589" spans="2:53" x14ac:dyDescent="0.2">
      <c r="B1589" s="18" t="s">
        <v>1432</v>
      </c>
      <c r="C1589" s="28">
        <v>4.4009138299999995</v>
      </c>
      <c r="D1589" s="28">
        <v>2.9464711499999998</v>
      </c>
      <c r="E1589" s="28">
        <v>1.3355567399999999</v>
      </c>
      <c r="F1589" s="28">
        <v>1.47084696</v>
      </c>
      <c r="G1589" s="28">
        <v>0.14006745000000001</v>
      </c>
      <c r="H1589" s="28">
        <v>1.4544426799999999</v>
      </c>
      <c r="I1589" s="28">
        <v>0.53046318000000003</v>
      </c>
      <c r="J1589" s="28">
        <v>0.34140199999999998</v>
      </c>
      <c r="K1589" s="28">
        <v>0.58237000000000005</v>
      </c>
      <c r="L1589" s="28">
        <v>2.075E-4</v>
      </c>
      <c r="M1589" s="28">
        <v>61.962354850000004</v>
      </c>
      <c r="N1589" s="28">
        <v>61.919203000000003</v>
      </c>
      <c r="O1589" s="28">
        <v>4.3151849999999999E-2</v>
      </c>
      <c r="P1589" s="28">
        <v>0</v>
      </c>
      <c r="Q1589" s="28">
        <v>0</v>
      </c>
      <c r="R1589" s="28">
        <v>66.363268680000004</v>
      </c>
      <c r="S1589" s="28">
        <v>39.975931950000003</v>
      </c>
      <c r="T1589" s="28">
        <v>0.25817060999999997</v>
      </c>
      <c r="U1589" s="28">
        <v>4.5394378799999995</v>
      </c>
      <c r="V1589" s="28">
        <v>0</v>
      </c>
      <c r="W1589" s="28">
        <v>0</v>
      </c>
      <c r="X1589" s="28">
        <v>2.6647775600000001</v>
      </c>
      <c r="Y1589" s="28">
        <v>4.48617343</v>
      </c>
      <c r="Z1589" s="28">
        <v>0</v>
      </c>
      <c r="AA1589" s="28">
        <v>51.924491430000003</v>
      </c>
      <c r="AB1589" s="28">
        <v>14.438777250000001</v>
      </c>
      <c r="AC1589" s="28">
        <v>0</v>
      </c>
      <c r="AD1589" s="28">
        <v>0</v>
      </c>
      <c r="AE1589" s="28">
        <v>0</v>
      </c>
      <c r="AF1589" s="28">
        <v>0</v>
      </c>
      <c r="AG1589" s="28">
        <v>0</v>
      </c>
      <c r="AH1589" s="28">
        <v>0</v>
      </c>
      <c r="AI1589" s="28">
        <v>0</v>
      </c>
      <c r="AJ1589" s="28">
        <v>5.3364970000000005E-2</v>
      </c>
      <c r="AK1589" s="28">
        <v>5.3364970000000005E-2</v>
      </c>
      <c r="AL1589" s="28">
        <v>3.4483954900000002</v>
      </c>
      <c r="AM1589" s="28">
        <v>3.4483954900000002</v>
      </c>
      <c r="AN1589" s="28">
        <v>0</v>
      </c>
      <c r="AO1589" s="28">
        <v>0</v>
      </c>
      <c r="AP1589" s="28">
        <v>0</v>
      </c>
      <c r="AQ1589" s="28">
        <v>0</v>
      </c>
      <c r="AR1589" s="28">
        <v>0</v>
      </c>
      <c r="AS1589" s="28">
        <v>0</v>
      </c>
      <c r="AT1589" s="28">
        <v>3.4483954900000002</v>
      </c>
      <c r="AU1589" s="28">
        <v>11.043746730000002</v>
      </c>
      <c r="AV1589" s="28">
        <v>31.872179690000003</v>
      </c>
      <c r="AW1589" s="28">
        <v>42.915926420000005</v>
      </c>
      <c r="AX1589" s="28">
        <v>3.1245983799999997</v>
      </c>
      <c r="AY1589" s="28">
        <v>0</v>
      </c>
      <c r="AZ1589" s="27">
        <v>39.791328040000003</v>
      </c>
      <c r="BA1589" s="15"/>
    </row>
    <row r="1590" spans="2:53" x14ac:dyDescent="0.2">
      <c r="B1590" s="18" t="s">
        <v>375</v>
      </c>
      <c r="C1590" s="28">
        <v>1.6110453700000003</v>
      </c>
      <c r="D1590" s="28">
        <v>1.0695392300000002</v>
      </c>
      <c r="E1590" s="28">
        <v>0.56404061999999999</v>
      </c>
      <c r="F1590" s="28">
        <v>0.45746471</v>
      </c>
      <c r="G1590" s="28">
        <v>4.8033900000000004E-2</v>
      </c>
      <c r="H1590" s="28">
        <v>0.54150613999999997</v>
      </c>
      <c r="I1590" s="28">
        <v>0.17571940999999999</v>
      </c>
      <c r="J1590" s="28">
        <v>0.34862472999999999</v>
      </c>
      <c r="K1590" s="28">
        <v>1.7162E-2</v>
      </c>
      <c r="L1590" s="28">
        <v>0</v>
      </c>
      <c r="M1590" s="28">
        <v>37.010231300000008</v>
      </c>
      <c r="N1590" s="28">
        <v>36.764045000000003</v>
      </c>
      <c r="O1590" s="28">
        <v>4.61863E-2</v>
      </c>
      <c r="P1590" s="28">
        <v>0</v>
      </c>
      <c r="Q1590" s="28">
        <v>0.2</v>
      </c>
      <c r="R1590" s="28">
        <v>38.621276670000007</v>
      </c>
      <c r="S1590" s="28">
        <v>19.655815929999999</v>
      </c>
      <c r="T1590" s="28">
        <v>0.34643763</v>
      </c>
      <c r="U1590" s="28">
        <v>2.41419841</v>
      </c>
      <c r="V1590" s="28">
        <v>0</v>
      </c>
      <c r="W1590" s="28">
        <v>0</v>
      </c>
      <c r="X1590" s="28">
        <v>5.6098367400000004</v>
      </c>
      <c r="Y1590" s="28">
        <v>7.9132646100000006</v>
      </c>
      <c r="Z1590" s="28">
        <v>1.56723452</v>
      </c>
      <c r="AA1590" s="28">
        <v>37.506787840000001</v>
      </c>
      <c r="AB1590" s="28">
        <v>1.1144888300000062</v>
      </c>
      <c r="AC1590" s="28">
        <v>0</v>
      </c>
      <c r="AD1590" s="28">
        <v>0</v>
      </c>
      <c r="AE1590" s="28">
        <v>0</v>
      </c>
      <c r="AF1590" s="28">
        <v>0</v>
      </c>
      <c r="AG1590" s="28">
        <v>0</v>
      </c>
      <c r="AH1590" s="28">
        <v>0</v>
      </c>
      <c r="AI1590" s="28">
        <v>0</v>
      </c>
      <c r="AJ1590" s="28">
        <v>0</v>
      </c>
      <c r="AK1590" s="28">
        <v>0</v>
      </c>
      <c r="AL1590" s="28">
        <v>0.44597999999999999</v>
      </c>
      <c r="AM1590" s="28">
        <v>0.44597999999999999</v>
      </c>
      <c r="AN1590" s="28">
        <v>0</v>
      </c>
      <c r="AO1590" s="28">
        <v>0</v>
      </c>
      <c r="AP1590" s="28">
        <v>0</v>
      </c>
      <c r="AQ1590" s="28">
        <v>0</v>
      </c>
      <c r="AR1590" s="28">
        <v>0</v>
      </c>
      <c r="AS1590" s="28">
        <v>0</v>
      </c>
      <c r="AT1590" s="28">
        <v>0.44597999999999999</v>
      </c>
      <c r="AU1590" s="28">
        <v>0.66850883000000616</v>
      </c>
      <c r="AV1590" s="28">
        <v>4.6133533399999997</v>
      </c>
      <c r="AW1590" s="28">
        <v>5.2818621700000055</v>
      </c>
      <c r="AX1590" s="28">
        <v>0</v>
      </c>
      <c r="AY1590" s="28">
        <v>0</v>
      </c>
      <c r="AZ1590" s="27">
        <v>5.2818621700000055</v>
      </c>
      <c r="BA1590" s="15"/>
    </row>
    <row r="1591" spans="2:53" x14ac:dyDescent="0.2">
      <c r="B1591" s="18" t="s">
        <v>1433</v>
      </c>
      <c r="C1591" s="28">
        <v>386.22805696999995</v>
      </c>
      <c r="D1591" s="28">
        <v>368.18135067999998</v>
      </c>
      <c r="E1591" s="28">
        <v>288.98742138</v>
      </c>
      <c r="F1591" s="28">
        <v>78.538659409999994</v>
      </c>
      <c r="G1591" s="28">
        <v>0.65526989000000002</v>
      </c>
      <c r="H1591" s="28">
        <v>18.046706289999999</v>
      </c>
      <c r="I1591" s="28">
        <v>5.2059267599999997</v>
      </c>
      <c r="J1591" s="28">
        <v>1.5751390000000001</v>
      </c>
      <c r="K1591" s="28">
        <v>10.08236299</v>
      </c>
      <c r="L1591" s="28">
        <v>1.18327754</v>
      </c>
      <c r="M1591" s="28">
        <v>193.07148301000001</v>
      </c>
      <c r="N1591" s="28">
        <v>118.082651</v>
      </c>
      <c r="O1591" s="28">
        <v>74.98883201000001</v>
      </c>
      <c r="P1591" s="28">
        <v>0</v>
      </c>
      <c r="Q1591" s="28">
        <v>0</v>
      </c>
      <c r="R1591" s="28">
        <v>579.29953997999996</v>
      </c>
      <c r="S1591" s="28">
        <v>104.53722848999999</v>
      </c>
      <c r="T1591" s="28">
        <v>9.3484991500000003</v>
      </c>
      <c r="U1591" s="28">
        <v>13.09225225</v>
      </c>
      <c r="V1591" s="28">
        <v>0</v>
      </c>
      <c r="W1591" s="28">
        <v>0</v>
      </c>
      <c r="X1591" s="28">
        <v>36.418351969999996</v>
      </c>
      <c r="Y1591" s="28">
        <v>20.250545890000001</v>
      </c>
      <c r="Z1591" s="28">
        <v>0</v>
      </c>
      <c r="AA1591" s="28">
        <v>183.64687774999999</v>
      </c>
      <c r="AB1591" s="28">
        <v>395.65266222999998</v>
      </c>
      <c r="AC1591" s="28">
        <v>0</v>
      </c>
      <c r="AD1591" s="28">
        <v>0</v>
      </c>
      <c r="AE1591" s="28">
        <v>0</v>
      </c>
      <c r="AF1591" s="28">
        <v>0</v>
      </c>
      <c r="AG1591" s="28">
        <v>0</v>
      </c>
      <c r="AH1591" s="28">
        <v>0</v>
      </c>
      <c r="AI1591" s="28">
        <v>0</v>
      </c>
      <c r="AJ1591" s="28">
        <v>0.73638161000000002</v>
      </c>
      <c r="AK1591" s="28">
        <v>0.73638161000000002</v>
      </c>
      <c r="AL1591" s="28">
        <v>43.65928736</v>
      </c>
      <c r="AM1591" s="28">
        <v>43.65928736</v>
      </c>
      <c r="AN1591" s="28">
        <v>0</v>
      </c>
      <c r="AO1591" s="28">
        <v>0</v>
      </c>
      <c r="AP1591" s="28">
        <v>0</v>
      </c>
      <c r="AQ1591" s="28">
        <v>0</v>
      </c>
      <c r="AR1591" s="28">
        <v>0</v>
      </c>
      <c r="AS1591" s="28">
        <v>0</v>
      </c>
      <c r="AT1591" s="28">
        <v>43.65928736</v>
      </c>
      <c r="AU1591" s="28">
        <v>352.72975647999999</v>
      </c>
      <c r="AV1591" s="28">
        <v>282.28832375999997</v>
      </c>
      <c r="AW1591" s="28">
        <v>635.01808024000002</v>
      </c>
      <c r="AX1591" s="28">
        <v>26.5289213</v>
      </c>
      <c r="AY1591" s="28">
        <v>100.71904463</v>
      </c>
      <c r="AZ1591" s="27">
        <v>507.77011431000005</v>
      </c>
      <c r="BA1591" s="15"/>
    </row>
    <row r="1592" spans="2:53" x14ac:dyDescent="0.2">
      <c r="B1592" s="18" t="s">
        <v>1434</v>
      </c>
      <c r="C1592" s="28">
        <v>13.617015139999999</v>
      </c>
      <c r="D1592" s="28">
        <v>6.3420369399999998</v>
      </c>
      <c r="E1592" s="28">
        <v>1.27769398</v>
      </c>
      <c r="F1592" s="28">
        <v>4.5266590099999995</v>
      </c>
      <c r="G1592" s="28">
        <v>0.53768394999999991</v>
      </c>
      <c r="H1592" s="28">
        <v>7.2749781999999996</v>
      </c>
      <c r="I1592" s="28">
        <v>1.49016305</v>
      </c>
      <c r="J1592" s="28">
        <v>2.7243582700000002</v>
      </c>
      <c r="K1592" s="28">
        <v>3.0604568799999998</v>
      </c>
      <c r="L1592" s="28">
        <v>0</v>
      </c>
      <c r="M1592" s="28">
        <v>74.214864860000006</v>
      </c>
      <c r="N1592" s="28">
        <v>74.119645000000006</v>
      </c>
      <c r="O1592" s="28">
        <v>9.5219860000000003E-2</v>
      </c>
      <c r="P1592" s="28">
        <v>0</v>
      </c>
      <c r="Q1592" s="28">
        <v>0</v>
      </c>
      <c r="R1592" s="28">
        <v>87.831880000000012</v>
      </c>
      <c r="S1592" s="28">
        <v>40.825458609999998</v>
      </c>
      <c r="T1592" s="28">
        <v>0.73620730000000001</v>
      </c>
      <c r="U1592" s="28">
        <v>4.4717969900000005</v>
      </c>
      <c r="V1592" s="28">
        <v>0</v>
      </c>
      <c r="W1592" s="28">
        <v>0</v>
      </c>
      <c r="X1592" s="28">
        <v>1.89764124</v>
      </c>
      <c r="Y1592" s="28">
        <v>7.4242104699999993</v>
      </c>
      <c r="Z1592" s="28">
        <v>0</v>
      </c>
      <c r="AA1592" s="28">
        <v>55.355314609999994</v>
      </c>
      <c r="AB1592" s="28">
        <v>32.476565390000019</v>
      </c>
      <c r="AC1592" s="28">
        <v>0</v>
      </c>
      <c r="AD1592" s="28">
        <v>0</v>
      </c>
      <c r="AE1592" s="28">
        <v>0</v>
      </c>
      <c r="AF1592" s="28">
        <v>0</v>
      </c>
      <c r="AG1592" s="28">
        <v>0</v>
      </c>
      <c r="AH1592" s="28">
        <v>0</v>
      </c>
      <c r="AI1592" s="28">
        <v>0</v>
      </c>
      <c r="AJ1592" s="28">
        <v>0.26377584999999998</v>
      </c>
      <c r="AK1592" s="28">
        <v>0.26377584999999998</v>
      </c>
      <c r="AL1592" s="28">
        <v>6.0533379500000004</v>
      </c>
      <c r="AM1592" s="28">
        <v>6.0533379500000004</v>
      </c>
      <c r="AN1592" s="28">
        <v>0</v>
      </c>
      <c r="AO1592" s="28">
        <v>0</v>
      </c>
      <c r="AP1592" s="28">
        <v>0</v>
      </c>
      <c r="AQ1592" s="28">
        <v>0</v>
      </c>
      <c r="AR1592" s="28">
        <v>0</v>
      </c>
      <c r="AS1592" s="28">
        <v>0</v>
      </c>
      <c r="AT1592" s="28">
        <v>6.0533379500000004</v>
      </c>
      <c r="AU1592" s="28">
        <v>26.687003290000021</v>
      </c>
      <c r="AV1592" s="28">
        <v>32.57248732</v>
      </c>
      <c r="AW1592" s="28">
        <v>59.259490610000022</v>
      </c>
      <c r="AX1592" s="28">
        <v>3.14621649</v>
      </c>
      <c r="AY1592" s="28">
        <v>3.3</v>
      </c>
      <c r="AZ1592" s="27">
        <v>52.813274120000024</v>
      </c>
      <c r="BA1592" s="15"/>
    </row>
    <row r="1593" spans="2:53" x14ac:dyDescent="0.2">
      <c r="B1593" s="18" t="s">
        <v>1435</v>
      </c>
      <c r="C1593" s="28">
        <v>6.11813684</v>
      </c>
      <c r="D1593" s="28">
        <v>2.3043848099999997</v>
      </c>
      <c r="E1593" s="28">
        <v>1.4809089199999999</v>
      </c>
      <c r="F1593" s="28">
        <v>0.67749685999999998</v>
      </c>
      <c r="G1593" s="28">
        <v>0.14597903000000001</v>
      </c>
      <c r="H1593" s="28">
        <v>3.8137520299999998</v>
      </c>
      <c r="I1593" s="28">
        <v>1.3787209299999998</v>
      </c>
      <c r="J1593" s="28">
        <v>1.0181880000000001</v>
      </c>
      <c r="K1593" s="28">
        <v>1.0559555</v>
      </c>
      <c r="L1593" s="28">
        <v>0.36088759999999998</v>
      </c>
      <c r="M1593" s="28">
        <v>74.810040779999994</v>
      </c>
      <c r="N1593" s="28">
        <v>74.777259000000001</v>
      </c>
      <c r="O1593" s="28">
        <v>3.2781779999999996E-2</v>
      </c>
      <c r="P1593" s="28">
        <v>0</v>
      </c>
      <c r="Q1593" s="28">
        <v>0</v>
      </c>
      <c r="R1593" s="28">
        <v>80.92817762</v>
      </c>
      <c r="S1593" s="28">
        <v>44.424364670000003</v>
      </c>
      <c r="T1593" s="28">
        <v>0.38412231000000002</v>
      </c>
      <c r="U1593" s="28">
        <v>5.4947449600000002</v>
      </c>
      <c r="V1593" s="28">
        <v>0</v>
      </c>
      <c r="W1593" s="28">
        <v>0</v>
      </c>
      <c r="X1593" s="28">
        <v>2.4415091699999998</v>
      </c>
      <c r="Y1593" s="28">
        <v>4.7511722599999997</v>
      </c>
      <c r="Z1593" s="28">
        <v>1.1573932900000001</v>
      </c>
      <c r="AA1593" s="28">
        <v>58.653306660000005</v>
      </c>
      <c r="AB1593" s="28">
        <v>22.274870959999994</v>
      </c>
      <c r="AC1593" s="28">
        <v>0</v>
      </c>
      <c r="AD1593" s="28">
        <v>0</v>
      </c>
      <c r="AE1593" s="28">
        <v>0</v>
      </c>
      <c r="AF1593" s="28">
        <v>0</v>
      </c>
      <c r="AG1593" s="28">
        <v>0</v>
      </c>
      <c r="AH1593" s="28">
        <v>0</v>
      </c>
      <c r="AI1593" s="28">
        <v>0</v>
      </c>
      <c r="AJ1593" s="28">
        <v>0</v>
      </c>
      <c r="AK1593" s="28">
        <v>0</v>
      </c>
      <c r="AL1593" s="28">
        <v>0</v>
      </c>
      <c r="AM1593" s="28">
        <v>0</v>
      </c>
      <c r="AN1593" s="28">
        <v>0</v>
      </c>
      <c r="AO1593" s="28">
        <v>0</v>
      </c>
      <c r="AP1593" s="28">
        <v>1.2686609600000001</v>
      </c>
      <c r="AQ1593" s="28">
        <v>1.2686609600000001</v>
      </c>
      <c r="AR1593" s="28">
        <v>0</v>
      </c>
      <c r="AS1593" s="28">
        <v>0</v>
      </c>
      <c r="AT1593" s="28">
        <v>1.2686609600000001</v>
      </c>
      <c r="AU1593" s="28">
        <v>21.006209999999996</v>
      </c>
      <c r="AV1593" s="28">
        <v>8.5004534499999984</v>
      </c>
      <c r="AW1593" s="28">
        <v>29.506663449999994</v>
      </c>
      <c r="AX1593" s="28">
        <v>0</v>
      </c>
      <c r="AY1593" s="28">
        <v>0</v>
      </c>
      <c r="AZ1593" s="27">
        <v>29.506663449999994</v>
      </c>
      <c r="BA1593" s="15"/>
    </row>
    <row r="1594" spans="2:53" x14ac:dyDescent="0.2">
      <c r="B1594" s="18" t="s">
        <v>717</v>
      </c>
      <c r="C1594" s="28">
        <v>16.28239293</v>
      </c>
      <c r="D1594" s="28">
        <v>8.8509077999999999</v>
      </c>
      <c r="E1594" s="28">
        <v>2.0947489299999997</v>
      </c>
      <c r="F1594" s="28">
        <v>6.43087959</v>
      </c>
      <c r="G1594" s="28">
        <v>0.32527928</v>
      </c>
      <c r="H1594" s="28">
        <v>7.4314851300000004</v>
      </c>
      <c r="I1594" s="28">
        <v>4.2225544800000003</v>
      </c>
      <c r="J1594" s="28">
        <v>2.1287099999999999</v>
      </c>
      <c r="K1594" s="28">
        <v>0.72922500000000001</v>
      </c>
      <c r="L1594" s="28">
        <v>0.35099565000000005</v>
      </c>
      <c r="M1594" s="28">
        <v>57.558136140000002</v>
      </c>
      <c r="N1594" s="28">
        <v>57.391741000000003</v>
      </c>
      <c r="O1594" s="28">
        <v>2.8495139999999999E-2</v>
      </c>
      <c r="P1594" s="28">
        <v>0</v>
      </c>
      <c r="Q1594" s="28">
        <v>0.13789999999999999</v>
      </c>
      <c r="R1594" s="28">
        <v>73.840529070000002</v>
      </c>
      <c r="S1594" s="28">
        <v>50.326645200000002</v>
      </c>
      <c r="T1594" s="28">
        <v>0.67579999999999996</v>
      </c>
      <c r="U1594" s="28">
        <v>4.5230239000000001</v>
      </c>
      <c r="V1594" s="28">
        <v>0</v>
      </c>
      <c r="W1594" s="28">
        <v>0</v>
      </c>
      <c r="X1594" s="28">
        <v>1.88083698</v>
      </c>
      <c r="Y1594" s="28">
        <v>14.070993640000001</v>
      </c>
      <c r="Z1594" s="28">
        <v>0</v>
      </c>
      <c r="AA1594" s="28">
        <v>71.477299720000005</v>
      </c>
      <c r="AB1594" s="28">
        <v>2.3632293499999975</v>
      </c>
      <c r="AC1594" s="28">
        <v>0</v>
      </c>
      <c r="AD1594" s="28">
        <v>0</v>
      </c>
      <c r="AE1594" s="28">
        <v>0</v>
      </c>
      <c r="AF1594" s="28">
        <v>0</v>
      </c>
      <c r="AG1594" s="28">
        <v>0</v>
      </c>
      <c r="AH1594" s="28">
        <v>0</v>
      </c>
      <c r="AI1594" s="28">
        <v>0</v>
      </c>
      <c r="AJ1594" s="28">
        <v>0</v>
      </c>
      <c r="AK1594" s="28">
        <v>0</v>
      </c>
      <c r="AL1594" s="28">
        <v>0.37242853999999997</v>
      </c>
      <c r="AM1594" s="28">
        <v>0.37242853999999997</v>
      </c>
      <c r="AN1594" s="28">
        <v>0</v>
      </c>
      <c r="AO1594" s="28">
        <v>0</v>
      </c>
      <c r="AP1594" s="28">
        <v>0</v>
      </c>
      <c r="AQ1594" s="28">
        <v>0</v>
      </c>
      <c r="AR1594" s="28">
        <v>0</v>
      </c>
      <c r="AS1594" s="28">
        <v>0</v>
      </c>
      <c r="AT1594" s="28">
        <v>0.37242853999999997</v>
      </c>
      <c r="AU1594" s="28">
        <v>1.9908008099999974</v>
      </c>
      <c r="AV1594" s="28">
        <v>4.6011294600000001</v>
      </c>
      <c r="AW1594" s="28">
        <v>6.5919302699999971</v>
      </c>
      <c r="AX1594" s="28">
        <v>2.8180291899999999</v>
      </c>
      <c r="AY1594" s="28">
        <v>0</v>
      </c>
      <c r="AZ1594" s="27">
        <v>3.7739010799999972</v>
      </c>
      <c r="BA1594" s="15"/>
    </row>
    <row r="1595" spans="2:53" x14ac:dyDescent="0.2">
      <c r="B1595" s="18" t="s">
        <v>1436</v>
      </c>
      <c r="C1595" s="28">
        <v>8.3262598700000012</v>
      </c>
      <c r="D1595" s="28">
        <v>3.5547576200000002</v>
      </c>
      <c r="E1595" s="28">
        <v>1.2263295400000001</v>
      </c>
      <c r="F1595" s="28">
        <v>1.99764389</v>
      </c>
      <c r="G1595" s="28">
        <v>0.33078418999999998</v>
      </c>
      <c r="H1595" s="28">
        <v>4.7715022500000002</v>
      </c>
      <c r="I1595" s="28">
        <v>0.58275876000000004</v>
      </c>
      <c r="J1595" s="28">
        <v>0.62024999999999997</v>
      </c>
      <c r="K1595" s="28">
        <v>3.3375209799999999</v>
      </c>
      <c r="L1595" s="28">
        <v>0.23097250999999999</v>
      </c>
      <c r="M1595" s="28">
        <v>76.362085109999995</v>
      </c>
      <c r="N1595" s="28">
        <v>76.306883999999997</v>
      </c>
      <c r="O1595" s="28">
        <v>5.5201109999999998E-2</v>
      </c>
      <c r="P1595" s="28">
        <v>0</v>
      </c>
      <c r="Q1595" s="28">
        <v>0</v>
      </c>
      <c r="R1595" s="28">
        <v>84.688344979999997</v>
      </c>
      <c r="S1595" s="28">
        <v>47.93045292</v>
      </c>
      <c r="T1595" s="28">
        <v>1.07932235</v>
      </c>
      <c r="U1595" s="28">
        <v>5.5694899000000007</v>
      </c>
      <c r="V1595" s="28">
        <v>0</v>
      </c>
      <c r="W1595" s="28">
        <v>0</v>
      </c>
      <c r="X1595" s="28">
        <v>8.1440475899999996</v>
      </c>
      <c r="Y1595" s="28">
        <v>13.694658499999999</v>
      </c>
      <c r="Z1595" s="28">
        <v>3.8105738100000002</v>
      </c>
      <c r="AA1595" s="28">
        <v>80.228545069999996</v>
      </c>
      <c r="AB1595" s="28">
        <v>4.459799910000001</v>
      </c>
      <c r="AC1595" s="28">
        <v>0</v>
      </c>
      <c r="AD1595" s="28">
        <v>0</v>
      </c>
      <c r="AE1595" s="28">
        <v>0</v>
      </c>
      <c r="AF1595" s="28">
        <v>0</v>
      </c>
      <c r="AG1595" s="28">
        <v>1.32240169</v>
      </c>
      <c r="AH1595" s="28">
        <v>1.32240169</v>
      </c>
      <c r="AI1595" s="28">
        <v>0</v>
      </c>
      <c r="AJ1595" s="28">
        <v>0</v>
      </c>
      <c r="AK1595" s="28">
        <v>1.32240169</v>
      </c>
      <c r="AL1595" s="28">
        <v>5.1637637099999996</v>
      </c>
      <c r="AM1595" s="28">
        <v>5.1637637099999996</v>
      </c>
      <c r="AN1595" s="28">
        <v>0</v>
      </c>
      <c r="AO1595" s="28">
        <v>0</v>
      </c>
      <c r="AP1595" s="28">
        <v>0</v>
      </c>
      <c r="AQ1595" s="28">
        <v>0</v>
      </c>
      <c r="AR1595" s="28">
        <v>0</v>
      </c>
      <c r="AS1595" s="28">
        <v>0</v>
      </c>
      <c r="AT1595" s="28">
        <v>5.1637637099999996</v>
      </c>
      <c r="AU1595" s="28">
        <v>0.61843789000000093</v>
      </c>
      <c r="AV1595" s="28">
        <v>17.510790270000001</v>
      </c>
      <c r="AW1595" s="28">
        <v>18.129228160000004</v>
      </c>
      <c r="AX1595" s="28">
        <v>3.6436004100000003</v>
      </c>
      <c r="AY1595" s="28">
        <v>0</v>
      </c>
      <c r="AZ1595" s="27">
        <v>14.485627750000003</v>
      </c>
      <c r="BA1595" s="15"/>
    </row>
    <row r="1596" spans="2:53" x14ac:dyDescent="0.2">
      <c r="B1596" s="18" t="s">
        <v>1437</v>
      </c>
      <c r="C1596" s="28">
        <v>32.791032450000003</v>
      </c>
      <c r="D1596" s="28">
        <v>15.214739380000001</v>
      </c>
      <c r="E1596" s="28">
        <v>1.51417687</v>
      </c>
      <c r="F1596" s="28">
        <v>13.331018050000001</v>
      </c>
      <c r="G1596" s="28">
        <v>0.36954446000000002</v>
      </c>
      <c r="H1596" s="28">
        <v>17.576293069999998</v>
      </c>
      <c r="I1596" s="28">
        <v>0.91321004000000006</v>
      </c>
      <c r="J1596" s="28">
        <v>1.164226</v>
      </c>
      <c r="K1596" s="28">
        <v>15.116566039999999</v>
      </c>
      <c r="L1596" s="28">
        <v>0.38229099</v>
      </c>
      <c r="M1596" s="28">
        <v>81.007419539999987</v>
      </c>
      <c r="N1596" s="28">
        <v>80.864144999999994</v>
      </c>
      <c r="O1596" s="28">
        <v>0.14327454000000001</v>
      </c>
      <c r="P1596" s="28">
        <v>0</v>
      </c>
      <c r="Q1596" s="28">
        <v>0</v>
      </c>
      <c r="R1596" s="28">
        <v>113.79845198999999</v>
      </c>
      <c r="S1596" s="28">
        <v>35.931338520000004</v>
      </c>
      <c r="T1596" s="28">
        <v>1</v>
      </c>
      <c r="U1596" s="28">
        <v>5.7361224200000001</v>
      </c>
      <c r="V1596" s="28">
        <v>0</v>
      </c>
      <c r="W1596" s="28">
        <v>0</v>
      </c>
      <c r="X1596" s="28">
        <v>13.08063965</v>
      </c>
      <c r="Y1596" s="28">
        <v>32.570045829999998</v>
      </c>
      <c r="Z1596" s="28">
        <v>1.1000000000000001</v>
      </c>
      <c r="AA1596" s="28">
        <v>89.418146419999999</v>
      </c>
      <c r="AB1596" s="28">
        <v>24.38030556999999</v>
      </c>
      <c r="AC1596" s="28">
        <v>0.04</v>
      </c>
      <c r="AD1596" s="28">
        <v>0.04</v>
      </c>
      <c r="AE1596" s="28">
        <v>0</v>
      </c>
      <c r="AF1596" s="28">
        <v>0</v>
      </c>
      <c r="AG1596" s="28">
        <v>0</v>
      </c>
      <c r="AH1596" s="28">
        <v>0</v>
      </c>
      <c r="AI1596" s="28">
        <v>0</v>
      </c>
      <c r="AJ1596" s="28">
        <v>0.38551000000000002</v>
      </c>
      <c r="AK1596" s="28">
        <v>0.42551</v>
      </c>
      <c r="AL1596" s="28">
        <v>1.16533004</v>
      </c>
      <c r="AM1596" s="28">
        <v>1.16533004</v>
      </c>
      <c r="AN1596" s="28">
        <v>0</v>
      </c>
      <c r="AO1596" s="28">
        <v>0</v>
      </c>
      <c r="AP1596" s="28">
        <v>1.80678114</v>
      </c>
      <c r="AQ1596" s="28">
        <v>1.80678114</v>
      </c>
      <c r="AR1596" s="28">
        <v>0</v>
      </c>
      <c r="AS1596" s="28">
        <v>0</v>
      </c>
      <c r="AT1596" s="28">
        <v>2.9721111799999997</v>
      </c>
      <c r="AU1596" s="28">
        <v>21.833704389999991</v>
      </c>
      <c r="AV1596" s="28">
        <v>41.594672280000005</v>
      </c>
      <c r="AW1596" s="28">
        <v>63.428376669999992</v>
      </c>
      <c r="AX1596" s="28">
        <v>1.78127134</v>
      </c>
      <c r="AY1596" s="28">
        <v>0</v>
      </c>
      <c r="AZ1596" s="27">
        <v>61.647105329999988</v>
      </c>
      <c r="BA1596" s="15"/>
    </row>
    <row r="1597" spans="2:53" x14ac:dyDescent="0.2">
      <c r="B1597" s="18" t="s">
        <v>1438</v>
      </c>
      <c r="C1597" s="28">
        <v>3.5677609399999994</v>
      </c>
      <c r="D1597" s="28">
        <v>1.3374179599999998</v>
      </c>
      <c r="E1597" s="28">
        <v>0.56892970999999992</v>
      </c>
      <c r="F1597" s="28">
        <v>0.57400854000000001</v>
      </c>
      <c r="G1597" s="28">
        <v>0.19447971</v>
      </c>
      <c r="H1597" s="28">
        <v>2.2303429799999996</v>
      </c>
      <c r="I1597" s="28">
        <v>0.57750663999999996</v>
      </c>
      <c r="J1597" s="28">
        <v>0.37822</v>
      </c>
      <c r="K1597" s="28">
        <v>1.0689727099999999</v>
      </c>
      <c r="L1597" s="28">
        <v>0.20564362999999999</v>
      </c>
      <c r="M1597" s="28">
        <v>64.672303189999994</v>
      </c>
      <c r="N1597" s="28">
        <v>64.650908999999999</v>
      </c>
      <c r="O1597" s="28">
        <v>2.1394189999999997E-2</v>
      </c>
      <c r="P1597" s="28">
        <v>0</v>
      </c>
      <c r="Q1597" s="28">
        <v>0</v>
      </c>
      <c r="R1597" s="28">
        <v>68.240064129999993</v>
      </c>
      <c r="S1597" s="28">
        <v>37.810691609999999</v>
      </c>
      <c r="T1597" s="28">
        <v>0.30449053000000004</v>
      </c>
      <c r="U1597" s="28">
        <v>3.54474065</v>
      </c>
      <c r="V1597" s="28">
        <v>0</v>
      </c>
      <c r="W1597" s="28">
        <v>0</v>
      </c>
      <c r="X1597" s="28">
        <v>8.5348215700000001</v>
      </c>
      <c r="Y1597" s="28">
        <v>7.7778268399999995</v>
      </c>
      <c r="Z1597" s="28">
        <v>0</v>
      </c>
      <c r="AA1597" s="28">
        <v>57.972571200000004</v>
      </c>
      <c r="AB1597" s="28">
        <v>10.267492929999989</v>
      </c>
      <c r="AC1597" s="28">
        <v>0</v>
      </c>
      <c r="AD1597" s="28">
        <v>0</v>
      </c>
      <c r="AE1597" s="28">
        <v>0</v>
      </c>
      <c r="AF1597" s="28">
        <v>0</v>
      </c>
      <c r="AG1597" s="28">
        <v>0</v>
      </c>
      <c r="AH1597" s="28">
        <v>0</v>
      </c>
      <c r="AI1597" s="28">
        <v>0</v>
      </c>
      <c r="AJ1597" s="28">
        <v>0</v>
      </c>
      <c r="AK1597" s="28">
        <v>0</v>
      </c>
      <c r="AL1597" s="28">
        <v>10.34906964</v>
      </c>
      <c r="AM1597" s="28">
        <v>10.34906964</v>
      </c>
      <c r="AN1597" s="28">
        <v>0</v>
      </c>
      <c r="AO1597" s="28">
        <v>0</v>
      </c>
      <c r="AP1597" s="28">
        <v>0</v>
      </c>
      <c r="AQ1597" s="28">
        <v>0</v>
      </c>
      <c r="AR1597" s="28">
        <v>0</v>
      </c>
      <c r="AS1597" s="28">
        <v>0</v>
      </c>
      <c r="AT1597" s="28">
        <v>10.34906964</v>
      </c>
      <c r="AU1597" s="28">
        <v>-8.1576710000010877E-2</v>
      </c>
      <c r="AV1597" s="28">
        <v>2.4103433500000002</v>
      </c>
      <c r="AW1597" s="28">
        <v>2.3287666399999893</v>
      </c>
      <c r="AX1597" s="28">
        <v>0</v>
      </c>
      <c r="AY1597" s="28">
        <v>0</v>
      </c>
      <c r="AZ1597" s="27">
        <v>2.3287666399999893</v>
      </c>
      <c r="BA1597" s="15"/>
    </row>
    <row r="1598" spans="2:53" x14ac:dyDescent="0.2">
      <c r="B1598" s="18" t="s">
        <v>314</v>
      </c>
      <c r="C1598" s="28">
        <v>4.4848222800000004</v>
      </c>
      <c r="D1598" s="28">
        <v>1.0851281600000002</v>
      </c>
      <c r="E1598" s="28">
        <v>0.87573503000000008</v>
      </c>
      <c r="F1598" s="28">
        <v>0.13787864999999999</v>
      </c>
      <c r="G1598" s="28">
        <v>7.1514479999999991E-2</v>
      </c>
      <c r="H1598" s="28">
        <v>3.3996941200000004</v>
      </c>
      <c r="I1598" s="28">
        <v>0.47580253</v>
      </c>
      <c r="J1598" s="28">
        <v>2.794864</v>
      </c>
      <c r="K1598" s="28">
        <v>0.103482</v>
      </c>
      <c r="L1598" s="28">
        <v>2.554559E-2</v>
      </c>
      <c r="M1598" s="28">
        <v>52.824285000000003</v>
      </c>
      <c r="N1598" s="28">
        <v>52.823205000000002</v>
      </c>
      <c r="O1598" s="28">
        <v>1.08E-3</v>
      </c>
      <c r="P1598" s="28">
        <v>0</v>
      </c>
      <c r="Q1598" s="28">
        <v>0</v>
      </c>
      <c r="R1598" s="28">
        <v>57.309107280000006</v>
      </c>
      <c r="S1598" s="28">
        <v>23.660757199999999</v>
      </c>
      <c r="T1598" s="28">
        <v>0.01</v>
      </c>
      <c r="U1598" s="28">
        <v>4.1031578900000003</v>
      </c>
      <c r="V1598" s="28">
        <v>0</v>
      </c>
      <c r="W1598" s="28">
        <v>0</v>
      </c>
      <c r="X1598" s="28">
        <v>4.0548211900000002</v>
      </c>
      <c r="Y1598" s="28">
        <v>3.6547468100000002</v>
      </c>
      <c r="Z1598" s="28">
        <v>0.68079845999999999</v>
      </c>
      <c r="AA1598" s="28">
        <v>36.164281549999998</v>
      </c>
      <c r="AB1598" s="28">
        <v>21.144825730000008</v>
      </c>
      <c r="AC1598" s="28">
        <v>0</v>
      </c>
      <c r="AD1598" s="28">
        <v>0</v>
      </c>
      <c r="AE1598" s="28">
        <v>0</v>
      </c>
      <c r="AF1598" s="28">
        <v>0</v>
      </c>
      <c r="AG1598" s="28">
        <v>0</v>
      </c>
      <c r="AH1598" s="28">
        <v>0</v>
      </c>
      <c r="AI1598" s="28">
        <v>0</v>
      </c>
      <c r="AJ1598" s="28">
        <v>0.24995965000000001</v>
      </c>
      <c r="AK1598" s="28">
        <v>0.24995965000000001</v>
      </c>
      <c r="AL1598" s="28">
        <v>9.378244340000002</v>
      </c>
      <c r="AM1598" s="28">
        <v>9.378244340000002</v>
      </c>
      <c r="AN1598" s="28">
        <v>0</v>
      </c>
      <c r="AO1598" s="28">
        <v>0</v>
      </c>
      <c r="AP1598" s="28">
        <v>1.3703601599999999</v>
      </c>
      <c r="AQ1598" s="28">
        <v>1.3703601599999999</v>
      </c>
      <c r="AR1598" s="28">
        <v>0</v>
      </c>
      <c r="AS1598" s="28">
        <v>0</v>
      </c>
      <c r="AT1598" s="28">
        <v>10.748604500000003</v>
      </c>
      <c r="AU1598" s="28">
        <v>10.646180880000006</v>
      </c>
      <c r="AV1598" s="28">
        <v>24.785468630000004</v>
      </c>
      <c r="AW1598" s="28">
        <v>35.431649510000014</v>
      </c>
      <c r="AX1598" s="28">
        <v>0.207898</v>
      </c>
      <c r="AY1598" s="28">
        <v>3.7653228999999997</v>
      </c>
      <c r="AZ1598" s="27">
        <v>31.458428610000013</v>
      </c>
      <c r="BA1598" s="15"/>
    </row>
    <row r="1599" spans="2:53" x14ac:dyDescent="0.2">
      <c r="B1599" s="18" t="s">
        <v>884</v>
      </c>
      <c r="C1599" s="28">
        <v>23.043464180000001</v>
      </c>
      <c r="D1599" s="28">
        <v>4.7861055399999994</v>
      </c>
      <c r="E1599" s="28">
        <v>0.9207052</v>
      </c>
      <c r="F1599" s="28">
        <v>3.4584598099999999</v>
      </c>
      <c r="G1599" s="28">
        <v>0.40694053000000002</v>
      </c>
      <c r="H1599" s="28">
        <v>18.25735864</v>
      </c>
      <c r="I1599" s="28">
        <v>1.5094036499999999</v>
      </c>
      <c r="J1599" s="28">
        <v>0.46329798</v>
      </c>
      <c r="K1599" s="28">
        <v>16.218816629999999</v>
      </c>
      <c r="L1599" s="28">
        <v>6.5840380000000004E-2</v>
      </c>
      <c r="M1599" s="28">
        <v>74.548366000000001</v>
      </c>
      <c r="N1599" s="28">
        <v>74.548125999999996</v>
      </c>
      <c r="O1599" s="28">
        <v>2.4000000000000001E-4</v>
      </c>
      <c r="P1599" s="28">
        <v>0</v>
      </c>
      <c r="Q1599" s="28">
        <v>0</v>
      </c>
      <c r="R1599" s="28">
        <v>97.591830180000002</v>
      </c>
      <c r="S1599" s="28">
        <v>48.745961210000004</v>
      </c>
      <c r="T1599" s="28">
        <v>9.8849999999999993E-2</v>
      </c>
      <c r="U1599" s="28">
        <v>4.02284971</v>
      </c>
      <c r="V1599" s="28">
        <v>0</v>
      </c>
      <c r="W1599" s="28">
        <v>0</v>
      </c>
      <c r="X1599" s="28">
        <v>1.2204770600000001</v>
      </c>
      <c r="Y1599" s="28">
        <v>12.765090150000001</v>
      </c>
      <c r="Z1599" s="28">
        <v>0</v>
      </c>
      <c r="AA1599" s="28">
        <v>66.853228130000005</v>
      </c>
      <c r="AB1599" s="28">
        <v>30.738602049999997</v>
      </c>
      <c r="AC1599" s="28">
        <v>0</v>
      </c>
      <c r="AD1599" s="28">
        <v>0</v>
      </c>
      <c r="AE1599" s="28">
        <v>0</v>
      </c>
      <c r="AF1599" s="28">
        <v>0</v>
      </c>
      <c r="AG1599" s="28">
        <v>0</v>
      </c>
      <c r="AH1599" s="28">
        <v>0</v>
      </c>
      <c r="AI1599" s="28">
        <v>0</v>
      </c>
      <c r="AJ1599" s="28">
        <v>0</v>
      </c>
      <c r="AK1599" s="28">
        <v>0</v>
      </c>
      <c r="AL1599" s="28">
        <v>3.99597822</v>
      </c>
      <c r="AM1599" s="28">
        <v>3.99597822</v>
      </c>
      <c r="AN1599" s="28">
        <v>0</v>
      </c>
      <c r="AO1599" s="28">
        <v>0</v>
      </c>
      <c r="AP1599" s="28">
        <v>1.244</v>
      </c>
      <c r="AQ1599" s="28">
        <v>1.244</v>
      </c>
      <c r="AR1599" s="28">
        <v>0</v>
      </c>
      <c r="AS1599" s="28">
        <v>0</v>
      </c>
      <c r="AT1599" s="28">
        <v>5.2399782200000002</v>
      </c>
      <c r="AU1599" s="28">
        <v>25.498623829999996</v>
      </c>
      <c r="AV1599" s="28">
        <v>64.382866140000004</v>
      </c>
      <c r="AW1599" s="28">
        <v>89.881489970000004</v>
      </c>
      <c r="AX1599" s="28">
        <v>3.2613352899999999</v>
      </c>
      <c r="AY1599" s="28">
        <v>0</v>
      </c>
      <c r="AZ1599" s="27">
        <v>86.620154679999999</v>
      </c>
    </row>
    <row r="1600" spans="2:53" x14ac:dyDescent="0.2">
      <c r="B1600" s="18" t="s">
        <v>1439</v>
      </c>
      <c r="C1600" s="28">
        <v>1.9587803500000001</v>
      </c>
      <c r="D1600" s="28">
        <v>0.87250550999999998</v>
      </c>
      <c r="E1600" s="28">
        <v>0.44529736999999997</v>
      </c>
      <c r="F1600" s="28">
        <v>0.33847869000000003</v>
      </c>
      <c r="G1600" s="28">
        <v>8.8729450000000001E-2</v>
      </c>
      <c r="H1600" s="28">
        <v>1.0862748400000002</v>
      </c>
      <c r="I1600" s="28">
        <v>0.38935040000000004</v>
      </c>
      <c r="J1600" s="28">
        <v>0.32347503999999999</v>
      </c>
      <c r="K1600" s="28">
        <v>0.34686340000000004</v>
      </c>
      <c r="L1600" s="28">
        <v>2.6585999999999999E-2</v>
      </c>
      <c r="M1600" s="28">
        <v>42.165084999999998</v>
      </c>
      <c r="N1600" s="28">
        <v>42.165084999999998</v>
      </c>
      <c r="O1600" s="28">
        <v>0</v>
      </c>
      <c r="P1600" s="28">
        <v>0</v>
      </c>
      <c r="Q1600" s="28">
        <v>0</v>
      </c>
      <c r="R1600" s="28">
        <v>44.123865349999996</v>
      </c>
      <c r="S1600" s="28">
        <v>28.61372811</v>
      </c>
      <c r="T1600" s="28">
        <v>0.15554848999999998</v>
      </c>
      <c r="U1600" s="28">
        <v>2.5043065099999997</v>
      </c>
      <c r="V1600" s="28">
        <v>0</v>
      </c>
      <c r="W1600" s="28">
        <v>0</v>
      </c>
      <c r="X1600" s="28">
        <v>0.74135933999999992</v>
      </c>
      <c r="Y1600" s="28">
        <v>3.1648941800000001</v>
      </c>
      <c r="Z1600" s="28">
        <v>0</v>
      </c>
      <c r="AA1600" s="28">
        <v>35.179836629999997</v>
      </c>
      <c r="AB1600" s="28">
        <v>8.9440287199999986</v>
      </c>
      <c r="AC1600" s="28">
        <v>0</v>
      </c>
      <c r="AD1600" s="28">
        <v>0</v>
      </c>
      <c r="AE1600" s="28">
        <v>0</v>
      </c>
      <c r="AF1600" s="28">
        <v>0</v>
      </c>
      <c r="AG1600" s="28">
        <v>0</v>
      </c>
      <c r="AH1600" s="28">
        <v>0</v>
      </c>
      <c r="AI1600" s="28">
        <v>0</v>
      </c>
      <c r="AJ1600" s="28">
        <v>0</v>
      </c>
      <c r="AK1600" s="28">
        <v>0</v>
      </c>
      <c r="AL1600" s="28">
        <v>5.3277110199999997</v>
      </c>
      <c r="AM1600" s="28">
        <v>5.3277110199999997</v>
      </c>
      <c r="AN1600" s="28">
        <v>0</v>
      </c>
      <c r="AO1600" s="28">
        <v>0</v>
      </c>
      <c r="AP1600" s="28">
        <v>0</v>
      </c>
      <c r="AQ1600" s="28">
        <v>0</v>
      </c>
      <c r="AR1600" s="28">
        <v>0</v>
      </c>
      <c r="AS1600" s="28">
        <v>0</v>
      </c>
      <c r="AT1600" s="28">
        <v>5.3277110199999997</v>
      </c>
      <c r="AU1600" s="28">
        <v>3.6163176999999989</v>
      </c>
      <c r="AV1600" s="28">
        <v>5.5883576900000005</v>
      </c>
      <c r="AW1600" s="28">
        <v>9.2046753899999985</v>
      </c>
      <c r="AX1600" s="28">
        <v>0</v>
      </c>
      <c r="AY1600" s="28">
        <v>0</v>
      </c>
      <c r="AZ1600" s="27">
        <v>9.2046753899999985</v>
      </c>
    </row>
    <row r="1601" spans="2:52" x14ac:dyDescent="0.2">
      <c r="B1601" s="18" t="s">
        <v>1440</v>
      </c>
      <c r="C1601" s="28">
        <v>3.0035146199999998</v>
      </c>
      <c r="D1601" s="28">
        <v>1.53259765</v>
      </c>
      <c r="E1601" s="28">
        <v>0.51975934000000001</v>
      </c>
      <c r="F1601" s="28">
        <v>0.89016249999999997</v>
      </c>
      <c r="G1601" s="28">
        <v>0.12267581</v>
      </c>
      <c r="H1601" s="28">
        <v>1.47091697</v>
      </c>
      <c r="I1601" s="28">
        <v>5.8929969999999998E-2</v>
      </c>
      <c r="J1601" s="28">
        <v>0.35538900000000001</v>
      </c>
      <c r="K1601" s="28">
        <v>1.0565979999999999</v>
      </c>
      <c r="L1601" s="28">
        <v>0</v>
      </c>
      <c r="M1601" s="28">
        <v>56.699573999999998</v>
      </c>
      <c r="N1601" s="28">
        <v>56.699573999999998</v>
      </c>
      <c r="O1601" s="28">
        <v>0</v>
      </c>
      <c r="P1601" s="28">
        <v>0</v>
      </c>
      <c r="Q1601" s="28">
        <v>0</v>
      </c>
      <c r="R1601" s="28">
        <v>59.703088619999996</v>
      </c>
      <c r="S1601" s="28">
        <v>25.474150340000001</v>
      </c>
      <c r="T1601" s="28">
        <v>0.36594600999999999</v>
      </c>
      <c r="U1601" s="28">
        <v>4.7063993099999992</v>
      </c>
      <c r="V1601" s="28">
        <v>0</v>
      </c>
      <c r="W1601" s="28">
        <v>0</v>
      </c>
      <c r="X1601" s="28">
        <v>10.30714899</v>
      </c>
      <c r="Y1601" s="28">
        <v>14.969430340000001</v>
      </c>
      <c r="Z1601" s="28">
        <v>0.24871138000000001</v>
      </c>
      <c r="AA1601" s="28">
        <v>56.071786370000005</v>
      </c>
      <c r="AB1601" s="28">
        <v>3.6313022499999903</v>
      </c>
      <c r="AC1601" s="28">
        <v>0</v>
      </c>
      <c r="AD1601" s="28">
        <v>0</v>
      </c>
      <c r="AE1601" s="28">
        <v>0</v>
      </c>
      <c r="AF1601" s="28">
        <v>0</v>
      </c>
      <c r="AG1601" s="28">
        <v>0</v>
      </c>
      <c r="AH1601" s="28">
        <v>0</v>
      </c>
      <c r="AI1601" s="28">
        <v>0</v>
      </c>
      <c r="AJ1601" s="28">
        <v>0</v>
      </c>
      <c r="AK1601" s="28">
        <v>0</v>
      </c>
      <c r="AL1601" s="28">
        <v>0.174924</v>
      </c>
      <c r="AM1601" s="28">
        <v>0.174924</v>
      </c>
      <c r="AN1601" s="28">
        <v>0</v>
      </c>
      <c r="AO1601" s="28">
        <v>0</v>
      </c>
      <c r="AP1601" s="28">
        <v>1.00503828</v>
      </c>
      <c r="AQ1601" s="28">
        <v>1.00503828</v>
      </c>
      <c r="AR1601" s="28">
        <v>0</v>
      </c>
      <c r="AS1601" s="28">
        <v>0</v>
      </c>
      <c r="AT1601" s="28">
        <v>1.17996228</v>
      </c>
      <c r="AU1601" s="28">
        <v>2.4513399699999905</v>
      </c>
      <c r="AV1601" s="28">
        <v>16.545026279999998</v>
      </c>
      <c r="AW1601" s="28">
        <v>18.996366249999987</v>
      </c>
      <c r="AX1601" s="28">
        <v>0</v>
      </c>
      <c r="AY1601" s="28">
        <v>0</v>
      </c>
      <c r="AZ1601" s="27">
        <v>18.996366249999987</v>
      </c>
    </row>
    <row r="1602" spans="2:52" x14ac:dyDescent="0.2">
      <c r="B1602" s="18" t="s">
        <v>316</v>
      </c>
      <c r="C1602" s="28">
        <v>2.5980545400000001</v>
      </c>
      <c r="D1602" s="28">
        <v>1.10429829</v>
      </c>
      <c r="E1602" s="28">
        <v>0.64595691</v>
      </c>
      <c r="F1602" s="28">
        <v>0.38265497999999998</v>
      </c>
      <c r="G1602" s="28">
        <v>7.5686400000000001E-2</v>
      </c>
      <c r="H1602" s="28">
        <v>1.4937562500000001</v>
      </c>
      <c r="I1602" s="28">
        <v>0.24028625000000001</v>
      </c>
      <c r="J1602" s="28">
        <v>0.25681500000000002</v>
      </c>
      <c r="K1602" s="28">
        <v>0.71321299999999999</v>
      </c>
      <c r="L1602" s="28">
        <v>0.28344200000000003</v>
      </c>
      <c r="M1602" s="28">
        <v>44.562286870000001</v>
      </c>
      <c r="N1602" s="28">
        <v>44.53931</v>
      </c>
      <c r="O1602" s="28">
        <v>2.297687E-2</v>
      </c>
      <c r="P1602" s="28">
        <v>0</v>
      </c>
      <c r="Q1602" s="28">
        <v>0</v>
      </c>
      <c r="R1602" s="28">
        <v>47.160341410000001</v>
      </c>
      <c r="S1602" s="28">
        <v>29.214568620000001</v>
      </c>
      <c r="T1602" s="28">
        <v>0.10651305</v>
      </c>
      <c r="U1602" s="28">
        <v>4.48554604</v>
      </c>
      <c r="V1602" s="28">
        <v>0</v>
      </c>
      <c r="W1602" s="28">
        <v>0</v>
      </c>
      <c r="X1602" s="28">
        <v>4.0606312200000003</v>
      </c>
      <c r="Y1602" s="28">
        <v>4.8703721299999998</v>
      </c>
      <c r="Z1602" s="28">
        <v>0.40041296000000004</v>
      </c>
      <c r="AA1602" s="28">
        <v>43.138044019999995</v>
      </c>
      <c r="AB1602" s="28">
        <v>4.0222973900000056</v>
      </c>
      <c r="AC1602" s="28">
        <v>0</v>
      </c>
      <c r="AD1602" s="28">
        <v>0</v>
      </c>
      <c r="AE1602" s="28">
        <v>0</v>
      </c>
      <c r="AF1602" s="28">
        <v>0</v>
      </c>
      <c r="AG1602" s="28">
        <v>0</v>
      </c>
      <c r="AH1602" s="28">
        <v>0</v>
      </c>
      <c r="AI1602" s="28">
        <v>0</v>
      </c>
      <c r="AJ1602" s="28">
        <v>0.27140693999999999</v>
      </c>
      <c r="AK1602" s="28">
        <v>0.27140693999999999</v>
      </c>
      <c r="AL1602" s="28">
        <v>0.196214</v>
      </c>
      <c r="AM1602" s="28">
        <v>0.196214</v>
      </c>
      <c r="AN1602" s="28">
        <v>0</v>
      </c>
      <c r="AO1602" s="28">
        <v>0</v>
      </c>
      <c r="AP1602" s="28">
        <v>0.74042821999999997</v>
      </c>
      <c r="AQ1602" s="28">
        <v>0.74042821999999997</v>
      </c>
      <c r="AR1602" s="28">
        <v>0</v>
      </c>
      <c r="AS1602" s="28">
        <v>0</v>
      </c>
      <c r="AT1602" s="28">
        <v>0.93664221999999997</v>
      </c>
      <c r="AU1602" s="28">
        <v>3.357062110000006</v>
      </c>
      <c r="AV1602" s="28">
        <v>5.60154803</v>
      </c>
      <c r="AW1602" s="28">
        <v>8.9586101400000064</v>
      </c>
      <c r="AX1602" s="28">
        <v>0</v>
      </c>
      <c r="AY1602" s="28">
        <v>0</v>
      </c>
      <c r="AZ1602" s="27">
        <v>8.9586101400000064</v>
      </c>
    </row>
    <row r="1603" spans="2:52" x14ac:dyDescent="0.2">
      <c r="B1603" s="18" t="s">
        <v>1441</v>
      </c>
      <c r="C1603" s="28">
        <v>4.0894052100000007</v>
      </c>
      <c r="D1603" s="28">
        <v>1.51195579</v>
      </c>
      <c r="E1603" s="28">
        <v>1.07682415</v>
      </c>
      <c r="F1603" s="28">
        <v>0.36560528999999997</v>
      </c>
      <c r="G1603" s="28">
        <v>6.9526350000000001E-2</v>
      </c>
      <c r="H1603" s="28">
        <v>2.5774494200000002</v>
      </c>
      <c r="I1603" s="28">
        <v>0.53960941000000007</v>
      </c>
      <c r="J1603" s="28">
        <v>0.39253300000000002</v>
      </c>
      <c r="K1603" s="28">
        <v>1.6147974700000001</v>
      </c>
      <c r="L1603" s="28">
        <v>3.0509540000000002E-2</v>
      </c>
      <c r="M1603" s="28">
        <v>46.320546</v>
      </c>
      <c r="N1603" s="28">
        <v>46.318026000000003</v>
      </c>
      <c r="O1603" s="28">
        <v>2.5200000000000001E-3</v>
      </c>
      <c r="P1603" s="28">
        <v>0</v>
      </c>
      <c r="Q1603" s="28">
        <v>0</v>
      </c>
      <c r="R1603" s="28">
        <v>50.409951210000003</v>
      </c>
      <c r="S1603" s="28">
        <v>25.851689620000002</v>
      </c>
      <c r="T1603" s="28">
        <v>0.20923004000000001</v>
      </c>
      <c r="U1603" s="28">
        <v>2.9240356099999998</v>
      </c>
      <c r="V1603" s="28">
        <v>0</v>
      </c>
      <c r="W1603" s="28">
        <v>0</v>
      </c>
      <c r="X1603" s="28">
        <v>1.14379959</v>
      </c>
      <c r="Y1603" s="28">
        <v>4.0318337799999995</v>
      </c>
      <c r="Z1603" s="28">
        <v>0</v>
      </c>
      <c r="AA1603" s="28">
        <v>34.16058864</v>
      </c>
      <c r="AB1603" s="28">
        <v>16.249362570000002</v>
      </c>
      <c r="AC1603" s="28">
        <v>0</v>
      </c>
      <c r="AD1603" s="28">
        <v>0</v>
      </c>
      <c r="AE1603" s="28">
        <v>0</v>
      </c>
      <c r="AF1603" s="28">
        <v>0</v>
      </c>
      <c r="AG1603" s="28">
        <v>0</v>
      </c>
      <c r="AH1603" s="28">
        <v>0</v>
      </c>
      <c r="AI1603" s="28">
        <v>0</v>
      </c>
      <c r="AJ1603" s="28">
        <v>0</v>
      </c>
      <c r="AK1603" s="28">
        <v>0</v>
      </c>
      <c r="AL1603" s="28">
        <v>10.451465480000001</v>
      </c>
      <c r="AM1603" s="28">
        <v>10.451465480000001</v>
      </c>
      <c r="AN1603" s="28">
        <v>0</v>
      </c>
      <c r="AO1603" s="28">
        <v>0</v>
      </c>
      <c r="AP1603" s="28">
        <v>0.70378423999999995</v>
      </c>
      <c r="AQ1603" s="28">
        <v>0.70378423999999995</v>
      </c>
      <c r="AR1603" s="28">
        <v>0</v>
      </c>
      <c r="AS1603" s="28">
        <v>0</v>
      </c>
      <c r="AT1603" s="28">
        <v>11.15524972</v>
      </c>
      <c r="AU1603" s="28">
        <v>5.0941128500000019</v>
      </c>
      <c r="AV1603" s="28">
        <v>12.956746410000001</v>
      </c>
      <c r="AW1603" s="28">
        <v>18.050859260000003</v>
      </c>
      <c r="AX1603" s="28">
        <v>0</v>
      </c>
      <c r="AY1603" s="28">
        <v>0</v>
      </c>
      <c r="AZ1603" s="27">
        <v>18.050859260000003</v>
      </c>
    </row>
    <row r="1604" spans="2:52" x14ac:dyDescent="0.2">
      <c r="B1604" s="18" t="s">
        <v>470</v>
      </c>
      <c r="C1604" s="28">
        <v>4.0868129099999999</v>
      </c>
      <c r="D1604" s="28">
        <v>1.8769796600000002</v>
      </c>
      <c r="E1604" s="28">
        <v>0.78496604000000003</v>
      </c>
      <c r="F1604" s="28">
        <v>0.91570227000000004</v>
      </c>
      <c r="G1604" s="28">
        <v>0.17631135000000001</v>
      </c>
      <c r="H1604" s="28">
        <v>2.20983325</v>
      </c>
      <c r="I1604" s="28">
        <v>0.39266910999999999</v>
      </c>
      <c r="J1604" s="28">
        <v>0.26636500000000002</v>
      </c>
      <c r="K1604" s="28">
        <v>1.2293943500000002</v>
      </c>
      <c r="L1604" s="28">
        <v>0.32140479</v>
      </c>
      <c r="M1604" s="28">
        <v>54.735364000000004</v>
      </c>
      <c r="N1604" s="28">
        <v>54.735064000000001</v>
      </c>
      <c r="O1604" s="28">
        <v>2.9999999999999997E-4</v>
      </c>
      <c r="P1604" s="28">
        <v>0</v>
      </c>
      <c r="Q1604" s="28">
        <v>0</v>
      </c>
      <c r="R1604" s="28">
        <v>58.822176910000003</v>
      </c>
      <c r="S1604" s="28">
        <v>32.172483849999999</v>
      </c>
      <c r="T1604" s="28">
        <v>0.19501499999999999</v>
      </c>
      <c r="U1604" s="28">
        <v>3.1506196200000001</v>
      </c>
      <c r="V1604" s="28">
        <v>0</v>
      </c>
      <c r="W1604" s="28">
        <v>0</v>
      </c>
      <c r="X1604" s="28">
        <v>2.0996881800000002</v>
      </c>
      <c r="Y1604" s="28">
        <v>5.9719105900000002</v>
      </c>
      <c r="Z1604" s="28">
        <v>0</v>
      </c>
      <c r="AA1604" s="28">
        <v>43.589717239999999</v>
      </c>
      <c r="AB1604" s="28">
        <v>15.232459670000004</v>
      </c>
      <c r="AC1604" s="28">
        <v>0</v>
      </c>
      <c r="AD1604" s="28">
        <v>0</v>
      </c>
      <c r="AE1604" s="28">
        <v>0</v>
      </c>
      <c r="AF1604" s="28">
        <v>0</v>
      </c>
      <c r="AG1604" s="28">
        <v>0</v>
      </c>
      <c r="AH1604" s="28">
        <v>0</v>
      </c>
      <c r="AI1604" s="28">
        <v>0</v>
      </c>
      <c r="AJ1604" s="28">
        <v>0</v>
      </c>
      <c r="AK1604" s="28">
        <v>0</v>
      </c>
      <c r="AL1604" s="28">
        <v>2.2589627499999998</v>
      </c>
      <c r="AM1604" s="28">
        <v>2.2589627499999998</v>
      </c>
      <c r="AN1604" s="28">
        <v>0</v>
      </c>
      <c r="AO1604" s="28">
        <v>0</v>
      </c>
      <c r="AP1604" s="28">
        <v>0</v>
      </c>
      <c r="AQ1604" s="28">
        <v>0</v>
      </c>
      <c r="AR1604" s="28">
        <v>0</v>
      </c>
      <c r="AS1604" s="28">
        <v>0</v>
      </c>
      <c r="AT1604" s="28">
        <v>2.2589627499999998</v>
      </c>
      <c r="AU1604" s="28">
        <v>12.973496920000004</v>
      </c>
      <c r="AV1604" s="28">
        <v>28.933390550000002</v>
      </c>
      <c r="AW1604" s="28">
        <v>41.906887470000008</v>
      </c>
      <c r="AX1604" s="28">
        <v>0</v>
      </c>
      <c r="AY1604" s="28">
        <v>2.3473125000000001</v>
      </c>
      <c r="AZ1604" s="27">
        <v>39.559574970000007</v>
      </c>
    </row>
    <row r="1605" spans="2:52" x14ac:dyDescent="0.2">
      <c r="B1605" s="18" t="s">
        <v>777</v>
      </c>
      <c r="C1605" s="28">
        <v>10.30830495</v>
      </c>
      <c r="D1605" s="28">
        <v>1.6059354400000001</v>
      </c>
      <c r="E1605" s="28">
        <v>0.64495522999999999</v>
      </c>
      <c r="F1605" s="28">
        <v>0.6419959300000001</v>
      </c>
      <c r="G1605" s="28">
        <v>0.31898428000000001</v>
      </c>
      <c r="H1605" s="28">
        <v>8.7023695100000005</v>
      </c>
      <c r="I1605" s="28">
        <v>0.81991486999999996</v>
      </c>
      <c r="J1605" s="28">
        <v>0.63665799999999995</v>
      </c>
      <c r="K1605" s="28">
        <v>7.1162202099999998</v>
      </c>
      <c r="L1605" s="28">
        <v>0.12957642999999999</v>
      </c>
      <c r="M1605" s="28">
        <v>75.121391700000004</v>
      </c>
      <c r="N1605" s="28">
        <v>75.102867000000003</v>
      </c>
      <c r="O1605" s="28">
        <v>1.8524700000000002E-2</v>
      </c>
      <c r="P1605" s="28">
        <v>0</v>
      </c>
      <c r="Q1605" s="28">
        <v>0</v>
      </c>
      <c r="R1605" s="28">
        <v>85.429696650000011</v>
      </c>
      <c r="S1605" s="28">
        <v>39.919452060000005</v>
      </c>
      <c r="T1605" s="28">
        <v>1.04773044</v>
      </c>
      <c r="U1605" s="28">
        <v>4.7802632100000002</v>
      </c>
      <c r="V1605" s="28">
        <v>0</v>
      </c>
      <c r="W1605" s="28">
        <v>0</v>
      </c>
      <c r="X1605" s="28">
        <v>7.68835698</v>
      </c>
      <c r="Y1605" s="28">
        <v>10.95015815</v>
      </c>
      <c r="Z1605" s="28">
        <v>1.6466559999999999</v>
      </c>
      <c r="AA1605" s="28">
        <v>66.032616840000003</v>
      </c>
      <c r="AB1605" s="28">
        <v>19.397079810000008</v>
      </c>
      <c r="AC1605" s="28">
        <v>0</v>
      </c>
      <c r="AD1605" s="28">
        <v>0</v>
      </c>
      <c r="AE1605" s="28">
        <v>0</v>
      </c>
      <c r="AF1605" s="28">
        <v>0</v>
      </c>
      <c r="AG1605" s="28">
        <v>0</v>
      </c>
      <c r="AH1605" s="28">
        <v>0</v>
      </c>
      <c r="AI1605" s="28">
        <v>0</v>
      </c>
      <c r="AJ1605" s="28">
        <v>0</v>
      </c>
      <c r="AK1605" s="28">
        <v>0</v>
      </c>
      <c r="AL1605" s="28">
        <v>6.2014423499999998</v>
      </c>
      <c r="AM1605" s="28">
        <v>6.2014423499999998</v>
      </c>
      <c r="AN1605" s="28">
        <v>0</v>
      </c>
      <c r="AO1605" s="28">
        <v>0</v>
      </c>
      <c r="AP1605" s="28">
        <v>1.8877489299999999</v>
      </c>
      <c r="AQ1605" s="28">
        <v>1.8877489299999999</v>
      </c>
      <c r="AR1605" s="28">
        <v>0</v>
      </c>
      <c r="AS1605" s="28">
        <v>0</v>
      </c>
      <c r="AT1605" s="28">
        <v>8.0891912799999997</v>
      </c>
      <c r="AU1605" s="28">
        <v>11.307888530000008</v>
      </c>
      <c r="AV1605" s="28">
        <v>20.1808257</v>
      </c>
      <c r="AW1605" s="28">
        <v>31.488714230000006</v>
      </c>
      <c r="AX1605" s="28">
        <v>7.9726991799999993</v>
      </c>
      <c r="AY1605" s="28">
        <v>3.13972783</v>
      </c>
      <c r="AZ1605" s="27">
        <v>20.376287220000009</v>
      </c>
    </row>
    <row r="1606" spans="2:52" x14ac:dyDescent="0.2">
      <c r="B1606" s="18" t="s">
        <v>1442</v>
      </c>
      <c r="C1606" s="28">
        <v>22.476045370000001</v>
      </c>
      <c r="D1606" s="28">
        <v>16.687195750000001</v>
      </c>
      <c r="E1606" s="28">
        <v>1.03176288</v>
      </c>
      <c r="F1606" s="28">
        <v>15.504077619999999</v>
      </c>
      <c r="G1606" s="28">
        <v>0.15135525</v>
      </c>
      <c r="H1606" s="28">
        <v>5.7888496199999997</v>
      </c>
      <c r="I1606" s="28">
        <v>1.0088413199999999</v>
      </c>
      <c r="J1606" s="28">
        <v>2.19027766</v>
      </c>
      <c r="K1606" s="28">
        <v>2.3764379999999998</v>
      </c>
      <c r="L1606" s="28">
        <v>0.21329264000000001</v>
      </c>
      <c r="M1606" s="28">
        <v>64.606247780000004</v>
      </c>
      <c r="N1606" s="28">
        <v>62.163257999999999</v>
      </c>
      <c r="O1606" s="28">
        <v>2.44298978</v>
      </c>
      <c r="P1606" s="28">
        <v>0</v>
      </c>
      <c r="Q1606" s="28">
        <v>0</v>
      </c>
      <c r="R1606" s="28">
        <v>87.082293149999998</v>
      </c>
      <c r="S1606" s="28">
        <v>51.679982840000001</v>
      </c>
      <c r="T1606" s="28">
        <v>0.42480624</v>
      </c>
      <c r="U1606" s="28">
        <v>4.5633394599999999</v>
      </c>
      <c r="V1606" s="28">
        <v>0</v>
      </c>
      <c r="W1606" s="28">
        <v>0</v>
      </c>
      <c r="X1606" s="28">
        <v>6.8635663499999993</v>
      </c>
      <c r="Y1606" s="28">
        <v>6.8108402799999999</v>
      </c>
      <c r="Z1606" s="28">
        <v>0</v>
      </c>
      <c r="AA1606" s="28">
        <v>70.342535170000005</v>
      </c>
      <c r="AB1606" s="28">
        <v>16.739757979999993</v>
      </c>
      <c r="AC1606" s="28">
        <v>0</v>
      </c>
      <c r="AD1606" s="28">
        <v>0</v>
      </c>
      <c r="AE1606" s="28">
        <v>0</v>
      </c>
      <c r="AF1606" s="28">
        <v>0</v>
      </c>
      <c r="AG1606" s="28">
        <v>0</v>
      </c>
      <c r="AH1606" s="28">
        <v>0</v>
      </c>
      <c r="AI1606" s="28">
        <v>0</v>
      </c>
      <c r="AJ1606" s="28">
        <v>0.11013989</v>
      </c>
      <c r="AK1606" s="28">
        <v>0.11013989</v>
      </c>
      <c r="AL1606" s="28">
        <v>12.67445152</v>
      </c>
      <c r="AM1606" s="28">
        <v>12.67445152</v>
      </c>
      <c r="AN1606" s="28">
        <v>0</v>
      </c>
      <c r="AO1606" s="28">
        <v>0</v>
      </c>
      <c r="AP1606" s="28">
        <v>0</v>
      </c>
      <c r="AQ1606" s="28">
        <v>0</v>
      </c>
      <c r="AR1606" s="28">
        <v>0</v>
      </c>
      <c r="AS1606" s="28">
        <v>0</v>
      </c>
      <c r="AT1606" s="28">
        <v>12.67445152</v>
      </c>
      <c r="AU1606" s="28">
        <v>4.1754463499999925</v>
      </c>
      <c r="AV1606" s="28">
        <v>137.33838309999999</v>
      </c>
      <c r="AW1606" s="28">
        <v>141.51382944999997</v>
      </c>
      <c r="AX1606" s="28">
        <v>9.3458550500000008</v>
      </c>
      <c r="AY1606" s="28">
        <v>31.277116969999998</v>
      </c>
      <c r="AZ1606" s="27">
        <v>100.89085742999997</v>
      </c>
    </row>
    <row r="1607" spans="2:52" x14ac:dyDescent="0.2">
      <c r="B1607" s="18" t="s">
        <v>1310</v>
      </c>
      <c r="C1607" s="28">
        <v>17.24551761</v>
      </c>
      <c r="D1607" s="28">
        <v>14.06600914</v>
      </c>
      <c r="E1607" s="28">
        <v>3.7149226500000001</v>
      </c>
      <c r="F1607" s="28">
        <v>10.02853758</v>
      </c>
      <c r="G1607" s="28">
        <v>0.32254890999999997</v>
      </c>
      <c r="H1607" s="28">
        <v>3.17950847</v>
      </c>
      <c r="I1607" s="28">
        <v>1.6408605300000001</v>
      </c>
      <c r="J1607" s="28">
        <v>0.48008109000000004</v>
      </c>
      <c r="K1607" s="28">
        <v>0.72187586999999998</v>
      </c>
      <c r="L1607" s="28">
        <v>0.33669097999999997</v>
      </c>
      <c r="M1607" s="28">
        <v>54.884390000000003</v>
      </c>
      <c r="N1607" s="28">
        <v>54.884390000000003</v>
      </c>
      <c r="O1607" s="28">
        <v>0</v>
      </c>
      <c r="P1607" s="28">
        <v>0</v>
      </c>
      <c r="Q1607" s="28">
        <v>0</v>
      </c>
      <c r="R1607" s="28">
        <v>72.129907610000004</v>
      </c>
      <c r="S1607" s="28">
        <v>69.889741959999995</v>
      </c>
      <c r="T1607" s="28">
        <v>5.3999999999999999E-2</v>
      </c>
      <c r="U1607" s="28">
        <v>8.0770220100000003</v>
      </c>
      <c r="V1607" s="28">
        <v>0</v>
      </c>
      <c r="W1607" s="28">
        <v>0</v>
      </c>
      <c r="X1607" s="28">
        <v>2.6921627999999997</v>
      </c>
      <c r="Y1607" s="28">
        <v>3.9628449799999999</v>
      </c>
      <c r="Z1607" s="28">
        <v>0</v>
      </c>
      <c r="AA1607" s="28">
        <v>84.675771749999996</v>
      </c>
      <c r="AB1607" s="28">
        <v>-12.545864139999992</v>
      </c>
      <c r="AC1607" s="28">
        <v>0</v>
      </c>
      <c r="AD1607" s="28">
        <v>0</v>
      </c>
      <c r="AE1607" s="28">
        <v>0</v>
      </c>
      <c r="AF1607" s="28">
        <v>0</v>
      </c>
      <c r="AG1607" s="28">
        <v>0</v>
      </c>
      <c r="AH1607" s="28">
        <v>0</v>
      </c>
      <c r="AI1607" s="28">
        <v>0</v>
      </c>
      <c r="AJ1607" s="28">
        <v>0</v>
      </c>
      <c r="AK1607" s="28">
        <v>0</v>
      </c>
      <c r="AL1607" s="28">
        <v>0</v>
      </c>
      <c r="AM1607" s="28">
        <v>0</v>
      </c>
      <c r="AN1607" s="28">
        <v>0</v>
      </c>
      <c r="AO1607" s="28">
        <v>0</v>
      </c>
      <c r="AP1607" s="28">
        <v>0</v>
      </c>
      <c r="AQ1607" s="28">
        <v>0</v>
      </c>
      <c r="AR1607" s="28">
        <v>0</v>
      </c>
      <c r="AS1607" s="28">
        <v>0</v>
      </c>
      <c r="AT1607" s="28">
        <v>0</v>
      </c>
      <c r="AU1607" s="28">
        <v>-12.545864139999992</v>
      </c>
      <c r="AV1607" s="28">
        <v>73.539344319999998</v>
      </c>
      <c r="AW1607" s="28">
        <v>60.993480180000006</v>
      </c>
      <c r="AX1607" s="28">
        <v>0</v>
      </c>
      <c r="AY1607" s="28">
        <v>0</v>
      </c>
      <c r="AZ1607" s="27">
        <v>60.993480180000006</v>
      </c>
    </row>
    <row r="1608" spans="2:52" x14ac:dyDescent="0.2">
      <c r="B1608" s="19" t="s">
        <v>1568</v>
      </c>
      <c r="C1608" s="25">
        <v>573.32689495999989</v>
      </c>
      <c r="D1608" s="25">
        <v>456.57355983999997</v>
      </c>
      <c r="E1608" s="25">
        <v>310.48208535999987</v>
      </c>
      <c r="F1608" s="25">
        <v>141.41798875000001</v>
      </c>
      <c r="G1608" s="25">
        <v>4.6734857299999994</v>
      </c>
      <c r="H1608" s="25">
        <v>116.75333512000002</v>
      </c>
      <c r="I1608" s="25">
        <v>22.782674410000002</v>
      </c>
      <c r="J1608" s="25">
        <v>19.16831182</v>
      </c>
      <c r="K1608" s="25">
        <v>70.616677119999991</v>
      </c>
      <c r="L1608" s="25">
        <v>4.1856717700000008</v>
      </c>
      <c r="M1608" s="25">
        <v>1346.9679479099998</v>
      </c>
      <c r="N1608" s="25">
        <v>1268.6551840000002</v>
      </c>
      <c r="O1608" s="25">
        <v>77.974863909999996</v>
      </c>
      <c r="P1608" s="25">
        <v>0</v>
      </c>
      <c r="Q1608" s="25">
        <v>0.33789999999999998</v>
      </c>
      <c r="R1608" s="25">
        <v>1920.2948428700001</v>
      </c>
      <c r="S1608" s="25">
        <v>833.82695125000009</v>
      </c>
      <c r="T1608" s="25">
        <v>17.196939149999999</v>
      </c>
      <c r="U1608" s="25">
        <v>97.23958073</v>
      </c>
      <c r="V1608" s="25">
        <v>0</v>
      </c>
      <c r="W1608" s="25">
        <v>0</v>
      </c>
      <c r="X1608" s="25">
        <v>129.75990969999998</v>
      </c>
      <c r="Y1608" s="25">
        <v>190.65431292</v>
      </c>
      <c r="Z1608" s="25">
        <v>13.28610151</v>
      </c>
      <c r="AA1608" s="25">
        <v>1281.9637952599999</v>
      </c>
      <c r="AB1608" s="25">
        <v>638.33104761000027</v>
      </c>
      <c r="AC1608" s="25">
        <v>0.04</v>
      </c>
      <c r="AD1608" s="25">
        <v>0.04</v>
      </c>
      <c r="AE1608" s="25">
        <v>0</v>
      </c>
      <c r="AF1608" s="25">
        <v>0</v>
      </c>
      <c r="AG1608" s="25">
        <v>1.32240169</v>
      </c>
      <c r="AH1608" s="25">
        <v>1.32240169</v>
      </c>
      <c r="AI1608" s="25">
        <v>0</v>
      </c>
      <c r="AJ1608" s="25">
        <v>2.4173895000000001</v>
      </c>
      <c r="AK1608" s="25">
        <v>3.7797911900000001</v>
      </c>
      <c r="AL1608" s="25">
        <v>121.67698640999998</v>
      </c>
      <c r="AM1608" s="25">
        <v>121.67698640999998</v>
      </c>
      <c r="AN1608" s="25">
        <v>0</v>
      </c>
      <c r="AO1608" s="25">
        <v>0</v>
      </c>
      <c r="AP1608" s="25">
        <v>14.53751978</v>
      </c>
      <c r="AQ1608" s="25">
        <v>14.53751978</v>
      </c>
      <c r="AR1608" s="25">
        <v>0</v>
      </c>
      <c r="AS1608" s="25">
        <v>0</v>
      </c>
      <c r="AT1608" s="25">
        <v>136.21450618999998</v>
      </c>
      <c r="AU1608" s="25">
        <v>505.89633261</v>
      </c>
      <c r="AV1608" s="25">
        <v>817.66457777999995</v>
      </c>
      <c r="AW1608" s="25">
        <v>1323.5609103899999</v>
      </c>
      <c r="AX1608" s="25">
        <v>62.86102962999999</v>
      </c>
      <c r="AY1608" s="25">
        <v>144.54852482999999</v>
      </c>
      <c r="AZ1608" s="25">
        <v>1116.1513559300001</v>
      </c>
    </row>
    <row r="1609" spans="2:52" x14ac:dyDescent="0.2">
      <c r="B1609" s="57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30"/>
      <c r="AR1609" s="30"/>
      <c r="AS1609" s="30"/>
      <c r="AT1609" s="30"/>
      <c r="AU1609" s="30"/>
      <c r="AV1609" s="30"/>
      <c r="AW1609" s="30"/>
      <c r="AX1609" s="30"/>
      <c r="AY1609" s="30"/>
      <c r="AZ1609" s="30"/>
    </row>
    <row r="1610" spans="2:52" x14ac:dyDescent="0.2">
      <c r="B1610" s="59" t="s">
        <v>148</v>
      </c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  <c r="AI1610" s="30"/>
      <c r="AJ1610" s="30"/>
      <c r="AK1610" s="30"/>
      <c r="AL1610" s="30"/>
      <c r="AM1610" s="30"/>
      <c r="AN1610" s="30"/>
      <c r="AO1610" s="30"/>
      <c r="AP1610" s="30"/>
      <c r="AQ1610" s="30"/>
      <c r="AR1610" s="30"/>
      <c r="AS1610" s="30"/>
      <c r="AT1610" s="30"/>
      <c r="AU1610" s="30"/>
      <c r="AV1610" s="30"/>
      <c r="AW1610" s="30"/>
      <c r="AX1610" s="30"/>
      <c r="AY1610" s="30"/>
      <c r="AZ1610" s="30"/>
    </row>
    <row r="1611" spans="2:52" x14ac:dyDescent="0.2">
      <c r="B1611" s="18" t="s">
        <v>1443</v>
      </c>
      <c r="C1611" s="28">
        <v>19.604051800000001</v>
      </c>
      <c r="D1611" s="28">
        <v>7.7645350899999999</v>
      </c>
      <c r="E1611" s="28">
        <v>2.7679019399999998</v>
      </c>
      <c r="F1611" s="28">
        <v>4.1115915000000003</v>
      </c>
      <c r="G1611" s="28">
        <v>0.88504165000000001</v>
      </c>
      <c r="H1611" s="28">
        <v>11.83951671</v>
      </c>
      <c r="I1611" s="28">
        <v>1.51927174</v>
      </c>
      <c r="J1611" s="28">
        <v>1.52454917</v>
      </c>
      <c r="K1611" s="28">
        <v>8.7266207200000014</v>
      </c>
      <c r="L1611" s="28">
        <v>6.9075079999999997E-2</v>
      </c>
      <c r="M1611" s="28">
        <v>130.96179099999998</v>
      </c>
      <c r="N1611" s="28">
        <v>130.91339099999999</v>
      </c>
      <c r="O1611" s="28">
        <v>4.8399999999999999E-2</v>
      </c>
      <c r="P1611" s="28">
        <v>0</v>
      </c>
      <c r="Q1611" s="28">
        <v>0</v>
      </c>
      <c r="R1611" s="28">
        <v>150.56584279999998</v>
      </c>
      <c r="S1611" s="28">
        <v>73.185025249999995</v>
      </c>
      <c r="T1611" s="28">
        <v>1.71343807</v>
      </c>
      <c r="U1611" s="28">
        <v>12.11288852</v>
      </c>
      <c r="V1611" s="28">
        <v>0</v>
      </c>
      <c r="W1611" s="28">
        <v>0</v>
      </c>
      <c r="X1611" s="28">
        <v>4.4281300099999994</v>
      </c>
      <c r="Y1611" s="28">
        <v>19.936480289999999</v>
      </c>
      <c r="Z1611" s="28">
        <v>2.1231255199999999</v>
      </c>
      <c r="AA1611" s="28">
        <v>113.49908765999999</v>
      </c>
      <c r="AB1611" s="28">
        <v>37.066755139999998</v>
      </c>
      <c r="AC1611" s="28">
        <v>0</v>
      </c>
      <c r="AD1611" s="28">
        <v>0</v>
      </c>
      <c r="AE1611" s="28">
        <v>0</v>
      </c>
      <c r="AF1611" s="28">
        <v>0</v>
      </c>
      <c r="AG1611" s="28">
        <v>0</v>
      </c>
      <c r="AH1611" s="28">
        <v>0</v>
      </c>
      <c r="AI1611" s="28">
        <v>0</v>
      </c>
      <c r="AJ1611" s="28">
        <v>0.36864203000000001</v>
      </c>
      <c r="AK1611" s="28">
        <v>0.36864203000000001</v>
      </c>
      <c r="AL1611" s="28">
        <v>1.2246308600000002</v>
      </c>
      <c r="AM1611" s="28">
        <v>1.2246308600000002</v>
      </c>
      <c r="AN1611" s="28">
        <v>0</v>
      </c>
      <c r="AO1611" s="28">
        <v>0</v>
      </c>
      <c r="AP1611" s="28">
        <v>4.8344234000000004</v>
      </c>
      <c r="AQ1611" s="28">
        <v>4.8344234000000004</v>
      </c>
      <c r="AR1611" s="28">
        <v>0</v>
      </c>
      <c r="AS1611" s="28">
        <v>0</v>
      </c>
      <c r="AT1611" s="28">
        <v>6.0590542600000008</v>
      </c>
      <c r="AU1611" s="28">
        <v>31.376342909999995</v>
      </c>
      <c r="AV1611" s="28">
        <v>29.391759630000003</v>
      </c>
      <c r="AW1611" s="28">
        <v>60.768102540000001</v>
      </c>
      <c r="AX1611" s="28">
        <v>10.580123479999999</v>
      </c>
      <c r="AY1611" s="28">
        <v>6.8359603799999995</v>
      </c>
      <c r="AZ1611" s="27">
        <v>43.35201868</v>
      </c>
    </row>
    <row r="1612" spans="2:52" x14ac:dyDescent="0.2">
      <c r="B1612" s="18" t="s">
        <v>1444</v>
      </c>
      <c r="C1612" s="28">
        <v>3.6461638699999996</v>
      </c>
      <c r="D1612" s="28">
        <v>1.3353973899999998</v>
      </c>
      <c r="E1612" s="28">
        <v>0.95947918999999993</v>
      </c>
      <c r="F1612" s="28">
        <v>0.28689350000000002</v>
      </c>
      <c r="G1612" s="28">
        <v>8.9024699999999998E-2</v>
      </c>
      <c r="H1612" s="28">
        <v>2.3107664799999998</v>
      </c>
      <c r="I1612" s="28">
        <v>0.36330044</v>
      </c>
      <c r="J1612" s="28">
        <v>0.61196399999999995</v>
      </c>
      <c r="K1612" s="28">
        <v>1.290211</v>
      </c>
      <c r="L1612" s="28">
        <v>4.5291039999999998E-2</v>
      </c>
      <c r="M1612" s="28">
        <v>56.096527999999999</v>
      </c>
      <c r="N1612" s="28">
        <v>56.088827999999999</v>
      </c>
      <c r="O1612" s="28">
        <v>7.7000000000000002E-3</v>
      </c>
      <c r="P1612" s="28">
        <v>0</v>
      </c>
      <c r="Q1612" s="28">
        <v>0</v>
      </c>
      <c r="R1612" s="28">
        <v>59.742691870000002</v>
      </c>
      <c r="S1612" s="28">
        <v>33.509938269999999</v>
      </c>
      <c r="T1612" s="28">
        <v>0.34369809999999995</v>
      </c>
      <c r="U1612" s="28">
        <v>5.0363628799999995</v>
      </c>
      <c r="V1612" s="28">
        <v>0</v>
      </c>
      <c r="W1612" s="28">
        <v>0</v>
      </c>
      <c r="X1612" s="28">
        <v>4.4755292999999998</v>
      </c>
      <c r="Y1612" s="28">
        <v>3.30601616</v>
      </c>
      <c r="Z1612" s="28">
        <v>1.47145696</v>
      </c>
      <c r="AA1612" s="28">
        <v>48.14300166999999</v>
      </c>
      <c r="AB1612" s="28">
        <v>11.599690200000012</v>
      </c>
      <c r="AC1612" s="28">
        <v>0</v>
      </c>
      <c r="AD1612" s="28">
        <v>0</v>
      </c>
      <c r="AE1612" s="28">
        <v>0</v>
      </c>
      <c r="AF1612" s="28">
        <v>0</v>
      </c>
      <c r="AG1612" s="28">
        <v>0</v>
      </c>
      <c r="AH1612" s="28">
        <v>0</v>
      </c>
      <c r="AI1612" s="28">
        <v>0</v>
      </c>
      <c r="AJ1612" s="28">
        <v>0</v>
      </c>
      <c r="AK1612" s="28">
        <v>0</v>
      </c>
      <c r="AL1612" s="28">
        <v>0.203623</v>
      </c>
      <c r="AM1612" s="28">
        <v>0.203623</v>
      </c>
      <c r="AN1612" s="28">
        <v>0</v>
      </c>
      <c r="AO1612" s="28">
        <v>0</v>
      </c>
      <c r="AP1612" s="28">
        <v>1.37575702</v>
      </c>
      <c r="AQ1612" s="28">
        <v>1.37575702</v>
      </c>
      <c r="AR1612" s="28">
        <v>0</v>
      </c>
      <c r="AS1612" s="28">
        <v>0</v>
      </c>
      <c r="AT1612" s="28">
        <v>1.5793800199999999</v>
      </c>
      <c r="AU1612" s="28">
        <v>10.020310180000012</v>
      </c>
      <c r="AV1612" s="28">
        <v>11.184763270000001</v>
      </c>
      <c r="AW1612" s="28">
        <v>21.205073450000015</v>
      </c>
      <c r="AX1612" s="28">
        <v>5.7002153799999995</v>
      </c>
      <c r="AY1612" s="28">
        <v>0</v>
      </c>
      <c r="AZ1612" s="27">
        <v>15.504858070000015</v>
      </c>
    </row>
    <row r="1613" spans="2:52" x14ac:dyDescent="0.2">
      <c r="B1613" s="18" t="s">
        <v>1445</v>
      </c>
      <c r="C1613" s="28">
        <v>15.20992861</v>
      </c>
      <c r="D1613" s="28">
        <v>3.9633880600000002</v>
      </c>
      <c r="E1613" s="28">
        <v>1.34706642</v>
      </c>
      <c r="F1613" s="28">
        <v>2.3865773900000002</v>
      </c>
      <c r="G1613" s="28">
        <v>0.22974425000000001</v>
      </c>
      <c r="H1613" s="28">
        <v>11.246540550000001</v>
      </c>
      <c r="I1613" s="28">
        <v>1.33151222</v>
      </c>
      <c r="J1613" s="28">
        <v>2.7137115499999998</v>
      </c>
      <c r="K1613" s="28">
        <v>7.1999638200000007</v>
      </c>
      <c r="L1613" s="28">
        <v>1.3529600000000001E-3</v>
      </c>
      <c r="M1613" s="28">
        <v>87.329455539999998</v>
      </c>
      <c r="N1613" s="28">
        <v>86.204567999999995</v>
      </c>
      <c r="O1613" s="28">
        <v>5.3200000000000001E-3</v>
      </c>
      <c r="P1613" s="28">
        <v>1.11956754</v>
      </c>
      <c r="Q1613" s="28">
        <v>0</v>
      </c>
      <c r="R1613" s="28">
        <v>102.53938415</v>
      </c>
      <c r="S1613" s="28">
        <v>58.331554670000003</v>
      </c>
      <c r="T1613" s="28">
        <v>0.58045402000000001</v>
      </c>
      <c r="U1613" s="28">
        <v>6.1372527100000003</v>
      </c>
      <c r="V1613" s="28">
        <v>0</v>
      </c>
      <c r="W1613" s="28">
        <v>0</v>
      </c>
      <c r="X1613" s="28">
        <v>2.8339080399999999</v>
      </c>
      <c r="Y1613" s="28">
        <v>12.22151081</v>
      </c>
      <c r="Z1613" s="28">
        <v>0.58831573999999998</v>
      </c>
      <c r="AA1613" s="28">
        <v>80.69299599</v>
      </c>
      <c r="AB1613" s="28">
        <v>21.846388160000004</v>
      </c>
      <c r="AC1613" s="28">
        <v>0.14591999999999999</v>
      </c>
      <c r="AD1613" s="28">
        <v>0.14591999999999999</v>
      </c>
      <c r="AE1613" s="28">
        <v>0</v>
      </c>
      <c r="AF1613" s="28">
        <v>0</v>
      </c>
      <c r="AG1613" s="28">
        <v>0</v>
      </c>
      <c r="AH1613" s="28">
        <v>0</v>
      </c>
      <c r="AI1613" s="28">
        <v>0</v>
      </c>
      <c r="AJ1613" s="28">
        <v>0.32992360999999998</v>
      </c>
      <c r="AK1613" s="28">
        <v>0.47584360999999997</v>
      </c>
      <c r="AL1613" s="28">
        <v>15.356684320000001</v>
      </c>
      <c r="AM1613" s="28">
        <v>15.356684320000001</v>
      </c>
      <c r="AN1613" s="28">
        <v>0</v>
      </c>
      <c r="AO1613" s="28">
        <v>0</v>
      </c>
      <c r="AP1613" s="28">
        <v>2.3755248799999999</v>
      </c>
      <c r="AQ1613" s="28">
        <v>2.3755248799999999</v>
      </c>
      <c r="AR1613" s="28">
        <v>0</v>
      </c>
      <c r="AS1613" s="28">
        <v>0</v>
      </c>
      <c r="AT1613" s="28">
        <v>17.7322092</v>
      </c>
      <c r="AU1613" s="28">
        <v>4.5900225700000021</v>
      </c>
      <c r="AV1613" s="28">
        <v>9.2956746700000004</v>
      </c>
      <c r="AW1613" s="28">
        <v>13.885697240000002</v>
      </c>
      <c r="AX1613" s="28">
        <v>1.32452371</v>
      </c>
      <c r="AY1613" s="28">
        <v>7.1207000000000003</v>
      </c>
      <c r="AZ1613" s="27">
        <v>5.4404735300000029</v>
      </c>
    </row>
    <row r="1614" spans="2:52" x14ac:dyDescent="0.2">
      <c r="B1614" s="18" t="s">
        <v>1446</v>
      </c>
      <c r="C1614" s="28">
        <v>57.427405019999995</v>
      </c>
      <c r="D1614" s="28">
        <v>40.232323209999997</v>
      </c>
      <c r="E1614" s="28">
        <v>3.6886242500000002</v>
      </c>
      <c r="F1614" s="28">
        <v>35.91571081</v>
      </c>
      <c r="G1614" s="28">
        <v>0.62798815000000008</v>
      </c>
      <c r="H1614" s="28">
        <v>17.195081810000001</v>
      </c>
      <c r="I1614" s="28">
        <v>4.3767961900000003</v>
      </c>
      <c r="J1614" s="28">
        <v>4.0400950899999994</v>
      </c>
      <c r="K1614" s="28">
        <v>8.4762210000000007</v>
      </c>
      <c r="L1614" s="28">
        <v>0.30196953000000004</v>
      </c>
      <c r="M1614" s="28">
        <v>109.16520189000001</v>
      </c>
      <c r="N1614" s="28">
        <v>105.78454600000001</v>
      </c>
      <c r="O1614" s="28">
        <v>3.3806558900000003</v>
      </c>
      <c r="P1614" s="28">
        <v>0</v>
      </c>
      <c r="Q1614" s="28">
        <v>0</v>
      </c>
      <c r="R1614" s="28">
        <v>166.59260691</v>
      </c>
      <c r="S1614" s="28">
        <v>72.788792279999996</v>
      </c>
      <c r="T1614" s="28">
        <v>1.0659938100000002</v>
      </c>
      <c r="U1614" s="28">
        <v>11.353493670000001</v>
      </c>
      <c r="V1614" s="28">
        <v>0</v>
      </c>
      <c r="W1614" s="28">
        <v>0</v>
      </c>
      <c r="X1614" s="28">
        <v>4.1887873899999999</v>
      </c>
      <c r="Y1614" s="28">
        <v>23.236895480000001</v>
      </c>
      <c r="Z1614" s="28">
        <v>0</v>
      </c>
      <c r="AA1614" s="28">
        <v>112.63396263</v>
      </c>
      <c r="AB1614" s="28">
        <v>53.958644280000001</v>
      </c>
      <c r="AC1614" s="28">
        <v>0</v>
      </c>
      <c r="AD1614" s="28">
        <v>0</v>
      </c>
      <c r="AE1614" s="28">
        <v>0</v>
      </c>
      <c r="AF1614" s="28">
        <v>0</v>
      </c>
      <c r="AG1614" s="28">
        <v>0</v>
      </c>
      <c r="AH1614" s="28">
        <v>0</v>
      </c>
      <c r="AI1614" s="28">
        <v>0</v>
      </c>
      <c r="AJ1614" s="28">
        <v>0</v>
      </c>
      <c r="AK1614" s="28">
        <v>0</v>
      </c>
      <c r="AL1614" s="28">
        <v>9.555419259999999</v>
      </c>
      <c r="AM1614" s="28">
        <v>9.555419259999999</v>
      </c>
      <c r="AN1614" s="28">
        <v>0</v>
      </c>
      <c r="AO1614" s="28">
        <v>0</v>
      </c>
      <c r="AP1614" s="28">
        <v>0</v>
      </c>
      <c r="AQ1614" s="28">
        <v>0</v>
      </c>
      <c r="AR1614" s="28">
        <v>0</v>
      </c>
      <c r="AS1614" s="28">
        <v>0</v>
      </c>
      <c r="AT1614" s="28">
        <v>9.555419259999999</v>
      </c>
      <c r="AU1614" s="28">
        <v>44.403225020000001</v>
      </c>
      <c r="AV1614" s="28">
        <v>53.139887119999997</v>
      </c>
      <c r="AW1614" s="28">
        <v>97.543112140000005</v>
      </c>
      <c r="AX1614" s="28">
        <v>2.6515806899999999</v>
      </c>
      <c r="AY1614" s="28">
        <v>0</v>
      </c>
      <c r="AZ1614" s="27">
        <v>94.891531450000002</v>
      </c>
    </row>
    <row r="1615" spans="2:52" x14ac:dyDescent="0.2">
      <c r="B1615" s="18" t="s">
        <v>1006</v>
      </c>
      <c r="C1615" s="28">
        <v>4.27664285</v>
      </c>
      <c r="D1615" s="28">
        <v>2.3282992899999999</v>
      </c>
      <c r="E1615" s="28">
        <v>1.0972001200000001</v>
      </c>
      <c r="F1615" s="28">
        <v>0.87685230000000003</v>
      </c>
      <c r="G1615" s="28">
        <v>0.35424686999999999</v>
      </c>
      <c r="H1615" s="28">
        <v>1.9483435600000001</v>
      </c>
      <c r="I1615" s="28">
        <v>0.61599672999999999</v>
      </c>
      <c r="J1615" s="28">
        <v>0.63373699999999999</v>
      </c>
      <c r="K1615" s="28">
        <v>0.68145149999999999</v>
      </c>
      <c r="L1615" s="28">
        <v>1.7158330000000003E-2</v>
      </c>
      <c r="M1615" s="28">
        <v>65.035837090000001</v>
      </c>
      <c r="N1615" s="28">
        <v>64.969272000000004</v>
      </c>
      <c r="O1615" s="28">
        <v>2.9755090000000001E-2</v>
      </c>
      <c r="P1615" s="28">
        <v>3.6810000000000002E-2</v>
      </c>
      <c r="Q1615" s="28">
        <v>0</v>
      </c>
      <c r="R1615" s="28">
        <v>69.312479940000003</v>
      </c>
      <c r="S1615" s="28">
        <v>36.3965131</v>
      </c>
      <c r="T1615" s="28">
        <v>0.56000000000000005</v>
      </c>
      <c r="U1615" s="28">
        <v>5.5150816799999998</v>
      </c>
      <c r="V1615" s="28">
        <v>0</v>
      </c>
      <c r="W1615" s="28">
        <v>0</v>
      </c>
      <c r="X1615" s="28">
        <v>6.5026692800000001</v>
      </c>
      <c r="Y1615" s="28">
        <v>9.4876582799999998</v>
      </c>
      <c r="Z1615" s="28">
        <v>0.70644468999999999</v>
      </c>
      <c r="AA1615" s="28">
        <v>59.168367029999999</v>
      </c>
      <c r="AB1615" s="28">
        <v>10.144112910000004</v>
      </c>
      <c r="AC1615" s="28">
        <v>0</v>
      </c>
      <c r="AD1615" s="28">
        <v>0</v>
      </c>
      <c r="AE1615" s="28">
        <v>0</v>
      </c>
      <c r="AF1615" s="28">
        <v>0</v>
      </c>
      <c r="AG1615" s="28">
        <v>0</v>
      </c>
      <c r="AH1615" s="28">
        <v>0</v>
      </c>
      <c r="AI1615" s="28">
        <v>0</v>
      </c>
      <c r="AJ1615" s="28">
        <v>0.20013316</v>
      </c>
      <c r="AK1615" s="28">
        <v>0.20013316</v>
      </c>
      <c r="AL1615" s="28">
        <v>1.4785486000000001</v>
      </c>
      <c r="AM1615" s="28">
        <v>1.4785486000000001</v>
      </c>
      <c r="AN1615" s="28">
        <v>0</v>
      </c>
      <c r="AO1615" s="28">
        <v>0</v>
      </c>
      <c r="AP1615" s="28">
        <v>1.8185159799999999</v>
      </c>
      <c r="AQ1615" s="28">
        <v>1.8185159799999999</v>
      </c>
      <c r="AR1615" s="28">
        <v>0</v>
      </c>
      <c r="AS1615" s="28">
        <v>0</v>
      </c>
      <c r="AT1615" s="28">
        <v>3.2970645799999998</v>
      </c>
      <c r="AU1615" s="28">
        <v>7.0471814900000043</v>
      </c>
      <c r="AV1615" s="28">
        <v>19.596295169999998</v>
      </c>
      <c r="AW1615" s="28">
        <v>26.643476660000001</v>
      </c>
      <c r="AX1615" s="28">
        <v>7.239530000000001E-2</v>
      </c>
      <c r="AY1615" s="28">
        <v>0</v>
      </c>
      <c r="AZ1615" s="27">
        <v>26.571081360000001</v>
      </c>
    </row>
    <row r="1616" spans="2:52" x14ac:dyDescent="0.2">
      <c r="B1616" s="18" t="s">
        <v>1447</v>
      </c>
      <c r="C1616" s="28">
        <v>108.91029775999999</v>
      </c>
      <c r="D1616" s="28">
        <v>32.549232949999997</v>
      </c>
      <c r="E1616" s="28">
        <v>1.4418466800000003</v>
      </c>
      <c r="F1616" s="28">
        <v>30.612345359999999</v>
      </c>
      <c r="G1616" s="28">
        <v>0.49504091</v>
      </c>
      <c r="H1616" s="28">
        <v>76.361064809999988</v>
      </c>
      <c r="I1616" s="28">
        <v>60.074883189999994</v>
      </c>
      <c r="J1616" s="28">
        <v>8.6682614900000008</v>
      </c>
      <c r="K1616" s="28">
        <v>7.3256860399999999</v>
      </c>
      <c r="L1616" s="28">
        <v>0.29223409</v>
      </c>
      <c r="M1616" s="28">
        <v>140.30759774000001</v>
      </c>
      <c r="N1616" s="28">
        <v>96.339273000000006</v>
      </c>
      <c r="O1616" s="28">
        <v>43.96832474</v>
      </c>
      <c r="P1616" s="28">
        <v>0</v>
      </c>
      <c r="Q1616" s="28">
        <v>0</v>
      </c>
      <c r="R1616" s="28">
        <v>249.2178955</v>
      </c>
      <c r="S1616" s="28">
        <v>146.07164888999998</v>
      </c>
      <c r="T1616" s="28">
        <v>0.24935744000000001</v>
      </c>
      <c r="U1616" s="28">
        <v>26.687825789999998</v>
      </c>
      <c r="V1616" s="28">
        <v>0</v>
      </c>
      <c r="W1616" s="28">
        <v>0</v>
      </c>
      <c r="X1616" s="28">
        <v>6.14055996</v>
      </c>
      <c r="Y1616" s="28">
        <v>13.835488489999999</v>
      </c>
      <c r="Z1616" s="28">
        <v>0</v>
      </c>
      <c r="AA1616" s="28">
        <v>192.98488056999997</v>
      </c>
      <c r="AB1616" s="28">
        <v>56.233014930000024</v>
      </c>
      <c r="AC1616" s="28">
        <v>0</v>
      </c>
      <c r="AD1616" s="28">
        <v>0</v>
      </c>
      <c r="AE1616" s="28">
        <v>0</v>
      </c>
      <c r="AF1616" s="28">
        <v>0</v>
      </c>
      <c r="AG1616" s="28">
        <v>0</v>
      </c>
      <c r="AH1616" s="28">
        <v>0</v>
      </c>
      <c r="AI1616" s="28">
        <v>0</v>
      </c>
      <c r="AJ1616" s="28">
        <v>0</v>
      </c>
      <c r="AK1616" s="28">
        <v>0</v>
      </c>
      <c r="AL1616" s="28">
        <v>12.637923789999999</v>
      </c>
      <c r="AM1616" s="28">
        <v>12.637923789999999</v>
      </c>
      <c r="AN1616" s="28">
        <v>0</v>
      </c>
      <c r="AO1616" s="28">
        <v>0</v>
      </c>
      <c r="AP1616" s="28">
        <v>0</v>
      </c>
      <c r="AQ1616" s="28">
        <v>0</v>
      </c>
      <c r="AR1616" s="28">
        <v>0</v>
      </c>
      <c r="AS1616" s="28">
        <v>0</v>
      </c>
      <c r="AT1616" s="28">
        <v>12.637923789999999</v>
      </c>
      <c r="AU1616" s="28">
        <v>43.595091140000022</v>
      </c>
      <c r="AV1616" s="28">
        <v>210.47110063999997</v>
      </c>
      <c r="AW1616" s="28">
        <v>254.06619178</v>
      </c>
      <c r="AX1616" s="28">
        <v>28.939987289999998</v>
      </c>
      <c r="AY1616" s="28">
        <v>0</v>
      </c>
      <c r="AZ1616" s="27">
        <v>225.12620448999999</v>
      </c>
    </row>
    <row r="1617" spans="2:52" x14ac:dyDescent="0.2">
      <c r="B1617" s="18" t="s">
        <v>1010</v>
      </c>
      <c r="C1617" s="28">
        <v>5.7121485199999995</v>
      </c>
      <c r="D1617" s="28">
        <v>2.15569911</v>
      </c>
      <c r="E1617" s="28">
        <v>1.3077170899999999</v>
      </c>
      <c r="F1617" s="28">
        <v>0.63208533999999994</v>
      </c>
      <c r="G1617" s="28">
        <v>0.21589667999999998</v>
      </c>
      <c r="H1617" s="28">
        <v>3.5564494099999999</v>
      </c>
      <c r="I1617" s="28">
        <v>0.80864449999999999</v>
      </c>
      <c r="J1617" s="28">
        <v>0.67031799999999997</v>
      </c>
      <c r="K1617" s="28">
        <v>1.4561192000000001</v>
      </c>
      <c r="L1617" s="28">
        <v>0.62136771000000002</v>
      </c>
      <c r="M1617" s="28">
        <v>72.539958650000003</v>
      </c>
      <c r="N1617" s="28">
        <v>68.485099000000005</v>
      </c>
      <c r="O1617" s="28">
        <v>5.4859650000000003E-2</v>
      </c>
      <c r="P1617" s="28">
        <v>0</v>
      </c>
      <c r="Q1617" s="28">
        <v>4</v>
      </c>
      <c r="R1617" s="28">
        <v>78.252107170000002</v>
      </c>
      <c r="S1617" s="28">
        <v>48.069243899999996</v>
      </c>
      <c r="T1617" s="28">
        <v>0.66869043000000006</v>
      </c>
      <c r="U1617" s="28">
        <v>5.7213740499999997</v>
      </c>
      <c r="V1617" s="28">
        <v>0</v>
      </c>
      <c r="W1617" s="28">
        <v>0</v>
      </c>
      <c r="X1617" s="28">
        <v>9.7793494600000006</v>
      </c>
      <c r="Y1617" s="28">
        <v>7.6192661699999995</v>
      </c>
      <c r="Z1617" s="28">
        <v>0</v>
      </c>
      <c r="AA1617" s="28">
        <v>71.857924010000005</v>
      </c>
      <c r="AB1617" s="28">
        <v>6.3941831599999972</v>
      </c>
      <c r="AC1617" s="28">
        <v>0</v>
      </c>
      <c r="AD1617" s="28">
        <v>0</v>
      </c>
      <c r="AE1617" s="28">
        <v>0</v>
      </c>
      <c r="AF1617" s="28">
        <v>0</v>
      </c>
      <c r="AG1617" s="28">
        <v>0</v>
      </c>
      <c r="AH1617" s="28">
        <v>0</v>
      </c>
      <c r="AI1617" s="28">
        <v>0</v>
      </c>
      <c r="AJ1617" s="28">
        <v>0</v>
      </c>
      <c r="AK1617" s="28">
        <v>0</v>
      </c>
      <c r="AL1617" s="28">
        <v>2.4254999999999999E-2</v>
      </c>
      <c r="AM1617" s="28">
        <v>2.4254999999999999E-2</v>
      </c>
      <c r="AN1617" s="28">
        <v>0</v>
      </c>
      <c r="AO1617" s="28">
        <v>0</v>
      </c>
      <c r="AP1617" s="28">
        <v>2.0541324199999997</v>
      </c>
      <c r="AQ1617" s="28">
        <v>2.0541324199999997</v>
      </c>
      <c r="AR1617" s="28">
        <v>0</v>
      </c>
      <c r="AS1617" s="28">
        <v>0</v>
      </c>
      <c r="AT1617" s="28">
        <v>2.0783874199999999</v>
      </c>
      <c r="AU1617" s="28">
        <v>4.3157957399999969</v>
      </c>
      <c r="AV1617" s="28">
        <v>7.6635858800000003</v>
      </c>
      <c r="AW1617" s="28">
        <v>11.979381619999998</v>
      </c>
      <c r="AX1617" s="28">
        <v>2.54016573</v>
      </c>
      <c r="AY1617" s="28">
        <v>0</v>
      </c>
      <c r="AZ1617" s="27">
        <v>9.4392158899999981</v>
      </c>
    </row>
    <row r="1618" spans="2:52" x14ac:dyDescent="0.2">
      <c r="B1618" s="18" t="s">
        <v>1448</v>
      </c>
      <c r="C1618" s="28">
        <v>34.639376429999999</v>
      </c>
      <c r="D1618" s="28">
        <v>6.3219770500000001</v>
      </c>
      <c r="E1618" s="28">
        <v>3.4673642999999998</v>
      </c>
      <c r="F1618" s="28">
        <v>2.41834427</v>
      </c>
      <c r="G1618" s="28">
        <v>0.43626847999999996</v>
      </c>
      <c r="H1618" s="28">
        <v>28.317399379999998</v>
      </c>
      <c r="I1618" s="28">
        <v>2.1330496700000001</v>
      </c>
      <c r="J1618" s="28">
        <v>2.0538831499999999</v>
      </c>
      <c r="K1618" s="28">
        <v>24.048449649999998</v>
      </c>
      <c r="L1618" s="28">
        <v>8.2016909999999998E-2</v>
      </c>
      <c r="M1618" s="28">
        <v>125.27169702</v>
      </c>
      <c r="N1618" s="28">
        <v>125.06689</v>
      </c>
      <c r="O1618" s="28">
        <v>0.20480701999999998</v>
      </c>
      <c r="P1618" s="28">
        <v>0</v>
      </c>
      <c r="Q1618" s="28">
        <v>0</v>
      </c>
      <c r="R1618" s="28">
        <v>159.91107345</v>
      </c>
      <c r="S1618" s="28">
        <v>60.03299586</v>
      </c>
      <c r="T1618" s="28">
        <v>1.5191415400000001</v>
      </c>
      <c r="U1618" s="28">
        <v>11.36628531</v>
      </c>
      <c r="V1618" s="28">
        <v>0</v>
      </c>
      <c r="W1618" s="28">
        <v>0</v>
      </c>
      <c r="X1618" s="28">
        <v>7.0729737000000004</v>
      </c>
      <c r="Y1618" s="28">
        <v>27.44080941</v>
      </c>
      <c r="Z1618" s="28">
        <v>1.2367561899999999</v>
      </c>
      <c r="AA1618" s="28">
        <v>108.66896201</v>
      </c>
      <c r="AB1618" s="28">
        <v>51.242111440000002</v>
      </c>
      <c r="AC1618" s="28">
        <v>0</v>
      </c>
      <c r="AD1618" s="28">
        <v>0</v>
      </c>
      <c r="AE1618" s="28">
        <v>0</v>
      </c>
      <c r="AF1618" s="28">
        <v>0</v>
      </c>
      <c r="AG1618" s="28">
        <v>0</v>
      </c>
      <c r="AH1618" s="28">
        <v>0</v>
      </c>
      <c r="AI1618" s="28">
        <v>0</v>
      </c>
      <c r="AJ1618" s="28">
        <v>0.20407048</v>
      </c>
      <c r="AK1618" s="28">
        <v>0.20407048</v>
      </c>
      <c r="AL1618" s="28">
        <v>9.5624628699999992</v>
      </c>
      <c r="AM1618" s="28">
        <v>9.5624628699999992</v>
      </c>
      <c r="AN1618" s="28">
        <v>0</v>
      </c>
      <c r="AO1618" s="28">
        <v>0</v>
      </c>
      <c r="AP1618" s="28">
        <v>2.86977612</v>
      </c>
      <c r="AQ1618" s="28">
        <v>2.86977612</v>
      </c>
      <c r="AR1618" s="28">
        <v>0</v>
      </c>
      <c r="AS1618" s="28">
        <v>0</v>
      </c>
      <c r="AT1618" s="28">
        <v>12.432238989999998</v>
      </c>
      <c r="AU1618" s="28">
        <v>39.013942929999999</v>
      </c>
      <c r="AV1618" s="28">
        <v>27.460149080000001</v>
      </c>
      <c r="AW1618" s="28">
        <v>66.474092009999993</v>
      </c>
      <c r="AX1618" s="28">
        <v>5.7107243900000002</v>
      </c>
      <c r="AY1618" s="28">
        <v>1.51638293</v>
      </c>
      <c r="AZ1618" s="27">
        <v>59.246984689999991</v>
      </c>
    </row>
    <row r="1619" spans="2:52" x14ac:dyDescent="0.2">
      <c r="B1619" s="18" t="s">
        <v>1449</v>
      </c>
      <c r="C1619" s="28">
        <v>5.0206527300000001</v>
      </c>
      <c r="D1619" s="28">
        <v>1.4574312700000001</v>
      </c>
      <c r="E1619" s="28">
        <v>0.94208040000000004</v>
      </c>
      <c r="F1619" s="28">
        <v>0.36837771999999996</v>
      </c>
      <c r="G1619" s="28">
        <v>0.14697315</v>
      </c>
      <c r="H1619" s="28">
        <v>3.5632214600000003</v>
      </c>
      <c r="I1619" s="28">
        <v>0.34854125000000002</v>
      </c>
      <c r="J1619" s="28">
        <v>0.51240423999999996</v>
      </c>
      <c r="K1619" s="28">
        <v>2.6438696099999999</v>
      </c>
      <c r="L1619" s="28">
        <v>5.8406359999999997E-2</v>
      </c>
      <c r="M1619" s="28">
        <v>85.183509000000001</v>
      </c>
      <c r="N1619" s="28">
        <v>85.176508999999996</v>
      </c>
      <c r="O1619" s="28">
        <v>7.0000000000000001E-3</v>
      </c>
      <c r="P1619" s="28">
        <v>0</v>
      </c>
      <c r="Q1619" s="28">
        <v>0</v>
      </c>
      <c r="R1619" s="28">
        <v>90.204161729999996</v>
      </c>
      <c r="S1619" s="28">
        <v>51.697881119999998</v>
      </c>
      <c r="T1619" s="28">
        <v>0.41757899999999998</v>
      </c>
      <c r="U1619" s="28">
        <v>5.2825308</v>
      </c>
      <c r="V1619" s="28">
        <v>0</v>
      </c>
      <c r="W1619" s="28">
        <v>0</v>
      </c>
      <c r="X1619" s="28">
        <v>7.8042165599999995</v>
      </c>
      <c r="Y1619" s="28">
        <v>11.734144730000001</v>
      </c>
      <c r="Z1619" s="28">
        <v>2.3334682</v>
      </c>
      <c r="AA1619" s="28">
        <v>79.269820409999994</v>
      </c>
      <c r="AB1619" s="28">
        <v>10.934341320000001</v>
      </c>
      <c r="AC1619" s="28">
        <v>0.10199999999999999</v>
      </c>
      <c r="AD1619" s="28">
        <v>0</v>
      </c>
      <c r="AE1619" s="28">
        <v>0</v>
      </c>
      <c r="AF1619" s="28">
        <v>0.10199999999999999</v>
      </c>
      <c r="AG1619" s="28">
        <v>4.1955734699999994</v>
      </c>
      <c r="AH1619" s="28">
        <v>4.1955734699999994</v>
      </c>
      <c r="AI1619" s="28">
        <v>0</v>
      </c>
      <c r="AJ1619" s="28">
        <v>0.15354565000000001</v>
      </c>
      <c r="AK1619" s="28">
        <v>4.4511191199999995</v>
      </c>
      <c r="AL1619" s="28">
        <v>0.54555231000000004</v>
      </c>
      <c r="AM1619" s="28">
        <v>0.54555231000000004</v>
      </c>
      <c r="AN1619" s="28">
        <v>0</v>
      </c>
      <c r="AO1619" s="28">
        <v>0</v>
      </c>
      <c r="AP1619" s="28">
        <v>5.1889317999999998</v>
      </c>
      <c r="AQ1619" s="28">
        <v>5.1889317999999998</v>
      </c>
      <c r="AR1619" s="28">
        <v>0</v>
      </c>
      <c r="AS1619" s="28">
        <v>0</v>
      </c>
      <c r="AT1619" s="28">
        <v>5.7344841099999995</v>
      </c>
      <c r="AU1619" s="28">
        <v>9.6509763300000024</v>
      </c>
      <c r="AV1619" s="28">
        <v>23.510973649999997</v>
      </c>
      <c r="AW1619" s="28">
        <v>33.161949980000003</v>
      </c>
      <c r="AX1619" s="28">
        <v>5.5134867000000005</v>
      </c>
      <c r="AY1619" s="28">
        <v>0</v>
      </c>
      <c r="AZ1619" s="27">
        <v>27.648463280000001</v>
      </c>
    </row>
    <row r="1620" spans="2:52" x14ac:dyDescent="0.2">
      <c r="B1620" s="18" t="s">
        <v>1450</v>
      </c>
      <c r="C1620" s="28">
        <v>7.1760963100000001</v>
      </c>
      <c r="D1620" s="28">
        <v>3.2819042899999999</v>
      </c>
      <c r="E1620" s="28">
        <v>1.1854913900000001</v>
      </c>
      <c r="F1620" s="28">
        <v>1.2705980800000001</v>
      </c>
      <c r="G1620" s="28">
        <v>0.82581481999999995</v>
      </c>
      <c r="H1620" s="28">
        <v>3.8941920200000002</v>
      </c>
      <c r="I1620" s="28">
        <v>1.4256996599999998</v>
      </c>
      <c r="J1620" s="28">
        <v>2.4459597000000004</v>
      </c>
      <c r="K1620" s="28">
        <v>0</v>
      </c>
      <c r="L1620" s="28">
        <v>2.2532659999999999E-2</v>
      </c>
      <c r="M1620" s="28">
        <v>92.302093999999997</v>
      </c>
      <c r="N1620" s="28">
        <v>92.073921999999996</v>
      </c>
      <c r="O1620" s="28">
        <v>0.22817200000000001</v>
      </c>
      <c r="P1620" s="28">
        <v>0</v>
      </c>
      <c r="Q1620" s="28">
        <v>0</v>
      </c>
      <c r="R1620" s="28">
        <v>99.478190310000002</v>
      </c>
      <c r="S1620" s="28">
        <v>48.997419799999996</v>
      </c>
      <c r="T1620" s="28">
        <v>0.66454086000000001</v>
      </c>
      <c r="U1620" s="28">
        <v>10.51067823</v>
      </c>
      <c r="V1620" s="28">
        <v>0</v>
      </c>
      <c r="W1620" s="28">
        <v>0</v>
      </c>
      <c r="X1620" s="28">
        <v>10.05190762</v>
      </c>
      <c r="Y1620" s="28">
        <v>12.47721557</v>
      </c>
      <c r="Z1620" s="28">
        <v>1.9307276499999999</v>
      </c>
      <c r="AA1620" s="28">
        <v>84.632489729999989</v>
      </c>
      <c r="AB1620" s="28">
        <v>14.845700580000013</v>
      </c>
      <c r="AC1620" s="28">
        <v>0</v>
      </c>
      <c r="AD1620" s="28">
        <v>0</v>
      </c>
      <c r="AE1620" s="28">
        <v>0</v>
      </c>
      <c r="AF1620" s="28">
        <v>0</v>
      </c>
      <c r="AG1620" s="28">
        <v>0</v>
      </c>
      <c r="AH1620" s="28">
        <v>0</v>
      </c>
      <c r="AI1620" s="28">
        <v>0</v>
      </c>
      <c r="AJ1620" s="28">
        <v>0</v>
      </c>
      <c r="AK1620" s="28">
        <v>0</v>
      </c>
      <c r="AL1620" s="28">
        <v>1.75974151</v>
      </c>
      <c r="AM1620" s="28">
        <v>1.75974151</v>
      </c>
      <c r="AN1620" s="28">
        <v>0</v>
      </c>
      <c r="AO1620" s="28">
        <v>0</v>
      </c>
      <c r="AP1620" s="28">
        <v>4.1318526200000001</v>
      </c>
      <c r="AQ1620" s="28">
        <v>4.1318526200000001</v>
      </c>
      <c r="AR1620" s="28">
        <v>0</v>
      </c>
      <c r="AS1620" s="28">
        <v>0.39845195</v>
      </c>
      <c r="AT1620" s="28">
        <v>6.2900460799999998</v>
      </c>
      <c r="AU1620" s="28">
        <v>8.5556545000000135</v>
      </c>
      <c r="AV1620" s="28">
        <v>12.449522140000001</v>
      </c>
      <c r="AW1620" s="28">
        <v>21.005176640000016</v>
      </c>
      <c r="AX1620" s="28">
        <v>0.39733640999999997</v>
      </c>
      <c r="AY1620" s="28">
        <v>0</v>
      </c>
      <c r="AZ1620" s="27">
        <v>20.607840230000015</v>
      </c>
    </row>
    <row r="1621" spans="2:52" x14ac:dyDescent="0.2">
      <c r="B1621" s="18" t="s">
        <v>1451</v>
      </c>
      <c r="C1621" s="28">
        <v>5.6117697199999999</v>
      </c>
      <c r="D1621" s="28">
        <v>2.16756262</v>
      </c>
      <c r="E1621" s="28">
        <v>1.2892389399999999</v>
      </c>
      <c r="F1621" s="28">
        <v>0.56548292</v>
      </c>
      <c r="G1621" s="28">
        <v>0.31284076</v>
      </c>
      <c r="H1621" s="28">
        <v>3.4442070999999999</v>
      </c>
      <c r="I1621" s="28">
        <v>0.74384150000000004</v>
      </c>
      <c r="J1621" s="28">
        <v>0.68538482999999994</v>
      </c>
      <c r="K1621" s="28">
        <v>1.9232816399999999</v>
      </c>
      <c r="L1621" s="28">
        <v>9.1699130000000004E-2</v>
      </c>
      <c r="M1621" s="28">
        <v>114.04303195999999</v>
      </c>
      <c r="N1621" s="28">
        <v>114.022015</v>
      </c>
      <c r="O1621" s="28">
        <v>2.1016959999999998E-2</v>
      </c>
      <c r="P1621" s="28">
        <v>0</v>
      </c>
      <c r="Q1621" s="28">
        <v>0</v>
      </c>
      <c r="R1621" s="28">
        <v>119.65480167999999</v>
      </c>
      <c r="S1621" s="28">
        <v>64.109156760000005</v>
      </c>
      <c r="T1621" s="28">
        <v>0.48860776</v>
      </c>
      <c r="U1621" s="28">
        <v>8.0557993899999989</v>
      </c>
      <c r="V1621" s="28">
        <v>0</v>
      </c>
      <c r="W1621" s="28">
        <v>0</v>
      </c>
      <c r="X1621" s="28">
        <v>18.450585950000001</v>
      </c>
      <c r="Y1621" s="28">
        <v>6.83649167</v>
      </c>
      <c r="Z1621" s="28">
        <v>4.9244675199999994</v>
      </c>
      <c r="AA1621" s="28">
        <v>102.86510905</v>
      </c>
      <c r="AB1621" s="28">
        <v>16.78969262999999</v>
      </c>
      <c r="AC1621" s="28">
        <v>0</v>
      </c>
      <c r="AD1621" s="28">
        <v>0</v>
      </c>
      <c r="AE1621" s="28">
        <v>0</v>
      </c>
      <c r="AF1621" s="28">
        <v>0</v>
      </c>
      <c r="AG1621" s="28">
        <v>0</v>
      </c>
      <c r="AH1621" s="28">
        <v>0</v>
      </c>
      <c r="AI1621" s="28">
        <v>0</v>
      </c>
      <c r="AJ1621" s="28">
        <v>0</v>
      </c>
      <c r="AK1621" s="28">
        <v>0</v>
      </c>
      <c r="AL1621" s="28">
        <v>2.7984760799999999</v>
      </c>
      <c r="AM1621" s="28">
        <v>2.7984760799999999</v>
      </c>
      <c r="AN1621" s="28">
        <v>0</v>
      </c>
      <c r="AO1621" s="28">
        <v>0</v>
      </c>
      <c r="AP1621" s="28">
        <v>10.390408259999999</v>
      </c>
      <c r="AQ1621" s="28">
        <v>10.390408259999999</v>
      </c>
      <c r="AR1621" s="28">
        <v>0</v>
      </c>
      <c r="AS1621" s="28">
        <v>0</v>
      </c>
      <c r="AT1621" s="28">
        <v>13.18888434</v>
      </c>
      <c r="AU1621" s="28">
        <v>3.6008082899999909</v>
      </c>
      <c r="AV1621" s="28">
        <v>47.704779030000005</v>
      </c>
      <c r="AW1621" s="28">
        <v>51.305587319999994</v>
      </c>
      <c r="AX1621" s="28">
        <v>0</v>
      </c>
      <c r="AY1621" s="28">
        <v>16.35761922</v>
      </c>
      <c r="AZ1621" s="27">
        <v>34.947968099999997</v>
      </c>
    </row>
    <row r="1622" spans="2:52" x14ac:dyDescent="0.2">
      <c r="B1622" s="18" t="s">
        <v>1452</v>
      </c>
      <c r="C1622" s="28">
        <v>13.89303421</v>
      </c>
      <c r="D1622" s="28">
        <v>7.4230621499999998</v>
      </c>
      <c r="E1622" s="28">
        <v>2.5585002299999999</v>
      </c>
      <c r="F1622" s="28">
        <v>4.4532836399999995</v>
      </c>
      <c r="G1622" s="28">
        <v>0.41127828000000005</v>
      </c>
      <c r="H1622" s="28">
        <v>6.4699720600000008</v>
      </c>
      <c r="I1622" s="28">
        <v>2.0639814099999998</v>
      </c>
      <c r="J1622" s="28">
        <v>1.0662696</v>
      </c>
      <c r="K1622" s="28">
        <v>3.1466820000000002</v>
      </c>
      <c r="L1622" s="28">
        <v>0.19303904999999999</v>
      </c>
      <c r="M1622" s="28">
        <v>71.266988869999992</v>
      </c>
      <c r="N1622" s="28">
        <v>69.429688999999996</v>
      </c>
      <c r="O1622" s="28">
        <v>1.8372998700000001</v>
      </c>
      <c r="P1622" s="28">
        <v>0</v>
      </c>
      <c r="Q1622" s="28">
        <v>0</v>
      </c>
      <c r="R1622" s="28">
        <v>85.160023079999988</v>
      </c>
      <c r="S1622" s="28">
        <v>48.793598859999996</v>
      </c>
      <c r="T1622" s="28">
        <v>1.1677526899999999</v>
      </c>
      <c r="U1622" s="28">
        <v>5.3575891900000006</v>
      </c>
      <c r="V1622" s="28">
        <v>0</v>
      </c>
      <c r="W1622" s="28">
        <v>0</v>
      </c>
      <c r="X1622" s="28">
        <v>5.7483099400000004</v>
      </c>
      <c r="Y1622" s="28">
        <v>5.6245078099999999</v>
      </c>
      <c r="Z1622" s="28">
        <v>0.11893633000000001</v>
      </c>
      <c r="AA1622" s="28">
        <v>66.810694819999995</v>
      </c>
      <c r="AB1622" s="28">
        <v>18.349328259999993</v>
      </c>
      <c r="AC1622" s="28">
        <v>0</v>
      </c>
      <c r="AD1622" s="28">
        <v>0</v>
      </c>
      <c r="AE1622" s="28">
        <v>0</v>
      </c>
      <c r="AF1622" s="28">
        <v>0</v>
      </c>
      <c r="AG1622" s="28">
        <v>3.4805000000000001</v>
      </c>
      <c r="AH1622" s="28">
        <v>3.4805000000000001</v>
      </c>
      <c r="AI1622" s="28">
        <v>0</v>
      </c>
      <c r="AJ1622" s="28">
        <v>0</v>
      </c>
      <c r="AK1622" s="28">
        <v>3.4805000000000001</v>
      </c>
      <c r="AL1622" s="28">
        <v>3.0988603500000003</v>
      </c>
      <c r="AM1622" s="28">
        <v>3.0988603500000003</v>
      </c>
      <c r="AN1622" s="28">
        <v>0</v>
      </c>
      <c r="AO1622" s="28">
        <v>0</v>
      </c>
      <c r="AP1622" s="28">
        <v>0.75</v>
      </c>
      <c r="AQ1622" s="28">
        <v>0.75</v>
      </c>
      <c r="AR1622" s="28">
        <v>0</v>
      </c>
      <c r="AS1622" s="28">
        <v>0</v>
      </c>
      <c r="AT1622" s="28">
        <v>3.8488603500000003</v>
      </c>
      <c r="AU1622" s="28">
        <v>17.980967909999993</v>
      </c>
      <c r="AV1622" s="28">
        <v>22.510950490000003</v>
      </c>
      <c r="AW1622" s="28">
        <v>40.491918399999996</v>
      </c>
      <c r="AX1622" s="28">
        <v>2.8382493700000002</v>
      </c>
      <c r="AY1622" s="28">
        <v>0</v>
      </c>
      <c r="AZ1622" s="27">
        <v>37.653669029999996</v>
      </c>
    </row>
    <row r="1623" spans="2:52" x14ac:dyDescent="0.2">
      <c r="B1623" s="18" t="s">
        <v>1453</v>
      </c>
      <c r="C1623" s="28">
        <v>12.474080690000001</v>
      </c>
      <c r="D1623" s="28">
        <v>2.6041078000000004</v>
      </c>
      <c r="E1623" s="28">
        <v>1.1403414100000002</v>
      </c>
      <c r="F1623" s="28">
        <v>1.23033025</v>
      </c>
      <c r="G1623" s="28">
        <v>0.23343614000000001</v>
      </c>
      <c r="H1623" s="28">
        <v>9.8699728899999997</v>
      </c>
      <c r="I1623" s="28">
        <v>0.53986783999999999</v>
      </c>
      <c r="J1623" s="28">
        <v>0.60125839999999997</v>
      </c>
      <c r="K1623" s="28">
        <v>8.6625209499999993</v>
      </c>
      <c r="L1623" s="28">
        <v>6.6325700000000001E-2</v>
      </c>
      <c r="M1623" s="28">
        <v>97.210616000000002</v>
      </c>
      <c r="N1623" s="28">
        <v>97.106756000000004</v>
      </c>
      <c r="O1623" s="28">
        <v>0.10385999999999999</v>
      </c>
      <c r="P1623" s="28">
        <v>0</v>
      </c>
      <c r="Q1623" s="28">
        <v>0</v>
      </c>
      <c r="R1623" s="28">
        <v>109.68469669000001</v>
      </c>
      <c r="S1623" s="28">
        <v>47.619796990000005</v>
      </c>
      <c r="T1623" s="28">
        <v>8.1096479999999999E-2</v>
      </c>
      <c r="U1623" s="28">
        <v>5.6970023300000001</v>
      </c>
      <c r="V1623" s="28">
        <v>0</v>
      </c>
      <c r="W1623" s="28">
        <v>0</v>
      </c>
      <c r="X1623" s="28">
        <v>9.2878122699999999</v>
      </c>
      <c r="Y1623" s="28">
        <v>15.30332952</v>
      </c>
      <c r="Z1623" s="28">
        <v>2.7646924400000001</v>
      </c>
      <c r="AA1623" s="28">
        <v>80.753730030000014</v>
      </c>
      <c r="AB1623" s="28">
        <v>28.930966659999996</v>
      </c>
      <c r="AC1623" s="28">
        <v>0</v>
      </c>
      <c r="AD1623" s="28">
        <v>0</v>
      </c>
      <c r="AE1623" s="28">
        <v>0</v>
      </c>
      <c r="AF1623" s="28">
        <v>0</v>
      </c>
      <c r="AG1623" s="28">
        <v>0</v>
      </c>
      <c r="AH1623" s="28">
        <v>0</v>
      </c>
      <c r="AI1623" s="28">
        <v>0</v>
      </c>
      <c r="AJ1623" s="28">
        <v>0</v>
      </c>
      <c r="AK1623" s="28">
        <v>0</v>
      </c>
      <c r="AL1623" s="28">
        <v>3.4468874300000003</v>
      </c>
      <c r="AM1623" s="28">
        <v>3.4468874300000003</v>
      </c>
      <c r="AN1623" s="28">
        <v>0</v>
      </c>
      <c r="AO1623" s="28">
        <v>0</v>
      </c>
      <c r="AP1623" s="28">
        <v>4.2353075599999999</v>
      </c>
      <c r="AQ1623" s="28">
        <v>4.2353075599999999</v>
      </c>
      <c r="AR1623" s="28">
        <v>0</v>
      </c>
      <c r="AS1623" s="28">
        <v>0</v>
      </c>
      <c r="AT1623" s="28">
        <v>7.6821949900000002</v>
      </c>
      <c r="AU1623" s="28">
        <v>21.248771669999996</v>
      </c>
      <c r="AV1623" s="28">
        <v>27.710066059999999</v>
      </c>
      <c r="AW1623" s="28">
        <v>48.958837729999999</v>
      </c>
      <c r="AX1623" s="28">
        <v>12.04547932</v>
      </c>
      <c r="AY1623" s="28">
        <v>0</v>
      </c>
      <c r="AZ1623" s="27">
        <v>36.913358410000001</v>
      </c>
    </row>
    <row r="1624" spans="2:52" x14ac:dyDescent="0.2">
      <c r="B1624" s="18" t="s">
        <v>525</v>
      </c>
      <c r="C1624" s="28">
        <v>10.647426919999999</v>
      </c>
      <c r="D1624" s="28">
        <v>2.4716003799999999</v>
      </c>
      <c r="E1624" s="28">
        <v>1.1922119099999999</v>
      </c>
      <c r="F1624" s="28">
        <v>0.99567247999999997</v>
      </c>
      <c r="G1624" s="28">
        <v>0.28371598999999997</v>
      </c>
      <c r="H1624" s="28">
        <v>8.1758265399999992</v>
      </c>
      <c r="I1624" s="28">
        <v>0.50387340999999997</v>
      </c>
      <c r="J1624" s="28">
        <v>0.60099044999999995</v>
      </c>
      <c r="K1624" s="28">
        <v>7.0709626800000001</v>
      </c>
      <c r="L1624" s="28">
        <v>0</v>
      </c>
      <c r="M1624" s="28">
        <v>97.152647000000002</v>
      </c>
      <c r="N1624" s="28">
        <v>97.148747</v>
      </c>
      <c r="O1624" s="28">
        <v>3.8999999999999998E-3</v>
      </c>
      <c r="P1624" s="28">
        <v>0</v>
      </c>
      <c r="Q1624" s="28">
        <v>0</v>
      </c>
      <c r="R1624" s="28">
        <v>107.80007392</v>
      </c>
      <c r="S1624" s="28">
        <v>50.970612029999998</v>
      </c>
      <c r="T1624" s="28">
        <v>0.45</v>
      </c>
      <c r="U1624" s="28">
        <v>9.6401028399999991</v>
      </c>
      <c r="V1624" s="28">
        <v>0</v>
      </c>
      <c r="W1624" s="28">
        <v>0</v>
      </c>
      <c r="X1624" s="28">
        <v>6.9648082499999999</v>
      </c>
      <c r="Y1624" s="28">
        <v>16.52152581</v>
      </c>
      <c r="Z1624" s="28">
        <v>0.93635400000000002</v>
      </c>
      <c r="AA1624" s="28">
        <v>85.483402929999997</v>
      </c>
      <c r="AB1624" s="28">
        <v>22.316670990000006</v>
      </c>
      <c r="AC1624" s="28">
        <v>0</v>
      </c>
      <c r="AD1624" s="28">
        <v>0</v>
      </c>
      <c r="AE1624" s="28">
        <v>0</v>
      </c>
      <c r="AF1624" s="28">
        <v>0</v>
      </c>
      <c r="AG1624" s="28">
        <v>0</v>
      </c>
      <c r="AH1624" s="28">
        <v>0</v>
      </c>
      <c r="AI1624" s="28">
        <v>0</v>
      </c>
      <c r="AJ1624" s="28">
        <v>0</v>
      </c>
      <c r="AK1624" s="28">
        <v>0</v>
      </c>
      <c r="AL1624" s="28">
        <v>6.7330648000000002</v>
      </c>
      <c r="AM1624" s="28">
        <v>6.7330648000000002</v>
      </c>
      <c r="AN1624" s="28">
        <v>0</v>
      </c>
      <c r="AO1624" s="28">
        <v>0</v>
      </c>
      <c r="AP1624" s="28">
        <v>2.0923912900000001</v>
      </c>
      <c r="AQ1624" s="28">
        <v>2.0923912900000001</v>
      </c>
      <c r="AR1624" s="28">
        <v>0</v>
      </c>
      <c r="AS1624" s="28">
        <v>0</v>
      </c>
      <c r="AT1624" s="28">
        <v>8.8254560899999994</v>
      </c>
      <c r="AU1624" s="28">
        <v>13.491214900000006</v>
      </c>
      <c r="AV1624" s="28">
        <v>9.9243736299999998</v>
      </c>
      <c r="AW1624" s="28">
        <v>23.415588530000008</v>
      </c>
      <c r="AX1624" s="28">
        <v>9.7217152599999999</v>
      </c>
      <c r="AY1624" s="28">
        <v>0</v>
      </c>
      <c r="AZ1624" s="27">
        <v>13.693873270000008</v>
      </c>
    </row>
    <row r="1625" spans="2:52" x14ac:dyDescent="0.2">
      <c r="B1625" s="18" t="s">
        <v>585</v>
      </c>
      <c r="C1625" s="28">
        <v>10.577708000000001</v>
      </c>
      <c r="D1625" s="28">
        <v>4.5197352100000003</v>
      </c>
      <c r="E1625" s="28">
        <v>2.3928443200000005</v>
      </c>
      <c r="F1625" s="28">
        <v>1.8028406399999999</v>
      </c>
      <c r="G1625" s="28">
        <v>0.32405024999999998</v>
      </c>
      <c r="H1625" s="28">
        <v>6.05797279</v>
      </c>
      <c r="I1625" s="28">
        <v>1.2431392299999999</v>
      </c>
      <c r="J1625" s="28">
        <v>0.85956750000000004</v>
      </c>
      <c r="K1625" s="28">
        <v>3.9324865299999998</v>
      </c>
      <c r="L1625" s="28">
        <v>2.2779529999999999E-2</v>
      </c>
      <c r="M1625" s="28">
        <v>160.07339099999999</v>
      </c>
      <c r="N1625" s="28">
        <v>160.07303099999999</v>
      </c>
      <c r="O1625" s="28">
        <v>3.6000000000000002E-4</v>
      </c>
      <c r="P1625" s="28">
        <v>0</v>
      </c>
      <c r="Q1625" s="28">
        <v>0</v>
      </c>
      <c r="R1625" s="28">
        <v>170.65109899999999</v>
      </c>
      <c r="S1625" s="28">
        <v>83.467940569999996</v>
      </c>
      <c r="T1625" s="28">
        <v>1.5115961100000002</v>
      </c>
      <c r="U1625" s="28">
        <v>12.534440330000001</v>
      </c>
      <c r="V1625" s="28">
        <v>0</v>
      </c>
      <c r="W1625" s="28">
        <v>0</v>
      </c>
      <c r="X1625" s="28">
        <v>10.902236740000001</v>
      </c>
      <c r="Y1625" s="28">
        <v>19.56514743</v>
      </c>
      <c r="Z1625" s="28">
        <v>4.0641729299999998</v>
      </c>
      <c r="AA1625" s="28">
        <v>132.04553411000001</v>
      </c>
      <c r="AB1625" s="28">
        <v>38.605564889999982</v>
      </c>
      <c r="AC1625" s="28">
        <v>0</v>
      </c>
      <c r="AD1625" s="28">
        <v>0</v>
      </c>
      <c r="AE1625" s="28">
        <v>0</v>
      </c>
      <c r="AF1625" s="28">
        <v>0</v>
      </c>
      <c r="AG1625" s="28">
        <v>0</v>
      </c>
      <c r="AH1625" s="28">
        <v>0</v>
      </c>
      <c r="AI1625" s="28">
        <v>0</v>
      </c>
      <c r="AJ1625" s="28">
        <v>0.62974023999999995</v>
      </c>
      <c r="AK1625" s="28">
        <v>0.62974023999999995</v>
      </c>
      <c r="AL1625" s="28">
        <v>11.38190666</v>
      </c>
      <c r="AM1625" s="28">
        <v>11.38190666</v>
      </c>
      <c r="AN1625" s="28">
        <v>0</v>
      </c>
      <c r="AO1625" s="28">
        <v>0</v>
      </c>
      <c r="AP1625" s="28">
        <v>8.75</v>
      </c>
      <c r="AQ1625" s="28">
        <v>8.75</v>
      </c>
      <c r="AR1625" s="28">
        <v>0</v>
      </c>
      <c r="AS1625" s="28">
        <v>0</v>
      </c>
      <c r="AT1625" s="28">
        <v>20.131906659999999</v>
      </c>
      <c r="AU1625" s="28">
        <v>19.103398469999981</v>
      </c>
      <c r="AV1625" s="28">
        <v>20.417999259999998</v>
      </c>
      <c r="AW1625" s="28">
        <v>39.521397729999975</v>
      </c>
      <c r="AX1625" s="28">
        <v>14.747351179999999</v>
      </c>
      <c r="AY1625" s="28">
        <v>0.376193</v>
      </c>
      <c r="AZ1625" s="27">
        <v>24.397853549999976</v>
      </c>
    </row>
    <row r="1626" spans="2:52" x14ac:dyDescent="0.2">
      <c r="B1626" s="18" t="s">
        <v>1454</v>
      </c>
      <c r="C1626" s="28">
        <v>12.242219609999999</v>
      </c>
      <c r="D1626" s="28">
        <v>7.7620065899999995</v>
      </c>
      <c r="E1626" s="28">
        <v>3.0947286399999996</v>
      </c>
      <c r="F1626" s="28">
        <v>3.8473150499999997</v>
      </c>
      <c r="G1626" s="28">
        <v>0.81996290000000005</v>
      </c>
      <c r="H1626" s="28">
        <v>4.480213019999999</v>
      </c>
      <c r="I1626" s="28">
        <v>2.04258031</v>
      </c>
      <c r="J1626" s="28">
        <v>2.3181382799999999</v>
      </c>
      <c r="K1626" s="28">
        <v>0</v>
      </c>
      <c r="L1626" s="28">
        <v>0.11949443</v>
      </c>
      <c r="M1626" s="28">
        <v>129.4113845</v>
      </c>
      <c r="N1626" s="28">
        <v>129.35766100000001</v>
      </c>
      <c r="O1626" s="28">
        <v>5.37235E-2</v>
      </c>
      <c r="P1626" s="28">
        <v>0</v>
      </c>
      <c r="Q1626" s="28">
        <v>0</v>
      </c>
      <c r="R1626" s="28">
        <v>141.65360411</v>
      </c>
      <c r="S1626" s="28">
        <v>76.110824030000003</v>
      </c>
      <c r="T1626" s="28">
        <v>1.4982852</v>
      </c>
      <c r="U1626" s="28">
        <v>8.652695099999999</v>
      </c>
      <c r="V1626" s="28">
        <v>0</v>
      </c>
      <c r="W1626" s="28">
        <v>0</v>
      </c>
      <c r="X1626" s="28">
        <v>9.637021390000001</v>
      </c>
      <c r="Y1626" s="28">
        <v>6.2978765599999997</v>
      </c>
      <c r="Z1626" s="28">
        <v>2.38225672</v>
      </c>
      <c r="AA1626" s="28">
        <v>104.57895900000001</v>
      </c>
      <c r="AB1626" s="28">
        <v>37.074645109999992</v>
      </c>
      <c r="AC1626" s="28">
        <v>0</v>
      </c>
      <c r="AD1626" s="28">
        <v>0</v>
      </c>
      <c r="AE1626" s="28">
        <v>0</v>
      </c>
      <c r="AF1626" s="28">
        <v>0</v>
      </c>
      <c r="AG1626" s="28">
        <v>2.6080000000000001</v>
      </c>
      <c r="AH1626" s="28">
        <v>2.6080000000000001</v>
      </c>
      <c r="AI1626" s="28">
        <v>0</v>
      </c>
      <c r="AJ1626" s="28">
        <v>0</v>
      </c>
      <c r="AK1626" s="28">
        <v>2.6080000000000001</v>
      </c>
      <c r="AL1626" s="28">
        <v>21.394792969999997</v>
      </c>
      <c r="AM1626" s="28">
        <v>21.394792969999997</v>
      </c>
      <c r="AN1626" s="28">
        <v>0</v>
      </c>
      <c r="AO1626" s="28">
        <v>0</v>
      </c>
      <c r="AP1626" s="28">
        <v>0</v>
      </c>
      <c r="AQ1626" s="28">
        <v>0</v>
      </c>
      <c r="AR1626" s="28">
        <v>0</v>
      </c>
      <c r="AS1626" s="28">
        <v>0</v>
      </c>
      <c r="AT1626" s="28">
        <v>21.394792969999997</v>
      </c>
      <c r="AU1626" s="28">
        <v>18.287852139999991</v>
      </c>
      <c r="AV1626" s="28">
        <v>31.059274339999998</v>
      </c>
      <c r="AW1626" s="28">
        <v>49.347126479999986</v>
      </c>
      <c r="AX1626" s="28">
        <v>17.085041459999999</v>
      </c>
      <c r="AY1626" s="28">
        <v>0</v>
      </c>
      <c r="AZ1626" s="27">
        <v>32.262085019999986</v>
      </c>
    </row>
    <row r="1627" spans="2:52" x14ac:dyDescent="0.2">
      <c r="B1627" s="18" t="s">
        <v>1455</v>
      </c>
      <c r="C1627" s="28">
        <v>8.4114292200000005</v>
      </c>
      <c r="D1627" s="28">
        <v>4.11857162</v>
      </c>
      <c r="E1627" s="28">
        <v>2.45775758</v>
      </c>
      <c r="F1627" s="28">
        <v>1.3018713400000002</v>
      </c>
      <c r="G1627" s="28">
        <v>0.3589427</v>
      </c>
      <c r="H1627" s="28">
        <v>4.2928576000000005</v>
      </c>
      <c r="I1627" s="28">
        <v>0.77669043999999998</v>
      </c>
      <c r="J1627" s="28">
        <v>0.68407753000000004</v>
      </c>
      <c r="K1627" s="28">
        <v>2.708501</v>
      </c>
      <c r="L1627" s="28">
        <v>0.12358863</v>
      </c>
      <c r="M1627" s="28">
        <v>113.16519977999999</v>
      </c>
      <c r="N1627" s="28">
        <v>113.158745</v>
      </c>
      <c r="O1627" s="28">
        <v>6.4547799999999994E-3</v>
      </c>
      <c r="P1627" s="28">
        <v>0</v>
      </c>
      <c r="Q1627" s="28">
        <v>0</v>
      </c>
      <c r="R1627" s="28">
        <v>121.576629</v>
      </c>
      <c r="S1627" s="28">
        <v>54.456607950000006</v>
      </c>
      <c r="T1627" s="28">
        <v>1.1016926899999999</v>
      </c>
      <c r="U1627" s="28">
        <v>12.11989243</v>
      </c>
      <c r="V1627" s="28">
        <v>0</v>
      </c>
      <c r="W1627" s="28">
        <v>0</v>
      </c>
      <c r="X1627" s="28">
        <v>9.4203714499999993</v>
      </c>
      <c r="Y1627" s="28">
        <v>16.130742659999999</v>
      </c>
      <c r="Z1627" s="28">
        <v>1.7036684099999999</v>
      </c>
      <c r="AA1627" s="28">
        <v>94.932975590000012</v>
      </c>
      <c r="AB1627" s="28">
        <v>26.643653409999985</v>
      </c>
      <c r="AC1627" s="28">
        <v>0</v>
      </c>
      <c r="AD1627" s="28">
        <v>0</v>
      </c>
      <c r="AE1627" s="28">
        <v>0</v>
      </c>
      <c r="AF1627" s="28">
        <v>0</v>
      </c>
      <c r="AG1627" s="28">
        <v>0</v>
      </c>
      <c r="AH1627" s="28">
        <v>0</v>
      </c>
      <c r="AI1627" s="28">
        <v>0</v>
      </c>
      <c r="AJ1627" s="28">
        <v>0</v>
      </c>
      <c r="AK1627" s="28">
        <v>0</v>
      </c>
      <c r="AL1627" s="28">
        <v>2.0786719300000001</v>
      </c>
      <c r="AM1627" s="28">
        <v>2.0786719300000001</v>
      </c>
      <c r="AN1627" s="28">
        <v>0</v>
      </c>
      <c r="AO1627" s="28">
        <v>0</v>
      </c>
      <c r="AP1627" s="28">
        <v>4.6097050800000003</v>
      </c>
      <c r="AQ1627" s="28">
        <v>4.6097050800000003</v>
      </c>
      <c r="AR1627" s="28">
        <v>0</v>
      </c>
      <c r="AS1627" s="28">
        <v>0</v>
      </c>
      <c r="AT1627" s="28">
        <v>6.68837701</v>
      </c>
      <c r="AU1627" s="28">
        <v>19.955276399999985</v>
      </c>
      <c r="AV1627" s="28">
        <v>29.723640249999999</v>
      </c>
      <c r="AW1627" s="28">
        <v>49.678916649999984</v>
      </c>
      <c r="AX1627" s="28">
        <v>6.2003718299999999</v>
      </c>
      <c r="AY1627" s="28">
        <v>0</v>
      </c>
      <c r="AZ1627" s="27">
        <v>43.478544819999982</v>
      </c>
    </row>
    <row r="1628" spans="2:52" x14ac:dyDescent="0.2">
      <c r="B1628" s="19" t="s">
        <v>1568</v>
      </c>
      <c r="C1628" s="25">
        <v>335.48043226999999</v>
      </c>
      <c r="D1628" s="25">
        <v>132.45683407999999</v>
      </c>
      <c r="E1628" s="25">
        <v>32.330394810000001</v>
      </c>
      <c r="F1628" s="25">
        <v>93.076172589999999</v>
      </c>
      <c r="G1628" s="25">
        <v>7.0502666800000009</v>
      </c>
      <c r="H1628" s="25">
        <v>203.02359818999997</v>
      </c>
      <c r="I1628" s="25">
        <v>80.91166973</v>
      </c>
      <c r="J1628" s="25">
        <v>30.690569979999996</v>
      </c>
      <c r="K1628" s="25">
        <v>89.293027340000009</v>
      </c>
      <c r="L1628" s="25">
        <v>2.1283311399999998</v>
      </c>
      <c r="M1628" s="25">
        <v>1746.5169290399997</v>
      </c>
      <c r="N1628" s="25">
        <v>1691.3989419999996</v>
      </c>
      <c r="O1628" s="25">
        <v>49.961609499999987</v>
      </c>
      <c r="P1628" s="25">
        <v>1.15637754</v>
      </c>
      <c r="Q1628" s="25">
        <v>4</v>
      </c>
      <c r="R1628" s="25">
        <v>2081.9973613099996</v>
      </c>
      <c r="S1628" s="25">
        <v>1054.60955033</v>
      </c>
      <c r="T1628" s="25">
        <v>14.081924199999998</v>
      </c>
      <c r="U1628" s="25">
        <v>161.78129524999997</v>
      </c>
      <c r="V1628" s="25">
        <v>0</v>
      </c>
      <c r="W1628" s="25">
        <v>0</v>
      </c>
      <c r="X1628" s="25">
        <v>133.68917731000002</v>
      </c>
      <c r="Y1628" s="25">
        <v>227.57510685</v>
      </c>
      <c r="Z1628" s="25">
        <v>27.284843299999999</v>
      </c>
      <c r="AA1628" s="25">
        <v>1619.02189724</v>
      </c>
      <c r="AB1628" s="25">
        <v>462.97546407000004</v>
      </c>
      <c r="AC1628" s="25">
        <v>0.24791999999999997</v>
      </c>
      <c r="AD1628" s="25">
        <v>0.14591999999999999</v>
      </c>
      <c r="AE1628" s="25">
        <v>0</v>
      </c>
      <c r="AF1628" s="25">
        <v>0.10199999999999999</v>
      </c>
      <c r="AG1628" s="25">
        <v>10.284073469999999</v>
      </c>
      <c r="AH1628" s="25">
        <v>10.284073469999999</v>
      </c>
      <c r="AI1628" s="25">
        <v>0</v>
      </c>
      <c r="AJ1628" s="25">
        <v>1.8860551700000001</v>
      </c>
      <c r="AK1628" s="25">
        <v>12.41804864</v>
      </c>
      <c r="AL1628" s="25">
        <v>103.28150173999998</v>
      </c>
      <c r="AM1628" s="25">
        <v>103.28150173999998</v>
      </c>
      <c r="AN1628" s="25">
        <v>0</v>
      </c>
      <c r="AO1628" s="25">
        <v>0</v>
      </c>
      <c r="AP1628" s="25">
        <v>55.476726429999999</v>
      </c>
      <c r="AQ1628" s="25">
        <v>55.476726429999999</v>
      </c>
      <c r="AR1628" s="25">
        <v>0</v>
      </c>
      <c r="AS1628" s="25">
        <v>0.39845195</v>
      </c>
      <c r="AT1628" s="25">
        <v>159.15668012</v>
      </c>
      <c r="AU1628" s="25">
        <v>316.23683259000001</v>
      </c>
      <c r="AV1628" s="25">
        <v>593.21479431</v>
      </c>
      <c r="AW1628" s="25">
        <v>909.45162690000006</v>
      </c>
      <c r="AX1628" s="25">
        <v>126.06874749999999</v>
      </c>
      <c r="AY1628" s="25">
        <v>32.206855529999999</v>
      </c>
      <c r="AZ1628" s="25">
        <v>751.17602386999988</v>
      </c>
    </row>
    <row r="1629" spans="2:52" x14ac:dyDescent="0.2">
      <c r="B1629" s="57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  <c r="AI1629" s="30"/>
      <c r="AJ1629" s="30"/>
      <c r="AK1629" s="30"/>
      <c r="AL1629" s="30"/>
      <c r="AM1629" s="30"/>
      <c r="AN1629" s="30"/>
      <c r="AO1629" s="30"/>
      <c r="AP1629" s="30"/>
      <c r="AQ1629" s="30"/>
      <c r="AR1629" s="30"/>
      <c r="AS1629" s="30"/>
      <c r="AT1629" s="30"/>
      <c r="AU1629" s="30"/>
      <c r="AV1629" s="30"/>
      <c r="AW1629" s="30"/>
      <c r="AX1629" s="30"/>
      <c r="AY1629" s="30"/>
      <c r="AZ1629" s="30"/>
    </row>
    <row r="1630" spans="2:52" x14ac:dyDescent="0.2">
      <c r="B1630" s="59" t="s">
        <v>149</v>
      </c>
      <c r="C1630" s="29">
        <v>251.49113593000001</v>
      </c>
      <c r="D1630" s="29">
        <v>107.94339231999999</v>
      </c>
      <c r="E1630" s="29">
        <v>30.125289819999999</v>
      </c>
      <c r="F1630" s="29">
        <v>62.880532060000007</v>
      </c>
      <c r="G1630" s="29">
        <v>14.93757044</v>
      </c>
      <c r="H1630" s="29">
        <v>143.54774361</v>
      </c>
      <c r="I1630" s="29">
        <v>34.162771059999997</v>
      </c>
      <c r="J1630" s="29">
        <v>22.49961133</v>
      </c>
      <c r="K1630" s="29">
        <v>58.048003279999989</v>
      </c>
      <c r="L1630" s="29">
        <v>28.83735794</v>
      </c>
      <c r="M1630" s="29">
        <v>11085.875580510001</v>
      </c>
      <c r="N1630" s="29">
        <v>10906.168557469999</v>
      </c>
      <c r="O1630" s="29">
        <v>92.655267620000004</v>
      </c>
      <c r="P1630" s="29">
        <v>25.54057968</v>
      </c>
      <c r="Q1630" s="29">
        <v>61.511175739999999</v>
      </c>
      <c r="R1630" s="29">
        <v>11337.366716440001</v>
      </c>
      <c r="S1630" s="29">
        <v>6597.8785539899991</v>
      </c>
      <c r="T1630" s="29">
        <v>46.535274459999997</v>
      </c>
      <c r="U1630" s="29">
        <v>158.77978135000001</v>
      </c>
      <c r="V1630" s="29">
        <v>13.169563460000001</v>
      </c>
      <c r="W1630" s="29">
        <v>35.390867890000003</v>
      </c>
      <c r="X1630" s="29">
        <v>1129.7591208000001</v>
      </c>
      <c r="Y1630" s="29">
        <v>2465.6313776999991</v>
      </c>
      <c r="Z1630" s="29">
        <v>42.787187159999995</v>
      </c>
      <c r="AA1630" s="29">
        <v>10489.931726809999</v>
      </c>
      <c r="AB1630" s="29">
        <v>847.43498963000002</v>
      </c>
      <c r="AC1630" s="29">
        <v>1.1100000000000001E-3</v>
      </c>
      <c r="AD1630" s="29">
        <v>0</v>
      </c>
      <c r="AE1630" s="29">
        <v>0</v>
      </c>
      <c r="AF1630" s="29">
        <v>1.1100000000000001E-3</v>
      </c>
      <c r="AG1630" s="29">
        <v>110.04460900999999</v>
      </c>
      <c r="AH1630" s="29">
        <v>110.00060901000001</v>
      </c>
      <c r="AI1630" s="29">
        <v>4.3999999999999997E-2</v>
      </c>
      <c r="AJ1630" s="29">
        <v>10.633350999999999</v>
      </c>
      <c r="AK1630" s="29">
        <v>120.67907000999998</v>
      </c>
      <c r="AL1630" s="29">
        <v>479.51049898999997</v>
      </c>
      <c r="AM1630" s="29">
        <v>476.09519828999993</v>
      </c>
      <c r="AN1630" s="29">
        <v>0</v>
      </c>
      <c r="AO1630" s="29">
        <v>3.4153007</v>
      </c>
      <c r="AP1630" s="29">
        <v>144.34562169999998</v>
      </c>
      <c r="AQ1630" s="29">
        <v>144.34562169999998</v>
      </c>
      <c r="AR1630" s="29">
        <v>0</v>
      </c>
      <c r="AS1630" s="29">
        <v>48.588015590000005</v>
      </c>
      <c r="AT1630" s="29">
        <v>672.44413627999995</v>
      </c>
      <c r="AU1630" s="29">
        <v>295.66992336000004</v>
      </c>
      <c r="AV1630" s="29">
        <v>457.46786950000001</v>
      </c>
      <c r="AW1630" s="29">
        <v>753.13779285999999</v>
      </c>
      <c r="AX1630" s="29">
        <v>15.118898250000001</v>
      </c>
      <c r="AY1630" s="29">
        <v>14.7882605</v>
      </c>
      <c r="AZ1630" s="29">
        <v>723.23063410999998</v>
      </c>
    </row>
    <row r="1631" spans="2:52" x14ac:dyDescent="0.2">
      <c r="B1631" s="59" t="s">
        <v>150</v>
      </c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  <c r="AI1631" s="30"/>
      <c r="AJ1631" s="30"/>
      <c r="AK1631" s="30"/>
      <c r="AL1631" s="30"/>
      <c r="AM1631" s="30"/>
      <c r="AN1631" s="30"/>
      <c r="AO1631" s="30"/>
      <c r="AP1631" s="30"/>
      <c r="AQ1631" s="30"/>
      <c r="AR1631" s="30"/>
      <c r="AS1631" s="30"/>
      <c r="AT1631" s="30"/>
      <c r="AU1631" s="30"/>
      <c r="AV1631" s="30"/>
      <c r="AW1631" s="30"/>
      <c r="AX1631" s="30"/>
      <c r="AY1631" s="30"/>
      <c r="AZ1631" s="30"/>
    </row>
    <row r="1632" spans="2:52" x14ac:dyDescent="0.2">
      <c r="B1632" s="18" t="s">
        <v>1456</v>
      </c>
      <c r="C1632" s="28">
        <v>2.0554599999999998E-3</v>
      </c>
      <c r="D1632" s="28">
        <v>3.0545999999999997E-4</v>
      </c>
      <c r="E1632" s="28">
        <v>3.0545999999999997E-4</v>
      </c>
      <c r="F1632" s="28">
        <v>0</v>
      </c>
      <c r="G1632" s="28">
        <v>0</v>
      </c>
      <c r="H1632" s="28">
        <v>1.75E-3</v>
      </c>
      <c r="I1632" s="28">
        <v>1.75E-3</v>
      </c>
      <c r="J1632" s="28">
        <v>0</v>
      </c>
      <c r="K1632" s="28">
        <v>0</v>
      </c>
      <c r="L1632" s="28">
        <v>0</v>
      </c>
      <c r="M1632" s="28">
        <v>0</v>
      </c>
      <c r="N1632" s="28">
        <v>0</v>
      </c>
      <c r="O1632" s="28">
        <v>0</v>
      </c>
      <c r="P1632" s="28">
        <v>0</v>
      </c>
      <c r="Q1632" s="28">
        <v>0</v>
      </c>
      <c r="R1632" s="28">
        <v>2.0554599999999998E-3</v>
      </c>
      <c r="S1632" s="28">
        <v>0</v>
      </c>
      <c r="T1632" s="28">
        <v>0</v>
      </c>
      <c r="U1632" s="28">
        <v>0</v>
      </c>
      <c r="V1632" s="28">
        <v>0</v>
      </c>
      <c r="W1632" s="28">
        <v>0</v>
      </c>
      <c r="X1632" s="28">
        <v>0</v>
      </c>
      <c r="Y1632" s="28">
        <v>0</v>
      </c>
      <c r="Z1632" s="28">
        <v>0</v>
      </c>
      <c r="AA1632" s="28">
        <v>0</v>
      </c>
      <c r="AB1632" s="28">
        <v>2.0554599999999998E-3</v>
      </c>
      <c r="AC1632" s="28">
        <v>0</v>
      </c>
      <c r="AD1632" s="28">
        <v>0</v>
      </c>
      <c r="AE1632" s="28">
        <v>0</v>
      </c>
      <c r="AF1632" s="28">
        <v>0</v>
      </c>
      <c r="AG1632" s="28">
        <v>0</v>
      </c>
      <c r="AH1632" s="28">
        <v>0</v>
      </c>
      <c r="AI1632" s="28">
        <v>0</v>
      </c>
      <c r="AJ1632" s="28">
        <v>0</v>
      </c>
      <c r="AK1632" s="28">
        <v>0</v>
      </c>
      <c r="AL1632" s="28">
        <v>0</v>
      </c>
      <c r="AM1632" s="28">
        <v>0</v>
      </c>
      <c r="AN1632" s="28">
        <v>0</v>
      </c>
      <c r="AO1632" s="28">
        <v>0</v>
      </c>
      <c r="AP1632" s="28">
        <v>0</v>
      </c>
      <c r="AQ1632" s="28">
        <v>0</v>
      </c>
      <c r="AR1632" s="28">
        <v>0</v>
      </c>
      <c r="AS1632" s="28">
        <v>0</v>
      </c>
      <c r="AT1632" s="28">
        <v>0</v>
      </c>
      <c r="AU1632" s="28">
        <v>2.0554599999999998E-3</v>
      </c>
      <c r="AV1632" s="28">
        <v>1.3162999999999999E-2</v>
      </c>
      <c r="AW1632" s="28">
        <v>1.521846E-2</v>
      </c>
      <c r="AX1632" s="28">
        <v>0</v>
      </c>
      <c r="AY1632" s="28">
        <v>0</v>
      </c>
      <c r="AZ1632" s="27">
        <v>1.521846E-2</v>
      </c>
    </row>
    <row r="1633" spans="2:52" x14ac:dyDescent="0.2">
      <c r="B1633" s="18" t="s">
        <v>1457</v>
      </c>
      <c r="C1633" s="28">
        <v>1.1300000000000001E-2</v>
      </c>
      <c r="D1633" s="28">
        <v>7.0499999999999998E-3</v>
      </c>
      <c r="E1633" s="28">
        <v>0</v>
      </c>
      <c r="F1633" s="28">
        <v>0</v>
      </c>
      <c r="G1633" s="28">
        <v>7.0499999999999998E-3</v>
      </c>
      <c r="H1633" s="28">
        <v>4.2500000000000003E-3</v>
      </c>
      <c r="I1633" s="28">
        <v>2.4499999999999999E-3</v>
      </c>
      <c r="J1633" s="28">
        <v>1.8E-3</v>
      </c>
      <c r="K1633" s="28">
        <v>0</v>
      </c>
      <c r="L1633" s="28">
        <v>0</v>
      </c>
      <c r="M1633" s="28">
        <v>0</v>
      </c>
      <c r="N1633" s="28">
        <v>0</v>
      </c>
      <c r="O1633" s="28">
        <v>0</v>
      </c>
      <c r="P1633" s="28">
        <v>0</v>
      </c>
      <c r="Q1633" s="28">
        <v>0</v>
      </c>
      <c r="R1633" s="28">
        <v>1.1300000000000001E-2</v>
      </c>
      <c r="S1633" s="28">
        <v>0</v>
      </c>
      <c r="T1633" s="28">
        <v>0</v>
      </c>
      <c r="U1633" s="28">
        <v>0</v>
      </c>
      <c r="V1633" s="28">
        <v>0</v>
      </c>
      <c r="W1633" s="28">
        <v>0</v>
      </c>
      <c r="X1633" s="28">
        <v>0</v>
      </c>
      <c r="Y1633" s="28">
        <v>0</v>
      </c>
      <c r="Z1633" s="28">
        <v>0</v>
      </c>
      <c r="AA1633" s="28">
        <v>0</v>
      </c>
      <c r="AB1633" s="28">
        <v>1.1300000000000001E-2</v>
      </c>
      <c r="AC1633" s="28">
        <v>0</v>
      </c>
      <c r="AD1633" s="28">
        <v>0</v>
      </c>
      <c r="AE1633" s="28">
        <v>0</v>
      </c>
      <c r="AF1633" s="28">
        <v>0</v>
      </c>
      <c r="AG1633" s="28">
        <v>0</v>
      </c>
      <c r="AH1633" s="28">
        <v>0</v>
      </c>
      <c r="AI1633" s="28">
        <v>0</v>
      </c>
      <c r="AJ1633" s="28">
        <v>0</v>
      </c>
      <c r="AK1633" s="28">
        <v>0</v>
      </c>
      <c r="AL1633" s="28">
        <v>0</v>
      </c>
      <c r="AM1633" s="28">
        <v>0</v>
      </c>
      <c r="AN1633" s="28">
        <v>0</v>
      </c>
      <c r="AO1633" s="28">
        <v>0</v>
      </c>
      <c r="AP1633" s="28">
        <v>0</v>
      </c>
      <c r="AQ1633" s="28">
        <v>0</v>
      </c>
      <c r="AR1633" s="28">
        <v>0</v>
      </c>
      <c r="AS1633" s="28">
        <v>0</v>
      </c>
      <c r="AT1633" s="28">
        <v>0</v>
      </c>
      <c r="AU1633" s="28">
        <v>1.1300000000000001E-2</v>
      </c>
      <c r="AV1633" s="28">
        <v>7.1138050000000008E-2</v>
      </c>
      <c r="AW1633" s="28">
        <v>8.2438050000000013E-2</v>
      </c>
      <c r="AX1633" s="28">
        <v>0</v>
      </c>
      <c r="AY1633" s="28">
        <v>0</v>
      </c>
      <c r="AZ1633" s="27">
        <v>8.2438050000000013E-2</v>
      </c>
    </row>
    <row r="1634" spans="2:52" x14ac:dyDescent="0.2">
      <c r="B1634" s="18" t="s">
        <v>1458</v>
      </c>
      <c r="C1634" s="28">
        <v>8.8999999999999996E-2</v>
      </c>
      <c r="D1634" s="28">
        <v>3.2000000000000001E-2</v>
      </c>
      <c r="E1634" s="28">
        <v>0</v>
      </c>
      <c r="F1634" s="28">
        <v>0</v>
      </c>
      <c r="G1634" s="28">
        <v>3.2000000000000001E-2</v>
      </c>
      <c r="H1634" s="28">
        <v>5.7000000000000002E-2</v>
      </c>
      <c r="I1634" s="28">
        <v>5.7000000000000002E-2</v>
      </c>
      <c r="J1634" s="28">
        <v>0</v>
      </c>
      <c r="K1634" s="28">
        <v>0</v>
      </c>
      <c r="L1634" s="28">
        <v>0</v>
      </c>
      <c r="M1634" s="28">
        <v>0</v>
      </c>
      <c r="N1634" s="28">
        <v>0</v>
      </c>
      <c r="O1634" s="28">
        <v>0</v>
      </c>
      <c r="P1634" s="28">
        <v>0</v>
      </c>
      <c r="Q1634" s="28">
        <v>0</v>
      </c>
      <c r="R1634" s="28">
        <v>8.8999999999999996E-2</v>
      </c>
      <c r="S1634" s="28">
        <v>0</v>
      </c>
      <c r="T1634" s="28">
        <v>0</v>
      </c>
      <c r="U1634" s="28">
        <v>0</v>
      </c>
      <c r="V1634" s="28">
        <v>0</v>
      </c>
      <c r="W1634" s="28">
        <v>0</v>
      </c>
      <c r="X1634" s="28">
        <v>0</v>
      </c>
      <c r="Y1634" s="28">
        <v>0</v>
      </c>
      <c r="Z1634" s="28">
        <v>0</v>
      </c>
      <c r="AA1634" s="28">
        <v>0</v>
      </c>
      <c r="AB1634" s="28">
        <v>8.8999999999999996E-2</v>
      </c>
      <c r="AC1634" s="28">
        <v>0</v>
      </c>
      <c r="AD1634" s="28">
        <v>0</v>
      </c>
      <c r="AE1634" s="28">
        <v>0</v>
      </c>
      <c r="AF1634" s="28">
        <v>0</v>
      </c>
      <c r="AG1634" s="28">
        <v>0</v>
      </c>
      <c r="AH1634" s="28">
        <v>0</v>
      </c>
      <c r="AI1634" s="28">
        <v>0</v>
      </c>
      <c r="AJ1634" s="28">
        <v>0</v>
      </c>
      <c r="AK1634" s="28">
        <v>0</v>
      </c>
      <c r="AL1634" s="28">
        <v>0</v>
      </c>
      <c r="AM1634" s="28">
        <v>0</v>
      </c>
      <c r="AN1634" s="28">
        <v>0</v>
      </c>
      <c r="AO1634" s="28">
        <v>0</v>
      </c>
      <c r="AP1634" s="28">
        <v>0</v>
      </c>
      <c r="AQ1634" s="28">
        <v>0</v>
      </c>
      <c r="AR1634" s="28">
        <v>0</v>
      </c>
      <c r="AS1634" s="28">
        <v>0</v>
      </c>
      <c r="AT1634" s="28">
        <v>0</v>
      </c>
      <c r="AU1634" s="28">
        <v>8.8999999999999996E-2</v>
      </c>
      <c r="AV1634" s="28">
        <v>0</v>
      </c>
      <c r="AW1634" s="28">
        <v>8.8999999999999996E-2</v>
      </c>
      <c r="AX1634" s="28">
        <v>0</v>
      </c>
      <c r="AY1634" s="28">
        <v>0</v>
      </c>
      <c r="AZ1634" s="27">
        <v>8.8999999999999996E-2</v>
      </c>
    </row>
    <row r="1635" spans="2:52" x14ac:dyDescent="0.2">
      <c r="B1635" s="22" t="s">
        <v>1459</v>
      </c>
      <c r="C1635" s="28">
        <v>0</v>
      </c>
      <c r="D1635" s="28">
        <v>0</v>
      </c>
      <c r="E1635" s="28">
        <v>0</v>
      </c>
      <c r="F1635" s="28">
        <v>0</v>
      </c>
      <c r="G1635" s="28">
        <v>0</v>
      </c>
      <c r="H1635" s="28">
        <v>0</v>
      </c>
      <c r="I1635" s="28">
        <v>0</v>
      </c>
      <c r="J1635" s="28">
        <v>0</v>
      </c>
      <c r="K1635" s="28">
        <v>0</v>
      </c>
      <c r="L1635" s="28">
        <v>0</v>
      </c>
      <c r="M1635" s="28">
        <v>0</v>
      </c>
      <c r="N1635" s="28">
        <v>0</v>
      </c>
      <c r="O1635" s="28">
        <v>0</v>
      </c>
      <c r="P1635" s="28">
        <v>0</v>
      </c>
      <c r="Q1635" s="28">
        <v>0</v>
      </c>
      <c r="R1635" s="28">
        <v>0</v>
      </c>
      <c r="S1635" s="28">
        <v>0</v>
      </c>
      <c r="T1635" s="28">
        <v>0</v>
      </c>
      <c r="U1635" s="28">
        <v>0</v>
      </c>
      <c r="V1635" s="28">
        <v>0</v>
      </c>
      <c r="W1635" s="28">
        <v>0</v>
      </c>
      <c r="X1635" s="28">
        <v>0</v>
      </c>
      <c r="Y1635" s="28">
        <v>0</v>
      </c>
      <c r="Z1635" s="28">
        <v>0</v>
      </c>
      <c r="AA1635" s="28">
        <v>0</v>
      </c>
      <c r="AB1635" s="28">
        <v>0</v>
      </c>
      <c r="AC1635" s="28">
        <v>0</v>
      </c>
      <c r="AD1635" s="28">
        <v>0</v>
      </c>
      <c r="AE1635" s="28">
        <v>0</v>
      </c>
      <c r="AF1635" s="28">
        <v>0</v>
      </c>
      <c r="AG1635" s="28">
        <v>0</v>
      </c>
      <c r="AH1635" s="28">
        <v>0</v>
      </c>
      <c r="AI1635" s="28">
        <v>0</v>
      </c>
      <c r="AJ1635" s="28">
        <v>0</v>
      </c>
      <c r="AK1635" s="28">
        <v>0</v>
      </c>
      <c r="AL1635" s="28">
        <v>0</v>
      </c>
      <c r="AM1635" s="28">
        <v>0</v>
      </c>
      <c r="AN1635" s="28">
        <v>0</v>
      </c>
      <c r="AO1635" s="28">
        <v>0</v>
      </c>
      <c r="AP1635" s="28">
        <v>0</v>
      </c>
      <c r="AQ1635" s="28">
        <v>0</v>
      </c>
      <c r="AR1635" s="28">
        <v>0</v>
      </c>
      <c r="AS1635" s="28">
        <v>0</v>
      </c>
      <c r="AT1635" s="28">
        <v>0</v>
      </c>
      <c r="AU1635" s="28">
        <v>0</v>
      </c>
      <c r="AV1635" s="28">
        <v>0</v>
      </c>
      <c r="AW1635" s="28">
        <v>0</v>
      </c>
      <c r="AX1635" s="28">
        <v>0</v>
      </c>
      <c r="AY1635" s="28">
        <v>0</v>
      </c>
      <c r="AZ1635" s="27">
        <v>0</v>
      </c>
    </row>
    <row r="1636" spans="2:52" x14ac:dyDescent="0.2">
      <c r="B1636" s="18" t="s">
        <v>1460</v>
      </c>
      <c r="C1636" s="28">
        <v>2.3527958399999997</v>
      </c>
      <c r="D1636" s="28">
        <v>0.31764119000000002</v>
      </c>
      <c r="E1636" s="28">
        <v>9.0137190000000006E-2</v>
      </c>
      <c r="F1636" s="28">
        <v>0.13311500000000001</v>
      </c>
      <c r="G1636" s="28">
        <v>9.4389000000000001E-2</v>
      </c>
      <c r="H1636" s="28">
        <v>2.03515465</v>
      </c>
      <c r="I1636" s="28">
        <v>0.11464224000000001</v>
      </c>
      <c r="J1636" s="28">
        <v>1.9205124099999999</v>
      </c>
      <c r="K1636" s="28">
        <v>0</v>
      </c>
      <c r="L1636" s="28">
        <v>0</v>
      </c>
      <c r="M1636" s="28">
        <v>105.547308</v>
      </c>
      <c r="N1636" s="28">
        <v>105.547308</v>
      </c>
      <c r="O1636" s="28">
        <v>0</v>
      </c>
      <c r="P1636" s="28">
        <v>0</v>
      </c>
      <c r="Q1636" s="28">
        <v>0</v>
      </c>
      <c r="R1636" s="28">
        <v>107.90010384</v>
      </c>
      <c r="S1636" s="28">
        <v>66.105719530000002</v>
      </c>
      <c r="T1636" s="28">
        <v>0.14272562</v>
      </c>
      <c r="U1636" s="28">
        <v>4.4280679999999997</v>
      </c>
      <c r="V1636" s="28">
        <v>0</v>
      </c>
      <c r="W1636" s="28">
        <v>0</v>
      </c>
      <c r="X1636" s="28">
        <v>2.9962504999999999</v>
      </c>
      <c r="Y1636" s="28">
        <v>9.3872705700000001</v>
      </c>
      <c r="Z1636" s="28">
        <v>0</v>
      </c>
      <c r="AA1636" s="28">
        <v>83.060034219999991</v>
      </c>
      <c r="AB1636" s="28">
        <v>24.840069620000008</v>
      </c>
      <c r="AC1636" s="28">
        <v>0</v>
      </c>
      <c r="AD1636" s="28">
        <v>0</v>
      </c>
      <c r="AE1636" s="28">
        <v>0</v>
      </c>
      <c r="AF1636" s="28">
        <v>0</v>
      </c>
      <c r="AG1636" s="28">
        <v>0</v>
      </c>
      <c r="AH1636" s="28">
        <v>0</v>
      </c>
      <c r="AI1636" s="28">
        <v>0</v>
      </c>
      <c r="AJ1636" s="28">
        <v>0</v>
      </c>
      <c r="AK1636" s="28">
        <v>0</v>
      </c>
      <c r="AL1636" s="28">
        <v>3.9338313999999999</v>
      </c>
      <c r="AM1636" s="28">
        <v>3.9338313999999999</v>
      </c>
      <c r="AN1636" s="28">
        <v>0</v>
      </c>
      <c r="AO1636" s="28">
        <v>0</v>
      </c>
      <c r="AP1636" s="28">
        <v>0</v>
      </c>
      <c r="AQ1636" s="28">
        <v>0</v>
      </c>
      <c r="AR1636" s="28">
        <v>0</v>
      </c>
      <c r="AS1636" s="28">
        <v>5.2490023800000003</v>
      </c>
      <c r="AT1636" s="28">
        <v>9.1828337799999993</v>
      </c>
      <c r="AU1636" s="28">
        <v>15.657235840000009</v>
      </c>
      <c r="AV1636" s="28">
        <v>0.88593935000000001</v>
      </c>
      <c r="AW1636" s="28">
        <v>16.54317519000001</v>
      </c>
      <c r="AX1636" s="28">
        <v>0.62687182999999991</v>
      </c>
      <c r="AY1636" s="28">
        <v>0</v>
      </c>
      <c r="AZ1636" s="27">
        <v>15.916303360000009</v>
      </c>
    </row>
    <row r="1637" spans="2:52" x14ac:dyDescent="0.2">
      <c r="B1637" s="18" t="s">
        <v>1461</v>
      </c>
      <c r="C1637" s="28">
        <v>3.3176229400000006</v>
      </c>
      <c r="D1637" s="28">
        <v>1.10977978</v>
      </c>
      <c r="E1637" s="28">
        <v>0.30240373999999998</v>
      </c>
      <c r="F1637" s="28">
        <v>0.50497230000000004</v>
      </c>
      <c r="G1637" s="28">
        <v>0.30240373999999998</v>
      </c>
      <c r="H1637" s="28">
        <v>2.2078431600000004</v>
      </c>
      <c r="I1637" s="28">
        <v>1.0369360000000001</v>
      </c>
      <c r="J1637" s="28">
        <v>0.48672599999999999</v>
      </c>
      <c r="K1637" s="28">
        <v>0.68418116000000007</v>
      </c>
      <c r="L1637" s="28">
        <v>0</v>
      </c>
      <c r="M1637" s="28">
        <v>100.03032583</v>
      </c>
      <c r="N1637" s="28">
        <v>99.414485999999997</v>
      </c>
      <c r="O1637" s="28">
        <v>0.61583982999999998</v>
      </c>
      <c r="P1637" s="28">
        <v>0</v>
      </c>
      <c r="Q1637" s="28">
        <v>0</v>
      </c>
      <c r="R1637" s="28">
        <v>103.34794877</v>
      </c>
      <c r="S1637" s="28">
        <v>59.941289020000006</v>
      </c>
      <c r="T1637" s="28">
        <v>0.01</v>
      </c>
      <c r="U1637" s="28">
        <v>4.2236125099999997</v>
      </c>
      <c r="V1637" s="28">
        <v>0</v>
      </c>
      <c r="W1637" s="28">
        <v>0</v>
      </c>
      <c r="X1637" s="28">
        <v>5.6169245500000002</v>
      </c>
      <c r="Y1637" s="28">
        <v>23.8179573</v>
      </c>
      <c r="Z1637" s="28">
        <v>0</v>
      </c>
      <c r="AA1637" s="28">
        <v>93.609783379999996</v>
      </c>
      <c r="AB1637" s="28">
        <v>9.738165390000006</v>
      </c>
      <c r="AC1637" s="28">
        <v>0</v>
      </c>
      <c r="AD1637" s="28">
        <v>0</v>
      </c>
      <c r="AE1637" s="28">
        <v>0</v>
      </c>
      <c r="AF1637" s="28">
        <v>0</v>
      </c>
      <c r="AG1637" s="28">
        <v>0</v>
      </c>
      <c r="AH1637" s="28">
        <v>0</v>
      </c>
      <c r="AI1637" s="28">
        <v>0</v>
      </c>
      <c r="AJ1637" s="28">
        <v>0</v>
      </c>
      <c r="AK1637" s="28">
        <v>0</v>
      </c>
      <c r="AL1637" s="28">
        <v>3.26683155</v>
      </c>
      <c r="AM1637" s="28">
        <v>3.26683155</v>
      </c>
      <c r="AN1637" s="28">
        <v>0</v>
      </c>
      <c r="AO1637" s="28">
        <v>0</v>
      </c>
      <c r="AP1637" s="28">
        <v>0.65</v>
      </c>
      <c r="AQ1637" s="28">
        <v>0.65</v>
      </c>
      <c r="AR1637" s="28">
        <v>0</v>
      </c>
      <c r="AS1637" s="28">
        <v>3.4488852999999997</v>
      </c>
      <c r="AT1637" s="28">
        <v>7.3657168500000001</v>
      </c>
      <c r="AU1637" s="28">
        <v>2.3724485400000059</v>
      </c>
      <c r="AV1637" s="28">
        <v>4.11331019</v>
      </c>
      <c r="AW1637" s="28">
        <v>6.4857587300000059</v>
      </c>
      <c r="AX1637" s="28">
        <v>3.4000000000000002E-2</v>
      </c>
      <c r="AY1637" s="28">
        <v>0</v>
      </c>
      <c r="AZ1637" s="27">
        <v>6.4517587300000061</v>
      </c>
    </row>
    <row r="1638" spans="2:52" x14ac:dyDescent="0.2">
      <c r="B1638" s="18" t="s">
        <v>1462</v>
      </c>
      <c r="C1638" s="28">
        <v>3.2347537299999995</v>
      </c>
      <c r="D1638" s="28">
        <v>0.39312510999999994</v>
      </c>
      <c r="E1638" s="28">
        <v>5.9678189999999999E-2</v>
      </c>
      <c r="F1638" s="28">
        <v>9.4979999999999995E-3</v>
      </c>
      <c r="G1638" s="28">
        <v>0.32394891999999997</v>
      </c>
      <c r="H1638" s="28">
        <v>2.8416286199999998</v>
      </c>
      <c r="I1638" s="28">
        <v>1.1407E-2</v>
      </c>
      <c r="J1638" s="28">
        <v>3.0513999999999999E-2</v>
      </c>
      <c r="K1638" s="28">
        <v>2.79970762</v>
      </c>
      <c r="L1638" s="28">
        <v>0</v>
      </c>
      <c r="M1638" s="28">
        <v>156.200636</v>
      </c>
      <c r="N1638" s="28">
        <v>156.200636</v>
      </c>
      <c r="O1638" s="28">
        <v>0</v>
      </c>
      <c r="P1638" s="28">
        <v>0</v>
      </c>
      <c r="Q1638" s="28">
        <v>0</v>
      </c>
      <c r="R1638" s="28">
        <v>159.43538973</v>
      </c>
      <c r="S1638" s="28">
        <v>109.97319963</v>
      </c>
      <c r="T1638" s="28">
        <v>0</v>
      </c>
      <c r="U1638" s="28">
        <v>5.6026218999999999</v>
      </c>
      <c r="V1638" s="28">
        <v>0</v>
      </c>
      <c r="W1638" s="28">
        <v>0</v>
      </c>
      <c r="X1638" s="28">
        <v>13.59988871</v>
      </c>
      <c r="Y1638" s="28">
        <v>11.9004941</v>
      </c>
      <c r="Z1638" s="28">
        <v>0</v>
      </c>
      <c r="AA1638" s="28">
        <v>141.07620434</v>
      </c>
      <c r="AB1638" s="28">
        <v>18.359185389999993</v>
      </c>
      <c r="AC1638" s="28">
        <v>0</v>
      </c>
      <c r="AD1638" s="28">
        <v>0</v>
      </c>
      <c r="AE1638" s="28">
        <v>0</v>
      </c>
      <c r="AF1638" s="28">
        <v>0</v>
      </c>
      <c r="AG1638" s="28">
        <v>0</v>
      </c>
      <c r="AH1638" s="28">
        <v>0</v>
      </c>
      <c r="AI1638" s="28">
        <v>0</v>
      </c>
      <c r="AJ1638" s="28">
        <v>0</v>
      </c>
      <c r="AK1638" s="28">
        <v>0</v>
      </c>
      <c r="AL1638" s="28">
        <v>5.93</v>
      </c>
      <c r="AM1638" s="28">
        <v>5.93</v>
      </c>
      <c r="AN1638" s="28">
        <v>0</v>
      </c>
      <c r="AO1638" s="28">
        <v>0</v>
      </c>
      <c r="AP1638" s="28">
        <v>12.6</v>
      </c>
      <c r="AQ1638" s="28">
        <v>12.6</v>
      </c>
      <c r="AR1638" s="28">
        <v>0</v>
      </c>
      <c r="AS1638" s="28">
        <v>0</v>
      </c>
      <c r="AT1638" s="28">
        <v>18.53</v>
      </c>
      <c r="AU1638" s="28">
        <v>-0.17081461000000786</v>
      </c>
      <c r="AV1638" s="28">
        <v>0.43196231000000002</v>
      </c>
      <c r="AW1638" s="28">
        <v>0.26114769999999216</v>
      </c>
      <c r="AX1638" s="28">
        <v>0</v>
      </c>
      <c r="AY1638" s="28">
        <v>0</v>
      </c>
      <c r="AZ1638" s="27">
        <v>0.26114769999999216</v>
      </c>
    </row>
    <row r="1639" spans="2:52" x14ac:dyDescent="0.2">
      <c r="B1639" s="18" t="s">
        <v>1463</v>
      </c>
      <c r="C1639" s="28">
        <v>0.52797132000000002</v>
      </c>
      <c r="D1639" s="28">
        <v>0.16614876000000001</v>
      </c>
      <c r="E1639" s="28">
        <v>1.2684020000000001E-2</v>
      </c>
      <c r="F1639" s="28">
        <v>5.5072000000000003E-2</v>
      </c>
      <c r="G1639" s="28">
        <v>9.8392740000000006E-2</v>
      </c>
      <c r="H1639" s="28">
        <v>0.36182256000000002</v>
      </c>
      <c r="I1639" s="28">
        <v>0.18124526000000002</v>
      </c>
      <c r="J1639" s="28">
        <v>0.1805773</v>
      </c>
      <c r="K1639" s="28">
        <v>0</v>
      </c>
      <c r="L1639" s="28">
        <v>0</v>
      </c>
      <c r="M1639" s="28">
        <v>68.301747000000006</v>
      </c>
      <c r="N1639" s="28">
        <v>68.301747000000006</v>
      </c>
      <c r="O1639" s="28">
        <v>0</v>
      </c>
      <c r="P1639" s="28">
        <v>0</v>
      </c>
      <c r="Q1639" s="28">
        <v>0</v>
      </c>
      <c r="R1639" s="28">
        <v>68.829718320000012</v>
      </c>
      <c r="S1639" s="28">
        <v>52.78136645</v>
      </c>
      <c r="T1639" s="28">
        <v>0</v>
      </c>
      <c r="U1639" s="28">
        <v>1.8950451399999999</v>
      </c>
      <c r="V1639" s="28">
        <v>0</v>
      </c>
      <c r="W1639" s="28">
        <v>0</v>
      </c>
      <c r="X1639" s="28">
        <v>10.74230882</v>
      </c>
      <c r="Y1639" s="28">
        <v>3.3620514400000001</v>
      </c>
      <c r="Z1639" s="28">
        <v>0</v>
      </c>
      <c r="AA1639" s="28">
        <v>68.780771850000008</v>
      </c>
      <c r="AB1639" s="28">
        <v>4.8946470000004183E-2</v>
      </c>
      <c r="AC1639" s="28">
        <v>0</v>
      </c>
      <c r="AD1639" s="28">
        <v>0</v>
      </c>
      <c r="AE1639" s="28">
        <v>0</v>
      </c>
      <c r="AF1639" s="28">
        <v>0</v>
      </c>
      <c r="AG1639" s="28">
        <v>0</v>
      </c>
      <c r="AH1639" s="28">
        <v>0</v>
      </c>
      <c r="AI1639" s="28">
        <v>0</v>
      </c>
      <c r="AJ1639" s="28">
        <v>0</v>
      </c>
      <c r="AK1639" s="28">
        <v>0</v>
      </c>
      <c r="AL1639" s="28">
        <v>0</v>
      </c>
      <c r="AM1639" s="28">
        <v>0</v>
      </c>
      <c r="AN1639" s="28">
        <v>0</v>
      </c>
      <c r="AO1639" s="28">
        <v>0</v>
      </c>
      <c r="AP1639" s="28">
        <v>0</v>
      </c>
      <c r="AQ1639" s="28">
        <v>0</v>
      </c>
      <c r="AR1639" s="28">
        <v>0</v>
      </c>
      <c r="AS1639" s="28">
        <v>0</v>
      </c>
      <c r="AT1639" s="28">
        <v>0</v>
      </c>
      <c r="AU1639" s="28">
        <v>4.8946470000004183E-2</v>
      </c>
      <c r="AV1639" s="28">
        <v>7.8045329999999996E-2</v>
      </c>
      <c r="AW1639" s="28">
        <v>0.12699180000000418</v>
      </c>
      <c r="AX1639" s="28">
        <v>0</v>
      </c>
      <c r="AY1639" s="28">
        <v>0</v>
      </c>
      <c r="AZ1639" s="27">
        <v>0.12699180000000418</v>
      </c>
    </row>
    <row r="1640" spans="2:52" x14ac:dyDescent="0.2">
      <c r="B1640" s="18" t="s">
        <v>1464</v>
      </c>
      <c r="C1640" s="28">
        <v>3.0625615099999997</v>
      </c>
      <c r="D1640" s="28">
        <v>0.61858296000000002</v>
      </c>
      <c r="E1640" s="28">
        <v>3.226996E-2</v>
      </c>
      <c r="F1640" s="28">
        <v>0.426396</v>
      </c>
      <c r="G1640" s="28">
        <v>0.159917</v>
      </c>
      <c r="H1640" s="28">
        <v>2.4439785499999997</v>
      </c>
      <c r="I1640" s="28">
        <v>0.37498799999999999</v>
      </c>
      <c r="J1640" s="28">
        <v>0.10920000000000001</v>
      </c>
      <c r="K1640" s="28">
        <v>1.8517910399999999</v>
      </c>
      <c r="L1640" s="28">
        <v>0.10799950999999999</v>
      </c>
      <c r="M1640" s="28">
        <v>67.775976</v>
      </c>
      <c r="N1640" s="28">
        <v>67.775976</v>
      </c>
      <c r="O1640" s="28">
        <v>0</v>
      </c>
      <c r="P1640" s="28">
        <v>0</v>
      </c>
      <c r="Q1640" s="28">
        <v>0</v>
      </c>
      <c r="R1640" s="28">
        <v>70.838537509999995</v>
      </c>
      <c r="S1640" s="28">
        <v>53.461278469999996</v>
      </c>
      <c r="T1640" s="28">
        <v>0</v>
      </c>
      <c r="U1640" s="28">
        <v>4.0199614199999996</v>
      </c>
      <c r="V1640" s="28">
        <v>0</v>
      </c>
      <c r="W1640" s="28">
        <v>0</v>
      </c>
      <c r="X1640" s="28">
        <v>4.1772524999999998</v>
      </c>
      <c r="Y1640" s="28">
        <v>4.5387035999999998</v>
      </c>
      <c r="Z1640" s="28">
        <v>0</v>
      </c>
      <c r="AA1640" s="28">
        <v>66.197195989999997</v>
      </c>
      <c r="AB1640" s="28">
        <v>4.6413415199999974</v>
      </c>
      <c r="AC1640" s="28">
        <v>0</v>
      </c>
      <c r="AD1640" s="28">
        <v>0</v>
      </c>
      <c r="AE1640" s="28">
        <v>0</v>
      </c>
      <c r="AF1640" s="28">
        <v>0</v>
      </c>
      <c r="AG1640" s="28">
        <v>0</v>
      </c>
      <c r="AH1640" s="28">
        <v>0</v>
      </c>
      <c r="AI1640" s="28">
        <v>0</v>
      </c>
      <c r="AJ1640" s="28">
        <v>0</v>
      </c>
      <c r="AK1640" s="28">
        <v>0</v>
      </c>
      <c r="AL1640" s="28">
        <v>3.26</v>
      </c>
      <c r="AM1640" s="28">
        <v>3.26</v>
      </c>
      <c r="AN1640" s="28">
        <v>0</v>
      </c>
      <c r="AO1640" s="28">
        <v>0</v>
      </c>
      <c r="AP1640" s="28">
        <v>2.9950571699999999</v>
      </c>
      <c r="AQ1640" s="28">
        <v>2.9950571699999999</v>
      </c>
      <c r="AR1640" s="28">
        <v>0</v>
      </c>
      <c r="AS1640" s="28">
        <v>0</v>
      </c>
      <c r="AT1640" s="28">
        <v>6.2550571699999997</v>
      </c>
      <c r="AU1640" s="28">
        <v>-1.6137156500000023</v>
      </c>
      <c r="AV1640" s="28">
        <v>3.7012031200000002</v>
      </c>
      <c r="AW1640" s="28">
        <v>2.0874874699999979</v>
      </c>
      <c r="AX1640" s="28">
        <v>0</v>
      </c>
      <c r="AY1640" s="28">
        <v>0</v>
      </c>
      <c r="AZ1640" s="27">
        <v>2.0874874699999979</v>
      </c>
    </row>
    <row r="1641" spans="2:52" x14ac:dyDescent="0.2">
      <c r="B1641" s="18" t="s">
        <v>1073</v>
      </c>
      <c r="C1641" s="28">
        <v>3.2597114</v>
      </c>
      <c r="D1641" s="28">
        <v>2.2485109999999999E-2</v>
      </c>
      <c r="E1641" s="28">
        <v>1.411311E-2</v>
      </c>
      <c r="F1641" s="28">
        <v>0</v>
      </c>
      <c r="G1641" s="28">
        <v>8.3719999999999992E-3</v>
      </c>
      <c r="H1641" s="28">
        <v>3.2372262900000002</v>
      </c>
      <c r="I1641" s="28">
        <v>0.15431</v>
      </c>
      <c r="J1641" s="28">
        <v>7.8799999999999995E-2</v>
      </c>
      <c r="K1641" s="28">
        <v>3.0041162900000002</v>
      </c>
      <c r="L1641" s="28">
        <v>0</v>
      </c>
      <c r="M1641" s="28">
        <v>121.31828466</v>
      </c>
      <c r="N1641" s="28">
        <v>121.220184</v>
      </c>
      <c r="O1641" s="28">
        <v>9.8100660000000006E-2</v>
      </c>
      <c r="P1641" s="28">
        <v>0</v>
      </c>
      <c r="Q1641" s="28">
        <v>0</v>
      </c>
      <c r="R1641" s="28">
        <v>124.57799606</v>
      </c>
      <c r="S1641" s="28">
        <v>88.160744730000005</v>
      </c>
      <c r="T1641" s="28">
        <v>0</v>
      </c>
      <c r="U1641" s="28">
        <v>5.2902649999999998</v>
      </c>
      <c r="V1641" s="28">
        <v>0</v>
      </c>
      <c r="W1641" s="28">
        <v>0</v>
      </c>
      <c r="X1641" s="28">
        <v>1.78376366</v>
      </c>
      <c r="Y1641" s="28">
        <v>6.2289321200000005</v>
      </c>
      <c r="Z1641" s="28">
        <v>0</v>
      </c>
      <c r="AA1641" s="28">
        <v>101.46370551000001</v>
      </c>
      <c r="AB1641" s="28">
        <v>23.114290549999993</v>
      </c>
      <c r="AC1641" s="28">
        <v>0</v>
      </c>
      <c r="AD1641" s="28">
        <v>0</v>
      </c>
      <c r="AE1641" s="28">
        <v>0</v>
      </c>
      <c r="AF1641" s="28">
        <v>0</v>
      </c>
      <c r="AG1641" s="28">
        <v>0</v>
      </c>
      <c r="AH1641" s="28">
        <v>0</v>
      </c>
      <c r="AI1641" s="28">
        <v>0</v>
      </c>
      <c r="AJ1641" s="28">
        <v>0</v>
      </c>
      <c r="AK1641" s="28">
        <v>0</v>
      </c>
      <c r="AL1641" s="28">
        <v>0.27176499999999998</v>
      </c>
      <c r="AM1641" s="28">
        <v>0.27176499999999998</v>
      </c>
      <c r="AN1641" s="28">
        <v>0</v>
      </c>
      <c r="AO1641" s="28">
        <v>0</v>
      </c>
      <c r="AP1641" s="28">
        <v>0</v>
      </c>
      <c r="AQ1641" s="28">
        <v>0</v>
      </c>
      <c r="AR1641" s="28">
        <v>0</v>
      </c>
      <c r="AS1641" s="28">
        <v>8.7421310999999999</v>
      </c>
      <c r="AT1641" s="28">
        <v>9.0138961000000002</v>
      </c>
      <c r="AU1641" s="28">
        <v>14.100394449999992</v>
      </c>
      <c r="AV1641" s="28">
        <v>0.98936789000000003</v>
      </c>
      <c r="AW1641" s="28">
        <v>15.089762339999993</v>
      </c>
      <c r="AX1641" s="28">
        <v>0</v>
      </c>
      <c r="AY1641" s="28">
        <v>0</v>
      </c>
      <c r="AZ1641" s="27">
        <v>15.089762339999993</v>
      </c>
    </row>
    <row r="1642" spans="2:52" x14ac:dyDescent="0.2">
      <c r="B1642" s="18" t="s">
        <v>1465</v>
      </c>
      <c r="C1642" s="28">
        <v>0.12546255000000001</v>
      </c>
      <c r="D1642" s="28">
        <v>2.5983299999999997E-2</v>
      </c>
      <c r="E1642" s="28">
        <v>9.9332999999999991E-3</v>
      </c>
      <c r="F1642" s="28">
        <v>0</v>
      </c>
      <c r="G1642" s="28">
        <v>1.6049999999999998E-2</v>
      </c>
      <c r="H1642" s="28">
        <v>9.9479250000000005E-2</v>
      </c>
      <c r="I1642" s="28">
        <v>2.023925E-2</v>
      </c>
      <c r="J1642" s="28">
        <v>9.2399999999999999E-3</v>
      </c>
      <c r="K1642" s="28">
        <v>7.0000000000000007E-2</v>
      </c>
      <c r="L1642" s="28">
        <v>0</v>
      </c>
      <c r="M1642" s="28">
        <v>64.848629000000003</v>
      </c>
      <c r="N1642" s="28">
        <v>64.848629000000003</v>
      </c>
      <c r="O1642" s="28">
        <v>0</v>
      </c>
      <c r="P1642" s="28">
        <v>0</v>
      </c>
      <c r="Q1642" s="28">
        <v>0</v>
      </c>
      <c r="R1642" s="28">
        <v>64.974091549999997</v>
      </c>
      <c r="S1642" s="28">
        <v>45.588606590000005</v>
      </c>
      <c r="T1642" s="28">
        <v>0</v>
      </c>
      <c r="U1642" s="28">
        <v>4.2157781100000005</v>
      </c>
      <c r="V1642" s="28">
        <v>0</v>
      </c>
      <c r="W1642" s="28">
        <v>0</v>
      </c>
      <c r="X1642" s="28">
        <v>1.5559725900000001</v>
      </c>
      <c r="Y1642" s="28">
        <v>3.6333955800000002</v>
      </c>
      <c r="Z1642" s="28">
        <v>0</v>
      </c>
      <c r="AA1642" s="28">
        <v>54.993752870000009</v>
      </c>
      <c r="AB1642" s="28">
        <v>9.9803386799999885</v>
      </c>
      <c r="AC1642" s="28">
        <v>0</v>
      </c>
      <c r="AD1642" s="28">
        <v>0</v>
      </c>
      <c r="AE1642" s="28">
        <v>0</v>
      </c>
      <c r="AF1642" s="28">
        <v>0</v>
      </c>
      <c r="AG1642" s="28">
        <v>0</v>
      </c>
      <c r="AH1642" s="28">
        <v>0</v>
      </c>
      <c r="AI1642" s="28">
        <v>0</v>
      </c>
      <c r="AJ1642" s="28">
        <v>0</v>
      </c>
      <c r="AK1642" s="28">
        <v>0</v>
      </c>
      <c r="AL1642" s="28">
        <v>0</v>
      </c>
      <c r="AM1642" s="28">
        <v>0</v>
      </c>
      <c r="AN1642" s="28">
        <v>0</v>
      </c>
      <c r="AO1642" s="28">
        <v>0</v>
      </c>
      <c r="AP1642" s="28">
        <v>5.5154135199999992</v>
      </c>
      <c r="AQ1642" s="28">
        <v>5.5154135199999992</v>
      </c>
      <c r="AR1642" s="28">
        <v>0</v>
      </c>
      <c r="AS1642" s="28">
        <v>3.2424314500000002</v>
      </c>
      <c r="AT1642" s="28">
        <v>8.757844969999999</v>
      </c>
      <c r="AU1642" s="28">
        <v>1.2224937099999895</v>
      </c>
      <c r="AV1642" s="28">
        <v>0.43503424000000002</v>
      </c>
      <c r="AW1642" s="28">
        <v>1.6575279499999895</v>
      </c>
      <c r="AX1642" s="28">
        <v>0</v>
      </c>
      <c r="AY1642" s="28">
        <v>0</v>
      </c>
      <c r="AZ1642" s="27">
        <v>1.6575279499999895</v>
      </c>
    </row>
    <row r="1643" spans="2:52" x14ac:dyDescent="0.2">
      <c r="B1643" s="19" t="s">
        <v>1568</v>
      </c>
      <c r="C1643" s="25">
        <v>15.983234750000001</v>
      </c>
      <c r="D1643" s="25">
        <v>2.6931016699999994</v>
      </c>
      <c r="E1643" s="25">
        <v>0.52152497000000009</v>
      </c>
      <c r="F1643" s="25">
        <v>1.1290533</v>
      </c>
      <c r="G1643" s="25">
        <v>1.0425233999999999</v>
      </c>
      <c r="H1643" s="25">
        <v>13.29013308</v>
      </c>
      <c r="I1643" s="25">
        <v>1.95496775</v>
      </c>
      <c r="J1643" s="25">
        <v>2.8173697100000004</v>
      </c>
      <c r="K1643" s="25">
        <v>8.4097961100000003</v>
      </c>
      <c r="L1643" s="25">
        <v>0.10799950999999999</v>
      </c>
      <c r="M1643" s="25">
        <v>684.02290648999997</v>
      </c>
      <c r="N1643" s="25">
        <v>683.30896599999994</v>
      </c>
      <c r="O1643" s="25">
        <v>0.71394048999999993</v>
      </c>
      <c r="P1643" s="25">
        <v>0</v>
      </c>
      <c r="Q1643" s="25">
        <v>0</v>
      </c>
      <c r="R1643" s="25">
        <v>700.00614124000003</v>
      </c>
      <c r="S1643" s="25">
        <v>476.01220442000005</v>
      </c>
      <c r="T1643" s="25">
        <v>0.15272562000000001</v>
      </c>
      <c r="U1643" s="25">
        <v>29.675352079999996</v>
      </c>
      <c r="V1643" s="25">
        <v>0</v>
      </c>
      <c r="W1643" s="25">
        <v>0</v>
      </c>
      <c r="X1643" s="25">
        <v>40.472361330000005</v>
      </c>
      <c r="Y1643" s="25">
        <v>62.868804710000006</v>
      </c>
      <c r="Z1643" s="25">
        <v>0</v>
      </c>
      <c r="AA1643" s="25">
        <v>609.18144815999995</v>
      </c>
      <c r="AB1643" s="25">
        <v>90.824693079999989</v>
      </c>
      <c r="AC1643" s="25">
        <v>0</v>
      </c>
      <c r="AD1643" s="25">
        <v>0</v>
      </c>
      <c r="AE1643" s="25">
        <v>0</v>
      </c>
      <c r="AF1643" s="25">
        <v>0</v>
      </c>
      <c r="AG1643" s="25">
        <v>0</v>
      </c>
      <c r="AH1643" s="25">
        <v>0</v>
      </c>
      <c r="AI1643" s="25">
        <v>0</v>
      </c>
      <c r="AJ1643" s="25">
        <v>0</v>
      </c>
      <c r="AK1643" s="25">
        <v>0</v>
      </c>
      <c r="AL1643" s="25">
        <v>16.662427949999998</v>
      </c>
      <c r="AM1643" s="25">
        <v>16.662427949999998</v>
      </c>
      <c r="AN1643" s="25">
        <v>0</v>
      </c>
      <c r="AO1643" s="25">
        <v>0</v>
      </c>
      <c r="AP1643" s="25">
        <v>21.760470689999998</v>
      </c>
      <c r="AQ1643" s="25">
        <v>21.760470689999998</v>
      </c>
      <c r="AR1643" s="25">
        <v>0</v>
      </c>
      <c r="AS1643" s="25">
        <v>20.682450230000004</v>
      </c>
      <c r="AT1643" s="25">
        <v>59.105348870000007</v>
      </c>
      <c r="AU1643" s="25">
        <v>31.719344209999988</v>
      </c>
      <c r="AV1643" s="25">
        <v>10.719163480000001</v>
      </c>
      <c r="AW1643" s="25">
        <v>42.438507689999987</v>
      </c>
      <c r="AX1643" s="25">
        <v>0.66087182999999994</v>
      </c>
      <c r="AY1643" s="25">
        <v>0</v>
      </c>
      <c r="AZ1643" s="25">
        <v>41.77763585999999</v>
      </c>
    </row>
    <row r="1644" spans="2:52" x14ac:dyDescent="0.2">
      <c r="B1644" s="57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  <c r="AI1644" s="30"/>
      <c r="AJ1644" s="30"/>
      <c r="AK1644" s="30"/>
      <c r="AL1644" s="30"/>
      <c r="AM1644" s="30"/>
      <c r="AN1644" s="30"/>
      <c r="AO1644" s="30"/>
      <c r="AP1644" s="30"/>
      <c r="AQ1644" s="30"/>
      <c r="AR1644" s="30"/>
      <c r="AS1644" s="30"/>
      <c r="AT1644" s="30"/>
      <c r="AU1644" s="30"/>
      <c r="AV1644" s="30"/>
      <c r="AW1644" s="30"/>
      <c r="AX1644" s="30"/>
      <c r="AY1644" s="30"/>
      <c r="AZ1644" s="30"/>
    </row>
    <row r="1645" spans="2:52" x14ac:dyDescent="0.2">
      <c r="B1645" s="59" t="s">
        <v>151</v>
      </c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  <c r="AI1645" s="30"/>
      <c r="AJ1645" s="30"/>
      <c r="AK1645" s="30"/>
      <c r="AL1645" s="30"/>
      <c r="AM1645" s="30"/>
      <c r="AN1645" s="30"/>
      <c r="AO1645" s="30"/>
      <c r="AP1645" s="30"/>
      <c r="AQ1645" s="30"/>
      <c r="AR1645" s="30"/>
      <c r="AS1645" s="30"/>
      <c r="AT1645" s="30"/>
      <c r="AU1645" s="30"/>
      <c r="AV1645" s="30"/>
      <c r="AW1645" s="30"/>
      <c r="AX1645" s="30"/>
      <c r="AY1645" s="30"/>
      <c r="AZ1645" s="30"/>
    </row>
    <row r="1646" spans="2:52" x14ac:dyDescent="0.2">
      <c r="B1646" s="18" t="s">
        <v>1466</v>
      </c>
      <c r="C1646" s="28">
        <v>0.44660232999999999</v>
      </c>
      <c r="D1646" s="28">
        <v>0.36358932999999999</v>
      </c>
      <c r="E1646" s="28">
        <v>0.32015733000000002</v>
      </c>
      <c r="F1646" s="28">
        <v>2.9281999999999999E-2</v>
      </c>
      <c r="G1646" s="28">
        <v>1.4149999999999999E-2</v>
      </c>
      <c r="H1646" s="28">
        <v>8.3013000000000003E-2</v>
      </c>
      <c r="I1646" s="28">
        <v>5.5363000000000002E-2</v>
      </c>
      <c r="J1646" s="28">
        <v>2.7650000000000001E-2</v>
      </c>
      <c r="K1646" s="28">
        <v>0</v>
      </c>
      <c r="L1646" s="28">
        <v>0</v>
      </c>
      <c r="M1646" s="28">
        <v>124.39806223000001</v>
      </c>
      <c r="N1646" s="28">
        <v>123.433296</v>
      </c>
      <c r="O1646" s="28">
        <v>0</v>
      </c>
      <c r="P1646" s="28">
        <v>0.56916841000000007</v>
      </c>
      <c r="Q1646" s="28">
        <v>0.39559781999999999</v>
      </c>
      <c r="R1646" s="28">
        <v>124.84466456000001</v>
      </c>
      <c r="S1646" s="28">
        <v>56.69550383</v>
      </c>
      <c r="T1646" s="28">
        <v>0.17786519000000001</v>
      </c>
      <c r="U1646" s="28">
        <v>1.98898328</v>
      </c>
      <c r="V1646" s="28">
        <v>0</v>
      </c>
      <c r="W1646" s="28">
        <v>0</v>
      </c>
      <c r="X1646" s="28">
        <v>18.893810500000001</v>
      </c>
      <c r="Y1646" s="28">
        <v>44.835364219999995</v>
      </c>
      <c r="Z1646" s="28">
        <v>0</v>
      </c>
      <c r="AA1646" s="28">
        <v>122.59152702</v>
      </c>
      <c r="AB1646" s="28">
        <v>2.2531375400000115</v>
      </c>
      <c r="AC1646" s="28">
        <v>0</v>
      </c>
      <c r="AD1646" s="28">
        <v>0</v>
      </c>
      <c r="AE1646" s="28">
        <v>0</v>
      </c>
      <c r="AF1646" s="28">
        <v>0</v>
      </c>
      <c r="AG1646" s="28">
        <v>0</v>
      </c>
      <c r="AH1646" s="28">
        <v>0</v>
      </c>
      <c r="AI1646" s="28">
        <v>0</v>
      </c>
      <c r="AJ1646" s="28">
        <v>0</v>
      </c>
      <c r="AK1646" s="28">
        <v>0</v>
      </c>
      <c r="AL1646" s="28">
        <v>0.40987499999999999</v>
      </c>
      <c r="AM1646" s="28">
        <v>0.40987499999999999</v>
      </c>
      <c r="AN1646" s="28">
        <v>0</v>
      </c>
      <c r="AO1646" s="28">
        <v>0</v>
      </c>
      <c r="AP1646" s="28">
        <v>0</v>
      </c>
      <c r="AQ1646" s="28">
        <v>0</v>
      </c>
      <c r="AR1646" s="28">
        <v>0</v>
      </c>
      <c r="AS1646" s="28">
        <v>0</v>
      </c>
      <c r="AT1646" s="28">
        <v>0.40987499999999999</v>
      </c>
      <c r="AU1646" s="28">
        <v>1.8432625400000116</v>
      </c>
      <c r="AV1646" s="28">
        <v>2.0209006399999998</v>
      </c>
      <c r="AW1646" s="28">
        <v>3.8641631800000114</v>
      </c>
      <c r="AX1646" s="28">
        <v>0</v>
      </c>
      <c r="AY1646" s="28">
        <v>0</v>
      </c>
      <c r="AZ1646" s="27">
        <v>3.8641631800000114</v>
      </c>
    </row>
    <row r="1647" spans="2:52" x14ac:dyDescent="0.2">
      <c r="B1647" s="22" t="s">
        <v>1467</v>
      </c>
      <c r="C1647" s="28">
        <v>0.47345179999999998</v>
      </c>
      <c r="D1647" s="28">
        <v>0.35220129999999999</v>
      </c>
      <c r="E1647" s="28">
        <v>0.26762130000000001</v>
      </c>
      <c r="F1647" s="28">
        <v>6.7390000000000005E-2</v>
      </c>
      <c r="G1647" s="28">
        <v>1.719E-2</v>
      </c>
      <c r="H1647" s="28">
        <v>0.1212505</v>
      </c>
      <c r="I1647" s="28">
        <v>3.9629999999999999E-2</v>
      </c>
      <c r="J1647" s="28">
        <v>8.1620499999999999E-2</v>
      </c>
      <c r="K1647" s="28">
        <v>0</v>
      </c>
      <c r="L1647" s="28">
        <v>0</v>
      </c>
      <c r="M1647" s="28">
        <v>96.408072590000003</v>
      </c>
      <c r="N1647" s="28">
        <v>95.833607999999998</v>
      </c>
      <c r="O1647" s="28">
        <v>0</v>
      </c>
      <c r="P1647" s="28">
        <v>0.47577121</v>
      </c>
      <c r="Q1647" s="28">
        <v>9.8693380000000011E-2</v>
      </c>
      <c r="R1647" s="28">
        <v>96.88152439000001</v>
      </c>
      <c r="S1647" s="28">
        <v>44.096838210000001</v>
      </c>
      <c r="T1647" s="28">
        <v>0.14867849999999999</v>
      </c>
      <c r="U1647" s="28">
        <v>2.5265072499999999</v>
      </c>
      <c r="V1647" s="28">
        <v>0</v>
      </c>
      <c r="W1647" s="28">
        <v>0</v>
      </c>
      <c r="X1647" s="28">
        <v>17.4227676</v>
      </c>
      <c r="Y1647" s="28">
        <v>29.58029767</v>
      </c>
      <c r="Z1647" s="28">
        <v>0</v>
      </c>
      <c r="AA1647" s="28">
        <v>93.775089229999992</v>
      </c>
      <c r="AB1647" s="28">
        <v>3.106435160000018</v>
      </c>
      <c r="AC1647" s="28">
        <v>0</v>
      </c>
      <c r="AD1647" s="28">
        <v>0</v>
      </c>
      <c r="AE1647" s="28">
        <v>0</v>
      </c>
      <c r="AF1647" s="28">
        <v>0</v>
      </c>
      <c r="AG1647" s="28">
        <v>0</v>
      </c>
      <c r="AH1647" s="28">
        <v>0</v>
      </c>
      <c r="AI1647" s="28">
        <v>0</v>
      </c>
      <c r="AJ1647" s="28">
        <v>0</v>
      </c>
      <c r="AK1647" s="28">
        <v>0</v>
      </c>
      <c r="AL1647" s="28">
        <v>1</v>
      </c>
      <c r="AM1647" s="28">
        <v>1</v>
      </c>
      <c r="AN1647" s="28">
        <v>0</v>
      </c>
      <c r="AO1647" s="28">
        <v>0</v>
      </c>
      <c r="AP1647" s="28">
        <v>0</v>
      </c>
      <c r="AQ1647" s="28">
        <v>0</v>
      </c>
      <c r="AR1647" s="28">
        <v>0</v>
      </c>
      <c r="AS1647" s="28">
        <v>0</v>
      </c>
      <c r="AT1647" s="28">
        <v>1</v>
      </c>
      <c r="AU1647" s="28">
        <v>2.106435160000018</v>
      </c>
      <c r="AV1647" s="28">
        <v>8.962167E-2</v>
      </c>
      <c r="AW1647" s="28">
        <v>2.1960568300000181</v>
      </c>
      <c r="AX1647" s="28">
        <v>0</v>
      </c>
      <c r="AY1647" s="28">
        <v>0</v>
      </c>
      <c r="AZ1647" s="27">
        <v>2.1960568300000181</v>
      </c>
    </row>
    <row r="1648" spans="2:52" x14ac:dyDescent="0.2">
      <c r="B1648" s="18" t="s">
        <v>1468</v>
      </c>
      <c r="C1648" s="28">
        <v>0.37494084999999999</v>
      </c>
      <c r="D1648" s="28">
        <v>0.22348085000000001</v>
      </c>
      <c r="E1648" s="28">
        <v>8.183145E-2</v>
      </c>
      <c r="F1648" s="28">
        <v>3.0085000000000001E-2</v>
      </c>
      <c r="G1648" s="28">
        <v>0.11156439999999999</v>
      </c>
      <c r="H1648" s="28">
        <v>0.15145999999999998</v>
      </c>
      <c r="I1648" s="28">
        <v>8.856E-2</v>
      </c>
      <c r="J1648" s="28">
        <v>6.2899999999999998E-2</v>
      </c>
      <c r="K1648" s="28">
        <v>0</v>
      </c>
      <c r="L1648" s="28">
        <v>0</v>
      </c>
      <c r="M1648" s="28">
        <v>108.04643585000001</v>
      </c>
      <c r="N1648" s="28">
        <v>107.262878</v>
      </c>
      <c r="O1648" s="28">
        <v>0</v>
      </c>
      <c r="P1648" s="28">
        <v>0.14547807999999998</v>
      </c>
      <c r="Q1648" s="28">
        <v>0.63807977000000005</v>
      </c>
      <c r="R1648" s="28">
        <v>108.42137670000001</v>
      </c>
      <c r="S1648" s="28">
        <v>57.359111939999998</v>
      </c>
      <c r="T1648" s="28">
        <v>4.5461919999999996E-2</v>
      </c>
      <c r="U1648" s="28">
        <v>1.5764865400000001</v>
      </c>
      <c r="V1648" s="28">
        <v>0</v>
      </c>
      <c r="W1648" s="28">
        <v>0</v>
      </c>
      <c r="X1648" s="28">
        <v>16.993481450000001</v>
      </c>
      <c r="Y1648" s="28">
        <v>29.611464909999999</v>
      </c>
      <c r="Z1648" s="28">
        <v>4.2000000000000003E-2</v>
      </c>
      <c r="AA1648" s="28">
        <v>105.62800675999999</v>
      </c>
      <c r="AB1648" s="28">
        <v>2.7933699400000194</v>
      </c>
      <c r="AC1648" s="28">
        <v>0</v>
      </c>
      <c r="AD1648" s="28">
        <v>0</v>
      </c>
      <c r="AE1648" s="28">
        <v>0</v>
      </c>
      <c r="AF1648" s="28">
        <v>0</v>
      </c>
      <c r="AG1648" s="28">
        <v>0</v>
      </c>
      <c r="AH1648" s="28">
        <v>0</v>
      </c>
      <c r="AI1648" s="28">
        <v>0</v>
      </c>
      <c r="AJ1648" s="28">
        <v>0</v>
      </c>
      <c r="AK1648" s="28">
        <v>0</v>
      </c>
      <c r="AL1648" s="28">
        <v>2.8077730000000001</v>
      </c>
      <c r="AM1648" s="28">
        <v>2.8077730000000001</v>
      </c>
      <c r="AN1648" s="28">
        <v>0</v>
      </c>
      <c r="AO1648" s="28">
        <v>0</v>
      </c>
      <c r="AP1648" s="28">
        <v>0</v>
      </c>
      <c r="AQ1648" s="28">
        <v>0</v>
      </c>
      <c r="AR1648" s="28">
        <v>0</v>
      </c>
      <c r="AS1648" s="28">
        <v>0</v>
      </c>
      <c r="AT1648" s="28">
        <v>2.8077730000000001</v>
      </c>
      <c r="AU1648" s="28">
        <v>-1.4403059999980705E-2</v>
      </c>
      <c r="AV1648" s="28">
        <v>0.15112624999999999</v>
      </c>
      <c r="AW1648" s="28">
        <v>0.13672319000001928</v>
      </c>
      <c r="AX1648" s="28">
        <v>0</v>
      </c>
      <c r="AY1648" s="28">
        <v>0</v>
      </c>
      <c r="AZ1648" s="27">
        <v>0.13672319000001928</v>
      </c>
    </row>
    <row r="1649" spans="2:52" x14ac:dyDescent="0.2">
      <c r="B1649" s="18" t="s">
        <v>1469</v>
      </c>
      <c r="C1649" s="28">
        <v>1.8953000000000001E-2</v>
      </c>
      <c r="D1649" s="28">
        <v>1.8953000000000001E-2</v>
      </c>
      <c r="E1649" s="28">
        <v>0</v>
      </c>
      <c r="F1649" s="28">
        <v>0</v>
      </c>
      <c r="G1649" s="28">
        <v>1.8953000000000001E-2</v>
      </c>
      <c r="H1649" s="28">
        <v>0</v>
      </c>
      <c r="I1649" s="28">
        <v>0</v>
      </c>
      <c r="J1649" s="28">
        <v>0</v>
      </c>
      <c r="K1649" s="28">
        <v>0</v>
      </c>
      <c r="L1649" s="28">
        <v>0</v>
      </c>
      <c r="M1649" s="28">
        <v>75.180985000000007</v>
      </c>
      <c r="N1649" s="28">
        <v>75.180985000000007</v>
      </c>
      <c r="O1649" s="28">
        <v>0</v>
      </c>
      <c r="P1649" s="28">
        <v>0</v>
      </c>
      <c r="Q1649" s="28">
        <v>0</v>
      </c>
      <c r="R1649" s="28">
        <v>75.199938000000003</v>
      </c>
      <c r="S1649" s="28">
        <v>45.016410090000001</v>
      </c>
      <c r="T1649" s="28">
        <v>0</v>
      </c>
      <c r="U1649" s="28">
        <v>0.99121806999999995</v>
      </c>
      <c r="V1649" s="28">
        <v>0</v>
      </c>
      <c r="W1649" s="28">
        <v>0</v>
      </c>
      <c r="X1649" s="28">
        <v>7.5180984999999998</v>
      </c>
      <c r="Y1649" s="28">
        <v>20.570186929999998</v>
      </c>
      <c r="Z1649" s="28">
        <v>0</v>
      </c>
      <c r="AA1649" s="28">
        <v>74.095913590000009</v>
      </c>
      <c r="AB1649" s="28">
        <v>1.1040244099999938</v>
      </c>
      <c r="AC1649" s="28">
        <v>0</v>
      </c>
      <c r="AD1649" s="28">
        <v>0</v>
      </c>
      <c r="AE1649" s="28">
        <v>0</v>
      </c>
      <c r="AF1649" s="28">
        <v>0</v>
      </c>
      <c r="AG1649" s="28">
        <v>0</v>
      </c>
      <c r="AH1649" s="28">
        <v>0</v>
      </c>
      <c r="AI1649" s="28">
        <v>0</v>
      </c>
      <c r="AJ1649" s="28">
        <v>0</v>
      </c>
      <c r="AK1649" s="28">
        <v>0</v>
      </c>
      <c r="AL1649" s="28">
        <v>0</v>
      </c>
      <c r="AM1649" s="28">
        <v>0</v>
      </c>
      <c r="AN1649" s="28">
        <v>0</v>
      </c>
      <c r="AO1649" s="28">
        <v>0</v>
      </c>
      <c r="AP1649" s="28">
        <v>0</v>
      </c>
      <c r="AQ1649" s="28">
        <v>0</v>
      </c>
      <c r="AR1649" s="28">
        <v>0</v>
      </c>
      <c r="AS1649" s="28">
        <v>8.2357199999999992E-2</v>
      </c>
      <c r="AT1649" s="28">
        <v>8.2357199999999992E-2</v>
      </c>
      <c r="AU1649" s="28">
        <v>1.0216672099999939</v>
      </c>
      <c r="AV1649" s="28">
        <v>1.0718347099999999</v>
      </c>
      <c r="AW1649" s="28">
        <v>2.0935019199999938</v>
      </c>
      <c r="AX1649" s="28">
        <v>0</v>
      </c>
      <c r="AY1649" s="28">
        <v>0</v>
      </c>
      <c r="AZ1649" s="27">
        <v>2.0935019199999938</v>
      </c>
    </row>
    <row r="1650" spans="2:52" x14ac:dyDescent="0.2">
      <c r="B1650" s="18" t="s">
        <v>1470</v>
      </c>
      <c r="C1650" s="28">
        <v>0.15835500000000002</v>
      </c>
      <c r="D1650" s="28">
        <v>8.8250000000000009E-2</v>
      </c>
      <c r="E1650" s="28">
        <v>6.0749999999999998E-2</v>
      </c>
      <c r="F1650" s="28">
        <v>1.6740000000000001E-2</v>
      </c>
      <c r="G1650" s="28">
        <v>1.076E-2</v>
      </c>
      <c r="H1650" s="28">
        <v>7.0105000000000001E-2</v>
      </c>
      <c r="I1650" s="28">
        <v>4.1105000000000003E-2</v>
      </c>
      <c r="J1650" s="28">
        <v>2.9000000000000001E-2</v>
      </c>
      <c r="K1650" s="28">
        <v>0</v>
      </c>
      <c r="L1650" s="28">
        <v>0</v>
      </c>
      <c r="M1650" s="28">
        <v>84.199282510000003</v>
      </c>
      <c r="N1650" s="28">
        <v>83.829120000000003</v>
      </c>
      <c r="O1650" s="28">
        <v>0</v>
      </c>
      <c r="P1650" s="28">
        <v>0.108</v>
      </c>
      <c r="Q1650" s="28">
        <v>0.26216251000000002</v>
      </c>
      <c r="R1650" s="28">
        <v>84.357637510000004</v>
      </c>
      <c r="S1650" s="28">
        <v>46.116871809999999</v>
      </c>
      <c r="T1650" s="28">
        <v>3.3750000000000002E-2</v>
      </c>
      <c r="U1650" s="28">
        <v>0.1571099</v>
      </c>
      <c r="V1650" s="28">
        <v>0</v>
      </c>
      <c r="W1650" s="28">
        <v>0</v>
      </c>
      <c r="X1650" s="28">
        <v>10.761761810000001</v>
      </c>
      <c r="Y1650" s="28">
        <v>26.09639297</v>
      </c>
      <c r="Z1650" s="28">
        <v>0</v>
      </c>
      <c r="AA1650" s="28">
        <v>83.165886490000005</v>
      </c>
      <c r="AB1650" s="28">
        <v>1.1917510199999981</v>
      </c>
      <c r="AC1650" s="28">
        <v>0</v>
      </c>
      <c r="AD1650" s="28">
        <v>0</v>
      </c>
      <c r="AE1650" s="28">
        <v>0</v>
      </c>
      <c r="AF1650" s="28">
        <v>0</v>
      </c>
      <c r="AG1650" s="28">
        <v>0</v>
      </c>
      <c r="AH1650" s="28">
        <v>0</v>
      </c>
      <c r="AI1650" s="28">
        <v>0</v>
      </c>
      <c r="AJ1650" s="28">
        <v>0</v>
      </c>
      <c r="AK1650" s="28">
        <v>0</v>
      </c>
      <c r="AL1650" s="28">
        <v>0.77144000000000001</v>
      </c>
      <c r="AM1650" s="28">
        <v>0.77144000000000001</v>
      </c>
      <c r="AN1650" s="28">
        <v>0</v>
      </c>
      <c r="AO1650" s="28">
        <v>0</v>
      </c>
      <c r="AP1650" s="28">
        <v>0</v>
      </c>
      <c r="AQ1650" s="28">
        <v>0</v>
      </c>
      <c r="AR1650" s="28">
        <v>0</v>
      </c>
      <c r="AS1650" s="28">
        <v>0.68737102999999999</v>
      </c>
      <c r="AT1650" s="28">
        <v>1.4588110300000001</v>
      </c>
      <c r="AU1650" s="28">
        <v>-0.26706001000000201</v>
      </c>
      <c r="AV1650" s="28">
        <v>0.57067155000000003</v>
      </c>
      <c r="AW1650" s="28">
        <v>0.30361153999999801</v>
      </c>
      <c r="AX1650" s="28">
        <v>0</v>
      </c>
      <c r="AY1650" s="28">
        <v>0</v>
      </c>
      <c r="AZ1650" s="27">
        <v>0.30361153999999801</v>
      </c>
    </row>
    <row r="1651" spans="2:52" x14ac:dyDescent="0.2">
      <c r="B1651" s="18" t="s">
        <v>1471</v>
      </c>
      <c r="C1651" s="28">
        <v>0.48593501000000006</v>
      </c>
      <c r="D1651" s="28">
        <v>0.36234001000000005</v>
      </c>
      <c r="E1651" s="28">
        <v>0.20079001000000002</v>
      </c>
      <c r="F1651" s="28">
        <v>0.12925</v>
      </c>
      <c r="G1651" s="28">
        <v>3.2300000000000002E-2</v>
      </c>
      <c r="H1651" s="28">
        <v>0.123595</v>
      </c>
      <c r="I1651" s="28">
        <v>4.2285000000000003E-2</v>
      </c>
      <c r="J1651" s="28">
        <v>8.1309999999999993E-2</v>
      </c>
      <c r="K1651" s="28">
        <v>0</v>
      </c>
      <c r="L1651" s="28">
        <v>0</v>
      </c>
      <c r="M1651" s="28">
        <v>79.538167999999999</v>
      </c>
      <c r="N1651" s="28">
        <v>79.181207999999998</v>
      </c>
      <c r="O1651" s="28">
        <v>0</v>
      </c>
      <c r="P1651" s="28">
        <v>0.35696</v>
      </c>
      <c r="Q1651" s="28">
        <v>0</v>
      </c>
      <c r="R1651" s="28">
        <v>80.024103010000005</v>
      </c>
      <c r="S1651" s="28">
        <v>41.177443369999999</v>
      </c>
      <c r="T1651" s="28">
        <v>0.11155</v>
      </c>
      <c r="U1651" s="28">
        <v>0</v>
      </c>
      <c r="V1651" s="28">
        <v>0</v>
      </c>
      <c r="W1651" s="28">
        <v>0</v>
      </c>
      <c r="X1651" s="28">
        <v>7.6211912699999997</v>
      </c>
      <c r="Y1651" s="28">
        <v>27.910592269999999</v>
      </c>
      <c r="Z1651" s="28">
        <v>0</v>
      </c>
      <c r="AA1651" s="28">
        <v>76.820776909999992</v>
      </c>
      <c r="AB1651" s="28">
        <v>3.2033261000000124</v>
      </c>
      <c r="AC1651" s="28">
        <v>0</v>
      </c>
      <c r="AD1651" s="28">
        <v>0</v>
      </c>
      <c r="AE1651" s="28">
        <v>0</v>
      </c>
      <c r="AF1651" s="28">
        <v>0</v>
      </c>
      <c r="AG1651" s="28">
        <v>0</v>
      </c>
      <c r="AH1651" s="28">
        <v>0</v>
      </c>
      <c r="AI1651" s="28">
        <v>0</v>
      </c>
      <c r="AJ1651" s="28">
        <v>0</v>
      </c>
      <c r="AK1651" s="28">
        <v>0</v>
      </c>
      <c r="AL1651" s="28">
        <v>1.556</v>
      </c>
      <c r="AM1651" s="28">
        <v>1.556</v>
      </c>
      <c r="AN1651" s="28">
        <v>0</v>
      </c>
      <c r="AO1651" s="28">
        <v>0</v>
      </c>
      <c r="AP1651" s="28">
        <v>0</v>
      </c>
      <c r="AQ1651" s="28">
        <v>0</v>
      </c>
      <c r="AR1651" s="28">
        <v>0</v>
      </c>
      <c r="AS1651" s="28">
        <v>0</v>
      </c>
      <c r="AT1651" s="28">
        <v>1.556</v>
      </c>
      <c r="AU1651" s="28">
        <v>1.6473261000000123</v>
      </c>
      <c r="AV1651" s="28">
        <v>0.40369913000000002</v>
      </c>
      <c r="AW1651" s="28">
        <v>2.0510252300000125</v>
      </c>
      <c r="AX1651" s="28">
        <v>0</v>
      </c>
      <c r="AY1651" s="28">
        <v>0</v>
      </c>
      <c r="AZ1651" s="27">
        <v>2.0510252300000125</v>
      </c>
    </row>
    <row r="1652" spans="2:52" x14ac:dyDescent="0.2">
      <c r="B1652" s="18" t="s">
        <v>1472</v>
      </c>
      <c r="C1652" s="28">
        <v>0.34582452999999996</v>
      </c>
      <c r="D1652" s="28">
        <v>0.31818652999999997</v>
      </c>
      <c r="E1652" s="28">
        <v>0.27553452999999994</v>
      </c>
      <c r="F1652" s="28">
        <v>2.5052000000000001E-2</v>
      </c>
      <c r="G1652" s="28">
        <v>1.7600000000000001E-2</v>
      </c>
      <c r="H1652" s="28">
        <v>2.7638000000000003E-2</v>
      </c>
      <c r="I1652" s="28">
        <v>1.8488000000000001E-2</v>
      </c>
      <c r="J1652" s="28">
        <v>9.1500000000000001E-3</v>
      </c>
      <c r="K1652" s="28">
        <v>0</v>
      </c>
      <c r="L1652" s="28">
        <v>0</v>
      </c>
      <c r="M1652" s="28">
        <v>170.69937599999997</v>
      </c>
      <c r="N1652" s="28">
        <v>167.44353599999999</v>
      </c>
      <c r="O1652" s="28">
        <v>0</v>
      </c>
      <c r="P1652" s="28">
        <v>0.48984</v>
      </c>
      <c r="Q1652" s="28">
        <v>2.766</v>
      </c>
      <c r="R1652" s="28">
        <v>171.04520052999996</v>
      </c>
      <c r="S1652" s="28">
        <v>96.113335400000011</v>
      </c>
      <c r="T1652" s="28">
        <v>0.15307473999999999</v>
      </c>
      <c r="U1652" s="28">
        <v>4.5594163200000004</v>
      </c>
      <c r="V1652" s="28">
        <v>0</v>
      </c>
      <c r="W1652" s="28">
        <v>0</v>
      </c>
      <c r="X1652" s="28">
        <v>24.318094940000002</v>
      </c>
      <c r="Y1652" s="28">
        <v>42.33309208</v>
      </c>
      <c r="Z1652" s="28">
        <v>0</v>
      </c>
      <c r="AA1652" s="28">
        <v>167.47701348000001</v>
      </c>
      <c r="AB1652" s="28">
        <v>3.5681870499999491</v>
      </c>
      <c r="AC1652" s="28">
        <v>0</v>
      </c>
      <c r="AD1652" s="28">
        <v>0</v>
      </c>
      <c r="AE1652" s="28">
        <v>0</v>
      </c>
      <c r="AF1652" s="28">
        <v>0</v>
      </c>
      <c r="AG1652" s="28">
        <v>0</v>
      </c>
      <c r="AH1652" s="28">
        <v>0</v>
      </c>
      <c r="AI1652" s="28">
        <v>0</v>
      </c>
      <c r="AJ1652" s="28">
        <v>0</v>
      </c>
      <c r="AK1652" s="28">
        <v>0</v>
      </c>
      <c r="AL1652" s="28">
        <v>2.625</v>
      </c>
      <c r="AM1652" s="28">
        <v>2.625</v>
      </c>
      <c r="AN1652" s="28">
        <v>0</v>
      </c>
      <c r="AO1652" s="28">
        <v>0</v>
      </c>
      <c r="AP1652" s="28">
        <v>0</v>
      </c>
      <c r="AQ1652" s="28">
        <v>0</v>
      </c>
      <c r="AR1652" s="28">
        <v>0</v>
      </c>
      <c r="AS1652" s="28">
        <v>0.37267879999999998</v>
      </c>
      <c r="AT1652" s="28">
        <v>2.9976788000000001</v>
      </c>
      <c r="AU1652" s="28">
        <v>0.57050824999994898</v>
      </c>
      <c r="AV1652" s="28">
        <v>1.39404547</v>
      </c>
      <c r="AW1652" s="28">
        <v>1.964553719999949</v>
      </c>
      <c r="AX1652" s="28">
        <v>0</v>
      </c>
      <c r="AY1652" s="28">
        <v>0</v>
      </c>
      <c r="AZ1652" s="27">
        <v>1.964553719999949</v>
      </c>
    </row>
    <row r="1653" spans="2:52" x14ac:dyDescent="0.2">
      <c r="B1653" s="18" t="s">
        <v>1473</v>
      </c>
      <c r="C1653" s="28">
        <v>1.2985656000000001</v>
      </c>
      <c r="D1653" s="28">
        <v>0.94025560000000008</v>
      </c>
      <c r="E1653" s="28">
        <v>0.41478175</v>
      </c>
      <c r="F1653" s="28">
        <v>0.51349385000000003</v>
      </c>
      <c r="G1653" s="28">
        <v>1.1979999999999999E-2</v>
      </c>
      <c r="H1653" s="28">
        <v>0.35831000000000002</v>
      </c>
      <c r="I1653" s="28">
        <v>0.271455</v>
      </c>
      <c r="J1653" s="28">
        <v>8.6855000000000002E-2</v>
      </c>
      <c r="K1653" s="28">
        <v>0</v>
      </c>
      <c r="L1653" s="28">
        <v>0</v>
      </c>
      <c r="M1653" s="28">
        <v>121.71248423999999</v>
      </c>
      <c r="N1653" s="28">
        <v>116.354736</v>
      </c>
      <c r="O1653" s="28">
        <v>0</v>
      </c>
      <c r="P1653" s="28">
        <v>0.73738972000000003</v>
      </c>
      <c r="Q1653" s="28">
        <v>4.6203585199999999</v>
      </c>
      <c r="R1653" s="28">
        <v>123.01104984</v>
      </c>
      <c r="S1653" s="28">
        <v>42.959569739999999</v>
      </c>
      <c r="T1653" s="28">
        <v>0.23043431</v>
      </c>
      <c r="U1653" s="28">
        <v>0</v>
      </c>
      <c r="V1653" s="28">
        <v>0</v>
      </c>
      <c r="W1653" s="28">
        <v>0</v>
      </c>
      <c r="X1653" s="28">
        <v>11.576873900000001</v>
      </c>
      <c r="Y1653" s="28">
        <v>65.054040799999996</v>
      </c>
      <c r="Z1653" s="28">
        <v>0</v>
      </c>
      <c r="AA1653" s="28">
        <v>119.82091875</v>
      </c>
      <c r="AB1653" s="28">
        <v>3.1901310899999942</v>
      </c>
      <c r="AC1653" s="28">
        <v>0</v>
      </c>
      <c r="AD1653" s="28">
        <v>0</v>
      </c>
      <c r="AE1653" s="28">
        <v>0</v>
      </c>
      <c r="AF1653" s="28">
        <v>0</v>
      </c>
      <c r="AG1653" s="28">
        <v>0</v>
      </c>
      <c r="AH1653" s="28">
        <v>0</v>
      </c>
      <c r="AI1653" s="28">
        <v>0</v>
      </c>
      <c r="AJ1653" s="28">
        <v>0</v>
      </c>
      <c r="AK1653" s="28">
        <v>0</v>
      </c>
      <c r="AL1653" s="28">
        <v>3</v>
      </c>
      <c r="AM1653" s="28">
        <v>3</v>
      </c>
      <c r="AN1653" s="28">
        <v>0</v>
      </c>
      <c r="AO1653" s="28">
        <v>0</v>
      </c>
      <c r="AP1653" s="28">
        <v>0</v>
      </c>
      <c r="AQ1653" s="28">
        <v>0</v>
      </c>
      <c r="AR1653" s="28">
        <v>0</v>
      </c>
      <c r="AS1653" s="28">
        <v>0.52111560000000001</v>
      </c>
      <c r="AT1653" s="28">
        <v>3.5211155999999999</v>
      </c>
      <c r="AU1653" s="28">
        <v>-0.33098451000000573</v>
      </c>
      <c r="AV1653" s="28">
        <v>0.39900748999999996</v>
      </c>
      <c r="AW1653" s="28">
        <v>6.8022979999994237E-2</v>
      </c>
      <c r="AX1653" s="28">
        <v>0</v>
      </c>
      <c r="AY1653" s="28">
        <v>0</v>
      </c>
      <c r="AZ1653" s="27">
        <v>6.8022979999994237E-2</v>
      </c>
    </row>
    <row r="1654" spans="2:52" x14ac:dyDescent="0.2">
      <c r="B1654" s="18" t="s">
        <v>1474</v>
      </c>
      <c r="C1654" s="28">
        <v>0.33116939000000006</v>
      </c>
      <c r="D1654" s="28">
        <v>0.25343139000000003</v>
      </c>
      <c r="E1654" s="28">
        <v>0.14658139000000001</v>
      </c>
      <c r="F1654" s="28">
        <v>7.825E-2</v>
      </c>
      <c r="G1654" s="28">
        <v>2.86E-2</v>
      </c>
      <c r="H1654" s="28">
        <v>7.7738000000000015E-2</v>
      </c>
      <c r="I1654" s="28">
        <v>3.5588000000000002E-2</v>
      </c>
      <c r="J1654" s="28">
        <v>3.9190000000000003E-2</v>
      </c>
      <c r="K1654" s="28">
        <v>2.96E-3</v>
      </c>
      <c r="L1654" s="28">
        <v>0</v>
      </c>
      <c r="M1654" s="28">
        <v>99.714956000000001</v>
      </c>
      <c r="N1654" s="28">
        <v>99.442475999999999</v>
      </c>
      <c r="O1654" s="28">
        <v>0</v>
      </c>
      <c r="P1654" s="28">
        <v>0.27248</v>
      </c>
      <c r="Q1654" s="28">
        <v>0</v>
      </c>
      <c r="R1654" s="28">
        <v>100.04612539</v>
      </c>
      <c r="S1654" s="28">
        <v>47.178801659999998</v>
      </c>
      <c r="T1654" s="28">
        <v>4.1011390000000002E-2</v>
      </c>
      <c r="U1654" s="28">
        <v>1.66469574</v>
      </c>
      <c r="V1654" s="28">
        <v>0</v>
      </c>
      <c r="W1654" s="28">
        <v>0</v>
      </c>
      <c r="X1654" s="28">
        <v>14.835134070000001</v>
      </c>
      <c r="Y1654" s="28">
        <v>12.140472039999999</v>
      </c>
      <c r="Z1654" s="28">
        <v>5.1822595900000001</v>
      </c>
      <c r="AA1654" s="28">
        <v>81.04237449</v>
      </c>
      <c r="AB1654" s="28">
        <v>19.0037509</v>
      </c>
      <c r="AC1654" s="28">
        <v>0</v>
      </c>
      <c r="AD1654" s="28">
        <v>0</v>
      </c>
      <c r="AE1654" s="28">
        <v>0</v>
      </c>
      <c r="AF1654" s="28">
        <v>0</v>
      </c>
      <c r="AG1654" s="28">
        <v>0</v>
      </c>
      <c r="AH1654" s="28">
        <v>0</v>
      </c>
      <c r="AI1654" s="28">
        <v>0</v>
      </c>
      <c r="AJ1654" s="28">
        <v>0</v>
      </c>
      <c r="AK1654" s="28">
        <v>0</v>
      </c>
      <c r="AL1654" s="28">
        <v>2.1318980000000001</v>
      </c>
      <c r="AM1654" s="28">
        <v>2.1318980000000001</v>
      </c>
      <c r="AN1654" s="28">
        <v>0</v>
      </c>
      <c r="AO1654" s="28">
        <v>0</v>
      </c>
      <c r="AP1654" s="28">
        <v>11.587267000000001</v>
      </c>
      <c r="AQ1654" s="28">
        <v>11.587267000000001</v>
      </c>
      <c r="AR1654" s="28">
        <v>0</v>
      </c>
      <c r="AS1654" s="28">
        <v>0.77703648999999997</v>
      </c>
      <c r="AT1654" s="28">
        <v>14.496201490000001</v>
      </c>
      <c r="AU1654" s="28">
        <v>4.5075494099999993</v>
      </c>
      <c r="AV1654" s="28">
        <v>3.0691990099999997</v>
      </c>
      <c r="AW1654" s="28">
        <v>7.5767484199999995</v>
      </c>
      <c r="AX1654" s="28">
        <v>0</v>
      </c>
      <c r="AY1654" s="28">
        <v>0</v>
      </c>
      <c r="AZ1654" s="27">
        <v>7.5767484199999995</v>
      </c>
    </row>
    <row r="1655" spans="2:52" x14ac:dyDescent="0.2">
      <c r="B1655" s="18" t="s">
        <v>1475</v>
      </c>
      <c r="C1655" s="28">
        <v>0.4347132600000001</v>
      </c>
      <c r="D1655" s="28">
        <v>0.35067826000000007</v>
      </c>
      <c r="E1655" s="28">
        <v>0.30437326000000003</v>
      </c>
      <c r="F1655" s="28">
        <v>3.9515000000000002E-2</v>
      </c>
      <c r="G1655" s="28">
        <v>6.79E-3</v>
      </c>
      <c r="H1655" s="28">
        <v>8.4034999999999999E-2</v>
      </c>
      <c r="I1655" s="28">
        <v>7.4819999999999998E-2</v>
      </c>
      <c r="J1655" s="28">
        <v>9.2149999999999992E-3</v>
      </c>
      <c r="K1655" s="28">
        <v>0</v>
      </c>
      <c r="L1655" s="28">
        <v>0</v>
      </c>
      <c r="M1655" s="28">
        <v>60.404848000000001</v>
      </c>
      <c r="N1655" s="28">
        <v>59.86374</v>
      </c>
      <c r="O1655" s="28">
        <v>0</v>
      </c>
      <c r="P1655" s="28">
        <v>0.54110800000000003</v>
      </c>
      <c r="Q1655" s="28">
        <v>0</v>
      </c>
      <c r="R1655" s="28">
        <v>60.839561260000004</v>
      </c>
      <c r="S1655" s="28">
        <v>34.334386590000001</v>
      </c>
      <c r="T1655" s="28">
        <v>0.16909625</v>
      </c>
      <c r="U1655" s="28">
        <v>2.3250000000000002</v>
      </c>
      <c r="V1655" s="28">
        <v>0</v>
      </c>
      <c r="W1655" s="28">
        <v>0</v>
      </c>
      <c r="X1655" s="28">
        <v>7.8939779999999997</v>
      </c>
      <c r="Y1655" s="28">
        <v>6.7986041399999992</v>
      </c>
      <c r="Z1655" s="28">
        <v>2.7090900200000001</v>
      </c>
      <c r="AA1655" s="28">
        <v>54.230155000000003</v>
      </c>
      <c r="AB1655" s="28">
        <v>6.6094062600000001</v>
      </c>
      <c r="AC1655" s="28">
        <v>0</v>
      </c>
      <c r="AD1655" s="28">
        <v>0</v>
      </c>
      <c r="AE1655" s="28">
        <v>0</v>
      </c>
      <c r="AF1655" s="28">
        <v>0</v>
      </c>
      <c r="AG1655" s="28">
        <v>0</v>
      </c>
      <c r="AH1655" s="28">
        <v>0</v>
      </c>
      <c r="AI1655" s="28">
        <v>0</v>
      </c>
      <c r="AJ1655" s="28">
        <v>0</v>
      </c>
      <c r="AK1655" s="28">
        <v>0</v>
      </c>
      <c r="AL1655" s="28">
        <v>1.0800000000000001E-2</v>
      </c>
      <c r="AM1655" s="28">
        <v>1.0800000000000001E-2</v>
      </c>
      <c r="AN1655" s="28">
        <v>0</v>
      </c>
      <c r="AO1655" s="28">
        <v>0</v>
      </c>
      <c r="AP1655" s="28">
        <v>6.0219218400000001</v>
      </c>
      <c r="AQ1655" s="28">
        <v>6.0219218400000001</v>
      </c>
      <c r="AR1655" s="28">
        <v>0</v>
      </c>
      <c r="AS1655" s="28">
        <v>0.1482</v>
      </c>
      <c r="AT1655" s="28">
        <v>6.1809218399999999</v>
      </c>
      <c r="AU1655" s="28">
        <v>0.4284844200000002</v>
      </c>
      <c r="AV1655" s="28">
        <v>0.75673787999999997</v>
      </c>
      <c r="AW1655" s="28">
        <v>1.1852223000000002</v>
      </c>
      <c r="AX1655" s="28">
        <v>0</v>
      </c>
      <c r="AY1655" s="28">
        <v>0</v>
      </c>
      <c r="AZ1655" s="27">
        <v>1.1852223000000002</v>
      </c>
    </row>
    <row r="1656" spans="2:52" x14ac:dyDescent="0.2">
      <c r="B1656" s="18" t="s">
        <v>1476</v>
      </c>
      <c r="C1656" s="28">
        <v>0.31947635000000002</v>
      </c>
      <c r="D1656" s="28">
        <v>0.20896092000000002</v>
      </c>
      <c r="E1656" s="28">
        <v>0.14302614000000002</v>
      </c>
      <c r="F1656" s="28">
        <v>3.2871980000000002E-2</v>
      </c>
      <c r="G1656" s="28">
        <v>3.3062800000000003E-2</v>
      </c>
      <c r="H1656" s="28">
        <v>0.11051543</v>
      </c>
      <c r="I1656" s="28">
        <v>6.9761130000000005E-2</v>
      </c>
      <c r="J1656" s="28">
        <v>4.07543E-2</v>
      </c>
      <c r="K1656" s="28">
        <v>0</v>
      </c>
      <c r="L1656" s="28">
        <v>0</v>
      </c>
      <c r="M1656" s="28">
        <v>110.14531577999999</v>
      </c>
      <c r="N1656" s="28">
        <v>109.554132</v>
      </c>
      <c r="O1656" s="28">
        <v>0</v>
      </c>
      <c r="P1656" s="28">
        <v>9.7424280000000002E-2</v>
      </c>
      <c r="Q1656" s="28">
        <v>0.49375950000000002</v>
      </c>
      <c r="R1656" s="28">
        <v>110.46479212999999</v>
      </c>
      <c r="S1656" s="28">
        <v>65.674871659999994</v>
      </c>
      <c r="T1656" s="28">
        <v>7.3170079999999998E-2</v>
      </c>
      <c r="U1656" s="28">
        <v>0</v>
      </c>
      <c r="V1656" s="28">
        <v>0</v>
      </c>
      <c r="W1656" s="28">
        <v>0</v>
      </c>
      <c r="X1656" s="28">
        <v>7.7479132000000002</v>
      </c>
      <c r="Y1656" s="28">
        <v>34.990891079999997</v>
      </c>
      <c r="Z1656" s="28">
        <v>0</v>
      </c>
      <c r="AA1656" s="28">
        <v>108.48684601999999</v>
      </c>
      <c r="AB1656" s="28">
        <v>1.9779461100000049</v>
      </c>
      <c r="AC1656" s="28">
        <v>0</v>
      </c>
      <c r="AD1656" s="28">
        <v>0</v>
      </c>
      <c r="AE1656" s="28">
        <v>0</v>
      </c>
      <c r="AF1656" s="28">
        <v>0</v>
      </c>
      <c r="AG1656" s="28">
        <v>0</v>
      </c>
      <c r="AH1656" s="28">
        <v>0</v>
      </c>
      <c r="AI1656" s="28">
        <v>0</v>
      </c>
      <c r="AJ1656" s="28">
        <v>0</v>
      </c>
      <c r="AK1656" s="28">
        <v>0</v>
      </c>
      <c r="AL1656" s="28">
        <v>0</v>
      </c>
      <c r="AM1656" s="28">
        <v>0</v>
      </c>
      <c r="AN1656" s="28">
        <v>0</v>
      </c>
      <c r="AO1656" s="28">
        <v>0</v>
      </c>
      <c r="AP1656" s="28">
        <v>0</v>
      </c>
      <c r="AQ1656" s="28">
        <v>0</v>
      </c>
      <c r="AR1656" s="28">
        <v>0</v>
      </c>
      <c r="AS1656" s="28">
        <v>1.82925903</v>
      </c>
      <c r="AT1656" s="28">
        <v>1.82925903</v>
      </c>
      <c r="AU1656" s="28">
        <v>0.14868708000000486</v>
      </c>
      <c r="AV1656" s="28">
        <v>0.63041206000000005</v>
      </c>
      <c r="AW1656" s="28">
        <v>0.77909914000000491</v>
      </c>
      <c r="AX1656" s="28">
        <v>0</v>
      </c>
      <c r="AY1656" s="28">
        <v>0</v>
      </c>
      <c r="AZ1656" s="27">
        <v>0.77909914000000491</v>
      </c>
    </row>
    <row r="1657" spans="2:52" x14ac:dyDescent="0.2">
      <c r="B1657" s="18" t="s">
        <v>1477</v>
      </c>
      <c r="C1657" s="28">
        <v>0.23965907</v>
      </c>
      <c r="D1657" s="28">
        <v>0.12796407000000001</v>
      </c>
      <c r="E1657" s="28">
        <v>8.2530070000000011E-2</v>
      </c>
      <c r="F1657" s="28">
        <v>3.6614000000000001E-2</v>
      </c>
      <c r="G1657" s="28">
        <v>8.8199999999999997E-3</v>
      </c>
      <c r="H1657" s="28">
        <v>0.11169499999999999</v>
      </c>
      <c r="I1657" s="28">
        <v>6.3089999999999993E-2</v>
      </c>
      <c r="J1657" s="28">
        <v>4.8605000000000002E-2</v>
      </c>
      <c r="K1657" s="28">
        <v>0</v>
      </c>
      <c r="L1657" s="28">
        <v>0</v>
      </c>
      <c r="M1657" s="28">
        <v>96.338916399999988</v>
      </c>
      <c r="N1657" s="28">
        <v>94.193749999999994</v>
      </c>
      <c r="O1657" s="28">
        <v>0</v>
      </c>
      <c r="P1657" s="28">
        <v>0.1451664</v>
      </c>
      <c r="Q1657" s="28">
        <v>2</v>
      </c>
      <c r="R1657" s="28">
        <v>96.57857546999999</v>
      </c>
      <c r="S1657" s="28">
        <v>50.546893020000006</v>
      </c>
      <c r="T1657" s="28">
        <v>0</v>
      </c>
      <c r="U1657" s="28">
        <v>1.0936567500000001</v>
      </c>
      <c r="V1657" s="28">
        <v>0</v>
      </c>
      <c r="W1657" s="28">
        <v>0</v>
      </c>
      <c r="X1657" s="28">
        <v>12.12884294</v>
      </c>
      <c r="Y1657" s="28">
        <v>22.677057940000001</v>
      </c>
      <c r="Z1657" s="28">
        <v>0</v>
      </c>
      <c r="AA1657" s="28">
        <v>86.446450650000003</v>
      </c>
      <c r="AB1657" s="28">
        <v>10.132124819999987</v>
      </c>
      <c r="AC1657" s="28">
        <v>0</v>
      </c>
      <c r="AD1657" s="28">
        <v>0</v>
      </c>
      <c r="AE1657" s="28">
        <v>0</v>
      </c>
      <c r="AF1657" s="28">
        <v>0</v>
      </c>
      <c r="AG1657" s="28">
        <v>0</v>
      </c>
      <c r="AH1657" s="28">
        <v>0</v>
      </c>
      <c r="AI1657" s="28">
        <v>0</v>
      </c>
      <c r="AJ1657" s="28">
        <v>0</v>
      </c>
      <c r="AK1657" s="28">
        <v>0</v>
      </c>
      <c r="AL1657" s="28">
        <v>6.8357000000000001</v>
      </c>
      <c r="AM1657" s="28">
        <v>6.8357000000000001</v>
      </c>
      <c r="AN1657" s="28">
        <v>0</v>
      </c>
      <c r="AO1657" s="28">
        <v>0</v>
      </c>
      <c r="AP1657" s="28">
        <v>0</v>
      </c>
      <c r="AQ1657" s="28">
        <v>0</v>
      </c>
      <c r="AR1657" s="28">
        <v>0</v>
      </c>
      <c r="AS1657" s="28">
        <v>0</v>
      </c>
      <c r="AT1657" s="28">
        <v>6.8357000000000001</v>
      </c>
      <c r="AU1657" s="28">
        <v>3.296424819999987</v>
      </c>
      <c r="AV1657" s="28">
        <v>0.82152997999999999</v>
      </c>
      <c r="AW1657" s="28">
        <v>4.1179547999999873</v>
      </c>
      <c r="AX1657" s="28">
        <v>0</v>
      </c>
      <c r="AY1657" s="28">
        <v>0</v>
      </c>
      <c r="AZ1657" s="27">
        <v>4.1179547999999873</v>
      </c>
    </row>
    <row r="1658" spans="2:52" x14ac:dyDescent="0.2">
      <c r="B1658" s="18" t="s">
        <v>1478</v>
      </c>
      <c r="C1658" s="28">
        <v>0.24163248999999998</v>
      </c>
      <c r="D1658" s="28">
        <v>0.19306748999999998</v>
      </c>
      <c r="E1658" s="28">
        <v>0.13893749</v>
      </c>
      <c r="F1658" s="28">
        <v>5.2499999999999998E-2</v>
      </c>
      <c r="G1658" s="28">
        <v>1.6299999999999999E-3</v>
      </c>
      <c r="H1658" s="28">
        <v>4.8564999999999997E-2</v>
      </c>
      <c r="I1658" s="28">
        <v>2.7640000000000001E-2</v>
      </c>
      <c r="J1658" s="28">
        <v>2.0924999999999999E-2</v>
      </c>
      <c r="K1658" s="28">
        <v>0</v>
      </c>
      <c r="L1658" s="28">
        <v>0</v>
      </c>
      <c r="M1658" s="28">
        <v>108.294736</v>
      </c>
      <c r="N1658" s="28">
        <v>108.047736</v>
      </c>
      <c r="O1658" s="28">
        <v>0</v>
      </c>
      <c r="P1658" s="28">
        <v>0.247</v>
      </c>
      <c r="Q1658" s="28">
        <v>0</v>
      </c>
      <c r="R1658" s="28">
        <v>108.53636849</v>
      </c>
      <c r="S1658" s="28">
        <v>50.827981319999999</v>
      </c>
      <c r="T1658" s="28">
        <v>7.7187500000000006E-2</v>
      </c>
      <c r="U1658" s="28">
        <v>0</v>
      </c>
      <c r="V1658" s="28">
        <v>0</v>
      </c>
      <c r="W1658" s="28">
        <v>0</v>
      </c>
      <c r="X1658" s="28">
        <v>9.5892367699999994</v>
      </c>
      <c r="Y1658" s="28">
        <v>35.577262959999999</v>
      </c>
      <c r="Z1658" s="28">
        <v>3.0016234399999999</v>
      </c>
      <c r="AA1658" s="28">
        <v>99.073291990000001</v>
      </c>
      <c r="AB1658" s="28">
        <v>9.4630764999999997</v>
      </c>
      <c r="AC1658" s="28">
        <v>0</v>
      </c>
      <c r="AD1658" s="28">
        <v>0</v>
      </c>
      <c r="AE1658" s="28">
        <v>0</v>
      </c>
      <c r="AF1658" s="28">
        <v>0</v>
      </c>
      <c r="AG1658" s="28">
        <v>0</v>
      </c>
      <c r="AH1658" s="28">
        <v>0</v>
      </c>
      <c r="AI1658" s="28">
        <v>0</v>
      </c>
      <c r="AJ1658" s="28">
        <v>0</v>
      </c>
      <c r="AK1658" s="28">
        <v>0</v>
      </c>
      <c r="AL1658" s="28">
        <v>0.122988</v>
      </c>
      <c r="AM1658" s="28">
        <v>0.122988</v>
      </c>
      <c r="AN1658" s="28">
        <v>0</v>
      </c>
      <c r="AO1658" s="28">
        <v>0</v>
      </c>
      <c r="AP1658" s="28">
        <v>9.9059567600000005</v>
      </c>
      <c r="AQ1658" s="28">
        <v>9.9059567600000005</v>
      </c>
      <c r="AR1658" s="28">
        <v>0</v>
      </c>
      <c r="AS1658" s="28">
        <v>0</v>
      </c>
      <c r="AT1658" s="28">
        <v>10.02894476</v>
      </c>
      <c r="AU1658" s="28">
        <v>-0.56586826000000023</v>
      </c>
      <c r="AV1658" s="28">
        <v>1.9445223600000001</v>
      </c>
      <c r="AW1658" s="28">
        <v>1.3786540999999999</v>
      </c>
      <c r="AX1658" s="28">
        <v>0</v>
      </c>
      <c r="AY1658" s="28">
        <v>0</v>
      </c>
      <c r="AZ1658" s="27">
        <v>1.3786540999999999</v>
      </c>
    </row>
    <row r="1659" spans="2:52" x14ac:dyDescent="0.2">
      <c r="B1659" s="18" t="s">
        <v>1293</v>
      </c>
      <c r="C1659" s="28">
        <v>0.35384500000000002</v>
      </c>
      <c r="D1659" s="28">
        <v>0.28874500000000003</v>
      </c>
      <c r="E1659" s="28">
        <v>0.26064999999999999</v>
      </c>
      <c r="F1659" s="28">
        <v>2.0500000000000001E-2</v>
      </c>
      <c r="G1659" s="28">
        <v>7.5950000000000002E-3</v>
      </c>
      <c r="H1659" s="28">
        <v>6.5100000000000005E-2</v>
      </c>
      <c r="I1659" s="28">
        <v>6.2300000000000001E-2</v>
      </c>
      <c r="J1659" s="28">
        <v>2.8E-3</v>
      </c>
      <c r="K1659" s="28">
        <v>0</v>
      </c>
      <c r="L1659" s="28">
        <v>0</v>
      </c>
      <c r="M1659" s="28">
        <v>88.403986879999991</v>
      </c>
      <c r="N1659" s="28">
        <v>88.348727999999994</v>
      </c>
      <c r="O1659" s="28">
        <v>0</v>
      </c>
      <c r="P1659" s="28">
        <v>5.5258879999999996E-2</v>
      </c>
      <c r="Q1659" s="28">
        <v>0</v>
      </c>
      <c r="R1659" s="28">
        <v>88.757831879999998</v>
      </c>
      <c r="S1659" s="28">
        <v>55.184410619999994</v>
      </c>
      <c r="T1659" s="28">
        <v>0</v>
      </c>
      <c r="U1659" s="28">
        <v>0</v>
      </c>
      <c r="V1659" s="28">
        <v>0</v>
      </c>
      <c r="W1659" s="28">
        <v>0</v>
      </c>
      <c r="X1659" s="28">
        <v>4.4174362999999994</v>
      </c>
      <c r="Y1659" s="28">
        <v>8.5519906900000002</v>
      </c>
      <c r="Z1659" s="28">
        <v>0</v>
      </c>
      <c r="AA1659" s="28">
        <v>68.153837609999997</v>
      </c>
      <c r="AB1659" s="28">
        <v>20.603994270000001</v>
      </c>
      <c r="AC1659" s="28">
        <v>0</v>
      </c>
      <c r="AD1659" s="28">
        <v>0</v>
      </c>
      <c r="AE1659" s="28">
        <v>0</v>
      </c>
      <c r="AF1659" s="28">
        <v>0</v>
      </c>
      <c r="AG1659" s="28">
        <v>0</v>
      </c>
      <c r="AH1659" s="28">
        <v>0</v>
      </c>
      <c r="AI1659" s="28">
        <v>0</v>
      </c>
      <c r="AJ1659" s="28">
        <v>0</v>
      </c>
      <c r="AK1659" s="28">
        <v>0</v>
      </c>
      <c r="AL1659" s="28">
        <v>20.275745199999999</v>
      </c>
      <c r="AM1659" s="28">
        <v>20.275745199999999</v>
      </c>
      <c r="AN1659" s="28">
        <v>0</v>
      </c>
      <c r="AO1659" s="28">
        <v>0</v>
      </c>
      <c r="AP1659" s="28">
        <v>0</v>
      </c>
      <c r="AQ1659" s="28">
        <v>0</v>
      </c>
      <c r="AR1659" s="28">
        <v>0</v>
      </c>
      <c r="AS1659" s="28">
        <v>0</v>
      </c>
      <c r="AT1659" s="28">
        <v>20.275745199999999</v>
      </c>
      <c r="AU1659" s="28">
        <v>0.32824907000000181</v>
      </c>
      <c r="AV1659" s="28">
        <v>0.44817931999999999</v>
      </c>
      <c r="AW1659" s="28">
        <v>0.77642839000000174</v>
      </c>
      <c r="AX1659" s="28">
        <v>0</v>
      </c>
      <c r="AY1659" s="28">
        <v>0</v>
      </c>
      <c r="AZ1659" s="27">
        <v>0.77642839000000174</v>
      </c>
    </row>
    <row r="1660" spans="2:52" x14ac:dyDescent="0.2">
      <c r="B1660" s="18" t="s">
        <v>1479</v>
      </c>
      <c r="C1660" s="28">
        <v>0.30820242000000003</v>
      </c>
      <c r="D1660" s="28">
        <v>0.25705248000000003</v>
      </c>
      <c r="E1660" s="28">
        <v>0.23484242</v>
      </c>
      <c r="F1660" s="28">
        <v>1.8590060000000002E-2</v>
      </c>
      <c r="G1660" s="28">
        <v>3.62E-3</v>
      </c>
      <c r="H1660" s="28">
        <v>5.1149939999999998E-2</v>
      </c>
      <c r="I1660" s="28">
        <v>2.8562270000000001E-2</v>
      </c>
      <c r="J1660" s="28">
        <v>2.2587669999999997E-2</v>
      </c>
      <c r="K1660" s="28">
        <v>0</v>
      </c>
      <c r="L1660" s="28">
        <v>0</v>
      </c>
      <c r="M1660" s="28">
        <v>165.87737475999998</v>
      </c>
      <c r="N1660" s="28">
        <v>164.727384</v>
      </c>
      <c r="O1660" s="28">
        <v>0</v>
      </c>
      <c r="P1660" s="28">
        <v>0.41749759999999997</v>
      </c>
      <c r="Q1660" s="28">
        <v>0.73249316000000009</v>
      </c>
      <c r="R1660" s="28">
        <v>166.18557717999997</v>
      </c>
      <c r="S1660" s="28">
        <v>83.970040269999998</v>
      </c>
      <c r="T1660" s="28">
        <v>0.13046801</v>
      </c>
      <c r="U1660" s="28">
        <v>0.88298785000000002</v>
      </c>
      <c r="V1660" s="28">
        <v>0</v>
      </c>
      <c r="W1660" s="28">
        <v>0</v>
      </c>
      <c r="X1660" s="28">
        <v>22.183642750000001</v>
      </c>
      <c r="Y1660" s="28">
        <v>56.686062280000002</v>
      </c>
      <c r="Z1660" s="28">
        <v>0</v>
      </c>
      <c r="AA1660" s="28">
        <v>163.85320116000003</v>
      </c>
      <c r="AB1660" s="28">
        <v>2.3323760199999413</v>
      </c>
      <c r="AC1660" s="28">
        <v>0</v>
      </c>
      <c r="AD1660" s="28">
        <v>0</v>
      </c>
      <c r="AE1660" s="28">
        <v>0</v>
      </c>
      <c r="AF1660" s="28">
        <v>0</v>
      </c>
      <c r="AG1660" s="28">
        <v>0</v>
      </c>
      <c r="AH1660" s="28">
        <v>0</v>
      </c>
      <c r="AI1660" s="28">
        <v>0</v>
      </c>
      <c r="AJ1660" s="28">
        <v>0</v>
      </c>
      <c r="AK1660" s="28">
        <v>0</v>
      </c>
      <c r="AL1660" s="28">
        <v>2.2160000000000002</v>
      </c>
      <c r="AM1660" s="28">
        <v>2.2160000000000002</v>
      </c>
      <c r="AN1660" s="28">
        <v>0</v>
      </c>
      <c r="AO1660" s="28">
        <v>0</v>
      </c>
      <c r="AP1660" s="28">
        <v>0</v>
      </c>
      <c r="AQ1660" s="28">
        <v>0</v>
      </c>
      <c r="AR1660" s="28">
        <v>0</v>
      </c>
      <c r="AS1660" s="28">
        <v>0.31387156999999999</v>
      </c>
      <c r="AT1660" s="28">
        <v>2.5298715700000001</v>
      </c>
      <c r="AU1660" s="28">
        <v>-0.19749555000005881</v>
      </c>
      <c r="AV1660" s="28">
        <v>0.20802297</v>
      </c>
      <c r="AW1660" s="28">
        <v>1.0527419999941195E-2</v>
      </c>
      <c r="AX1660" s="28">
        <v>0</v>
      </c>
      <c r="AY1660" s="28">
        <v>0</v>
      </c>
      <c r="AZ1660" s="27">
        <v>1.0527419999941195E-2</v>
      </c>
    </row>
    <row r="1661" spans="2:52" x14ac:dyDescent="0.2">
      <c r="B1661" s="18" t="s">
        <v>1480</v>
      </c>
      <c r="C1661" s="28">
        <v>8.5754999999999998E-2</v>
      </c>
      <c r="D1661" s="28">
        <v>5.9475E-2</v>
      </c>
      <c r="E1661" s="28">
        <v>3.78E-2</v>
      </c>
      <c r="F1661" s="28">
        <v>1.67E-2</v>
      </c>
      <c r="G1661" s="28">
        <v>4.9750000000000003E-3</v>
      </c>
      <c r="H1661" s="28">
        <v>2.6279999999999998E-2</v>
      </c>
      <c r="I1661" s="28">
        <v>1.387E-2</v>
      </c>
      <c r="J1661" s="28">
        <v>1.2409999999999999E-2</v>
      </c>
      <c r="K1661" s="28">
        <v>0</v>
      </c>
      <c r="L1661" s="28">
        <v>0</v>
      </c>
      <c r="M1661" s="28">
        <v>43.412723999999997</v>
      </c>
      <c r="N1661" s="28">
        <v>43.345523999999997</v>
      </c>
      <c r="O1661" s="28">
        <v>0</v>
      </c>
      <c r="P1661" s="28">
        <v>6.7199999999999996E-2</v>
      </c>
      <c r="Q1661" s="28">
        <v>0</v>
      </c>
      <c r="R1661" s="28">
        <v>43.498478999999996</v>
      </c>
      <c r="S1661" s="28">
        <v>24.040791379999998</v>
      </c>
      <c r="T1661" s="28">
        <v>2.1000000000000001E-2</v>
      </c>
      <c r="U1661" s="28">
        <v>0.76956553000000005</v>
      </c>
      <c r="V1661" s="28">
        <v>0</v>
      </c>
      <c r="W1661" s="28">
        <v>0</v>
      </c>
      <c r="X1661" s="28">
        <v>5.9058174400000008</v>
      </c>
      <c r="Y1661" s="28">
        <v>12.049391269999999</v>
      </c>
      <c r="Z1661" s="28">
        <v>0</v>
      </c>
      <c r="AA1661" s="28">
        <v>42.786565619999998</v>
      </c>
      <c r="AB1661" s="28">
        <v>0.7119133799999986</v>
      </c>
      <c r="AC1661" s="28">
        <v>0</v>
      </c>
      <c r="AD1661" s="28">
        <v>0</v>
      </c>
      <c r="AE1661" s="28">
        <v>0</v>
      </c>
      <c r="AF1661" s="28">
        <v>0</v>
      </c>
      <c r="AG1661" s="28">
        <v>0</v>
      </c>
      <c r="AH1661" s="28">
        <v>0</v>
      </c>
      <c r="AI1661" s="28">
        <v>0</v>
      </c>
      <c r="AJ1661" s="28">
        <v>0</v>
      </c>
      <c r="AK1661" s="28">
        <v>0</v>
      </c>
      <c r="AL1661" s="28">
        <v>0.5</v>
      </c>
      <c r="AM1661" s="28">
        <v>0.5</v>
      </c>
      <c r="AN1661" s="28">
        <v>0</v>
      </c>
      <c r="AO1661" s="28">
        <v>0</v>
      </c>
      <c r="AP1661" s="28">
        <v>0</v>
      </c>
      <c r="AQ1661" s="28">
        <v>0</v>
      </c>
      <c r="AR1661" s="28">
        <v>0</v>
      </c>
      <c r="AS1661" s="28">
        <v>0.51346691</v>
      </c>
      <c r="AT1661" s="28">
        <v>1.01346691</v>
      </c>
      <c r="AU1661" s="28">
        <v>-0.3015535300000014</v>
      </c>
      <c r="AV1661" s="28">
        <v>0.41387072999999996</v>
      </c>
      <c r="AW1661" s="28">
        <v>0.11231719999999856</v>
      </c>
      <c r="AX1661" s="28">
        <v>0</v>
      </c>
      <c r="AY1661" s="28">
        <v>0</v>
      </c>
      <c r="AZ1661" s="27">
        <v>0.11231719999999856</v>
      </c>
    </row>
    <row r="1662" spans="2:52" x14ac:dyDescent="0.2">
      <c r="B1662" s="18" t="s">
        <v>1481</v>
      </c>
      <c r="C1662" s="28">
        <v>0.34672999999999998</v>
      </c>
      <c r="D1662" s="28">
        <v>0.26841999999999999</v>
      </c>
      <c r="E1662" s="28">
        <v>0.14174999999999999</v>
      </c>
      <c r="F1662" s="28">
        <v>0.11242000000000001</v>
      </c>
      <c r="G1662" s="28">
        <v>1.4250000000000001E-2</v>
      </c>
      <c r="H1662" s="28">
        <v>7.8309999999999991E-2</v>
      </c>
      <c r="I1662" s="28">
        <v>3.7789999999999997E-2</v>
      </c>
      <c r="J1662" s="28">
        <v>4.052E-2</v>
      </c>
      <c r="K1662" s="28">
        <v>0</v>
      </c>
      <c r="L1662" s="28">
        <v>0</v>
      </c>
      <c r="M1662" s="28">
        <v>71.040576000000001</v>
      </c>
      <c r="N1662" s="28">
        <v>70.788576000000006</v>
      </c>
      <c r="O1662" s="28">
        <v>0</v>
      </c>
      <c r="P1662" s="28">
        <v>0.252</v>
      </c>
      <c r="Q1662" s="28">
        <v>0</v>
      </c>
      <c r="R1662" s="28">
        <v>71.387305999999995</v>
      </c>
      <c r="S1662" s="28">
        <v>30.764717510000001</v>
      </c>
      <c r="T1662" s="28">
        <v>7.8750000000000001E-2</v>
      </c>
      <c r="U1662" s="28">
        <v>1.55180008</v>
      </c>
      <c r="V1662" s="28">
        <v>0</v>
      </c>
      <c r="W1662" s="28">
        <v>0</v>
      </c>
      <c r="X1662" s="28">
        <v>8.7233712100000016</v>
      </c>
      <c r="Y1662" s="28">
        <v>19.255433270000001</v>
      </c>
      <c r="Z1662" s="28">
        <v>3.4423885099999998</v>
      </c>
      <c r="AA1662" s="28">
        <v>63.816460580000012</v>
      </c>
      <c r="AB1662" s="28">
        <v>7.5708454199999835</v>
      </c>
      <c r="AC1662" s="28">
        <v>0</v>
      </c>
      <c r="AD1662" s="28">
        <v>0</v>
      </c>
      <c r="AE1662" s="28">
        <v>0</v>
      </c>
      <c r="AF1662" s="28">
        <v>0</v>
      </c>
      <c r="AG1662" s="28">
        <v>0</v>
      </c>
      <c r="AH1662" s="28">
        <v>0</v>
      </c>
      <c r="AI1662" s="28">
        <v>0</v>
      </c>
      <c r="AJ1662" s="28">
        <v>0</v>
      </c>
      <c r="AK1662" s="28">
        <v>0</v>
      </c>
      <c r="AL1662" s="28">
        <v>1.1788050299999999</v>
      </c>
      <c r="AM1662" s="28">
        <v>1.1788050299999999</v>
      </c>
      <c r="AN1662" s="28">
        <v>0</v>
      </c>
      <c r="AO1662" s="28">
        <v>0</v>
      </c>
      <c r="AP1662" s="28">
        <v>6.4198570799999999</v>
      </c>
      <c r="AQ1662" s="28">
        <v>6.4198570799999999</v>
      </c>
      <c r="AR1662" s="28">
        <v>0</v>
      </c>
      <c r="AS1662" s="28">
        <v>8.1227179999999996E-2</v>
      </c>
      <c r="AT1662" s="28">
        <v>7.6798892899999993</v>
      </c>
      <c r="AU1662" s="28">
        <v>-0.10904387000001581</v>
      </c>
      <c r="AV1662" s="28">
        <v>0.82808029000000005</v>
      </c>
      <c r="AW1662" s="28">
        <v>0.71903641999998424</v>
      </c>
      <c r="AX1662" s="28">
        <v>0</v>
      </c>
      <c r="AY1662" s="28">
        <v>0</v>
      </c>
      <c r="AZ1662" s="27">
        <v>0.71903641999998424</v>
      </c>
    </row>
    <row r="1663" spans="2:52" x14ac:dyDescent="0.2">
      <c r="B1663" s="18" t="s">
        <v>1482</v>
      </c>
      <c r="C1663" s="28">
        <v>2.4299999999999999E-2</v>
      </c>
      <c r="D1663" s="28">
        <v>4.8089999999999999E-3</v>
      </c>
      <c r="E1663" s="28">
        <v>0</v>
      </c>
      <c r="F1663" s="28">
        <v>2.5349999999999999E-3</v>
      </c>
      <c r="G1663" s="28">
        <v>2.274E-3</v>
      </c>
      <c r="H1663" s="28">
        <v>1.9490999999999998E-2</v>
      </c>
      <c r="I1663" s="28">
        <v>1.5716999999999998E-2</v>
      </c>
      <c r="J1663" s="28">
        <v>3.774E-3</v>
      </c>
      <c r="K1663" s="28">
        <v>0</v>
      </c>
      <c r="L1663" s="28">
        <v>0</v>
      </c>
      <c r="M1663" s="28">
        <v>91.432332000000002</v>
      </c>
      <c r="N1663" s="28">
        <v>91.432332000000002</v>
      </c>
      <c r="O1663" s="28">
        <v>0</v>
      </c>
      <c r="P1663" s="28">
        <v>0</v>
      </c>
      <c r="Q1663" s="28">
        <v>0</v>
      </c>
      <c r="R1663" s="28">
        <v>91.456631999999999</v>
      </c>
      <c r="S1663" s="28">
        <v>41.524485409999997</v>
      </c>
      <c r="T1663" s="28">
        <v>0</v>
      </c>
      <c r="U1663" s="28">
        <v>6.7930828099999996</v>
      </c>
      <c r="V1663" s="28">
        <v>0</v>
      </c>
      <c r="W1663" s="28">
        <v>0</v>
      </c>
      <c r="X1663" s="28">
        <v>13.732531010000001</v>
      </c>
      <c r="Y1663" s="28">
        <v>22.136244850000001</v>
      </c>
      <c r="Z1663" s="28">
        <v>0.30773539</v>
      </c>
      <c r="AA1663" s="28">
        <v>84.494079470000003</v>
      </c>
      <c r="AB1663" s="28">
        <v>6.9625525299999964</v>
      </c>
      <c r="AC1663" s="28">
        <v>0</v>
      </c>
      <c r="AD1663" s="28">
        <v>0</v>
      </c>
      <c r="AE1663" s="28">
        <v>0</v>
      </c>
      <c r="AF1663" s="28">
        <v>0</v>
      </c>
      <c r="AG1663" s="28">
        <v>0</v>
      </c>
      <c r="AH1663" s="28">
        <v>0</v>
      </c>
      <c r="AI1663" s="28">
        <v>0</v>
      </c>
      <c r="AJ1663" s="28">
        <v>0</v>
      </c>
      <c r="AK1663" s="28">
        <v>0</v>
      </c>
      <c r="AL1663" s="28">
        <v>4.59845287</v>
      </c>
      <c r="AM1663" s="28">
        <v>2.37715217</v>
      </c>
      <c r="AN1663" s="28">
        <v>0</v>
      </c>
      <c r="AO1663" s="28">
        <v>2.2213007</v>
      </c>
      <c r="AP1663" s="28">
        <v>1.5593750100000001</v>
      </c>
      <c r="AQ1663" s="28">
        <v>1.5593750100000001</v>
      </c>
      <c r="AR1663" s="28">
        <v>0</v>
      </c>
      <c r="AS1663" s="28">
        <v>0</v>
      </c>
      <c r="AT1663" s="28">
        <v>6.1578278800000001</v>
      </c>
      <c r="AU1663" s="28">
        <v>0.80472464999999627</v>
      </c>
      <c r="AV1663" s="28">
        <v>4.7462940000000002E-2</v>
      </c>
      <c r="AW1663" s="28">
        <v>0.85218758999999622</v>
      </c>
      <c r="AX1663" s="28">
        <v>0</v>
      </c>
      <c r="AY1663" s="28">
        <v>0</v>
      </c>
      <c r="AZ1663" s="27">
        <v>0.85218758999999622</v>
      </c>
    </row>
    <row r="1664" spans="2:52" x14ac:dyDescent="0.2">
      <c r="B1664" s="18" t="s">
        <v>1483</v>
      </c>
      <c r="C1664" s="28">
        <v>0.42182275000000002</v>
      </c>
      <c r="D1664" s="28">
        <v>0.36136775000000004</v>
      </c>
      <c r="E1664" s="28">
        <v>0.32806774999999999</v>
      </c>
      <c r="F1664" s="28">
        <v>2.4559999999999998E-2</v>
      </c>
      <c r="G1664" s="28">
        <v>8.7399999999999995E-3</v>
      </c>
      <c r="H1664" s="28">
        <v>6.0455000000000002E-2</v>
      </c>
      <c r="I1664" s="28">
        <v>4.7035E-2</v>
      </c>
      <c r="J1664" s="28">
        <v>1.342E-2</v>
      </c>
      <c r="K1664" s="28">
        <v>0</v>
      </c>
      <c r="L1664" s="28">
        <v>0</v>
      </c>
      <c r="M1664" s="28">
        <v>128.07299599999999</v>
      </c>
      <c r="N1664" s="28">
        <v>127.48976399999999</v>
      </c>
      <c r="O1664" s="28">
        <v>0</v>
      </c>
      <c r="P1664" s="28">
        <v>0.58323199999999997</v>
      </c>
      <c r="Q1664" s="28">
        <v>0</v>
      </c>
      <c r="R1664" s="28">
        <v>128.49481874999998</v>
      </c>
      <c r="S1664" s="28">
        <v>68.727236900000008</v>
      </c>
      <c r="T1664" s="28">
        <v>0.18225976000000002</v>
      </c>
      <c r="U1664" s="28">
        <v>0</v>
      </c>
      <c r="V1664" s="28">
        <v>0</v>
      </c>
      <c r="W1664" s="28">
        <v>0</v>
      </c>
      <c r="X1664" s="28">
        <v>18.31667036</v>
      </c>
      <c r="Y1664" s="28">
        <v>25.794178710000001</v>
      </c>
      <c r="Z1664" s="28">
        <v>3.1039293300000002</v>
      </c>
      <c r="AA1664" s="28">
        <v>116.12427506</v>
      </c>
      <c r="AB1664" s="28">
        <v>12.370543689999977</v>
      </c>
      <c r="AC1664" s="28">
        <v>0</v>
      </c>
      <c r="AD1664" s="28">
        <v>0</v>
      </c>
      <c r="AE1664" s="28">
        <v>0</v>
      </c>
      <c r="AF1664" s="28">
        <v>0</v>
      </c>
      <c r="AG1664" s="28">
        <v>0</v>
      </c>
      <c r="AH1664" s="28">
        <v>0</v>
      </c>
      <c r="AI1664" s="28">
        <v>0</v>
      </c>
      <c r="AJ1664" s="28">
        <v>0</v>
      </c>
      <c r="AK1664" s="28">
        <v>0</v>
      </c>
      <c r="AL1664" s="28">
        <v>2.08531187</v>
      </c>
      <c r="AM1664" s="28">
        <v>2.08531187</v>
      </c>
      <c r="AN1664" s="28">
        <v>0</v>
      </c>
      <c r="AO1664" s="28">
        <v>0</v>
      </c>
      <c r="AP1664" s="28">
        <v>9.9059547600000002</v>
      </c>
      <c r="AQ1664" s="28">
        <v>9.9059547600000002</v>
      </c>
      <c r="AR1664" s="28">
        <v>0</v>
      </c>
      <c r="AS1664" s="28">
        <v>1.4645562700000001</v>
      </c>
      <c r="AT1664" s="28">
        <v>13.455822900000001</v>
      </c>
      <c r="AU1664" s="28">
        <v>-1.0852792100000244</v>
      </c>
      <c r="AV1664" s="28">
        <v>1.6181968200000001</v>
      </c>
      <c r="AW1664" s="28">
        <v>0.53291760999997573</v>
      </c>
      <c r="AX1664" s="28">
        <v>0</v>
      </c>
      <c r="AY1664" s="28">
        <v>0</v>
      </c>
      <c r="AZ1664" s="27">
        <v>0.53291760999997573</v>
      </c>
    </row>
    <row r="1665" spans="2:52" x14ac:dyDescent="0.2">
      <c r="B1665" s="18" t="s">
        <v>1484</v>
      </c>
      <c r="C1665" s="28">
        <v>0.16604000999999999</v>
      </c>
      <c r="D1665" s="28">
        <v>0.12472501</v>
      </c>
      <c r="E1665" s="28">
        <v>8.7750010000000003E-2</v>
      </c>
      <c r="F1665" s="28">
        <v>2.775E-2</v>
      </c>
      <c r="G1665" s="28">
        <v>9.2250000000000006E-3</v>
      </c>
      <c r="H1665" s="28">
        <v>4.1314999999999998E-2</v>
      </c>
      <c r="I1665" s="28">
        <v>1.443E-2</v>
      </c>
      <c r="J1665" s="28">
        <v>2.6884999999999999E-2</v>
      </c>
      <c r="K1665" s="28">
        <v>0</v>
      </c>
      <c r="L1665" s="28">
        <v>0</v>
      </c>
      <c r="M1665" s="28">
        <v>82.925712000000004</v>
      </c>
      <c r="N1665" s="28">
        <v>82.769711999999998</v>
      </c>
      <c r="O1665" s="28">
        <v>0</v>
      </c>
      <c r="P1665" s="28">
        <v>0.156</v>
      </c>
      <c r="Q1665" s="28">
        <v>0</v>
      </c>
      <c r="R1665" s="28">
        <v>83.091752010000008</v>
      </c>
      <c r="S1665" s="28">
        <v>39.427377280000002</v>
      </c>
      <c r="T1665" s="28">
        <v>4.8750010000000003E-2</v>
      </c>
      <c r="U1665" s="28">
        <v>0</v>
      </c>
      <c r="V1665" s="28">
        <v>0</v>
      </c>
      <c r="W1665" s="28">
        <v>0</v>
      </c>
      <c r="X1665" s="28">
        <v>9.9323654399999999</v>
      </c>
      <c r="Y1665" s="28">
        <v>33.020186719999998</v>
      </c>
      <c r="Z1665" s="28">
        <v>0</v>
      </c>
      <c r="AA1665" s="28">
        <v>82.428679450000004</v>
      </c>
      <c r="AB1665" s="28">
        <v>0.66307256000000336</v>
      </c>
      <c r="AC1665" s="28">
        <v>0</v>
      </c>
      <c r="AD1665" s="28">
        <v>0</v>
      </c>
      <c r="AE1665" s="28">
        <v>0</v>
      </c>
      <c r="AF1665" s="28">
        <v>0</v>
      </c>
      <c r="AG1665" s="28">
        <v>0</v>
      </c>
      <c r="AH1665" s="28">
        <v>0</v>
      </c>
      <c r="AI1665" s="28">
        <v>0</v>
      </c>
      <c r="AJ1665" s="28">
        <v>0</v>
      </c>
      <c r="AK1665" s="28">
        <v>0</v>
      </c>
      <c r="AL1665" s="28">
        <v>2.5</v>
      </c>
      <c r="AM1665" s="28">
        <v>2.5</v>
      </c>
      <c r="AN1665" s="28">
        <v>0</v>
      </c>
      <c r="AO1665" s="28">
        <v>0</v>
      </c>
      <c r="AP1665" s="28">
        <v>0</v>
      </c>
      <c r="AQ1665" s="28">
        <v>0</v>
      </c>
      <c r="AR1665" s="28">
        <v>0</v>
      </c>
      <c r="AS1665" s="28">
        <v>0</v>
      </c>
      <c r="AT1665" s="28">
        <v>2.5</v>
      </c>
      <c r="AU1665" s="28">
        <v>-1.8369274399999966</v>
      </c>
      <c r="AV1665" s="28">
        <v>5.0402103700000005</v>
      </c>
      <c r="AW1665" s="28">
        <v>3.2032829300000039</v>
      </c>
      <c r="AX1665" s="28">
        <v>0</v>
      </c>
      <c r="AY1665" s="28">
        <v>0</v>
      </c>
      <c r="AZ1665" s="27">
        <v>3.2032829300000039</v>
      </c>
    </row>
    <row r="1666" spans="2:52" x14ac:dyDescent="0.2">
      <c r="B1666" s="18" t="s">
        <v>1485</v>
      </c>
      <c r="C1666" s="28">
        <v>0.42341101999999997</v>
      </c>
      <c r="D1666" s="28">
        <v>0.30430037999999998</v>
      </c>
      <c r="E1666" s="28">
        <v>0.21017831000000001</v>
      </c>
      <c r="F1666" s="28">
        <v>7.6394450000000003E-2</v>
      </c>
      <c r="G1666" s="28">
        <v>1.7727619999999999E-2</v>
      </c>
      <c r="H1666" s="28">
        <v>0.11911064</v>
      </c>
      <c r="I1666" s="28">
        <v>6.2860440000000004E-2</v>
      </c>
      <c r="J1666" s="28">
        <v>5.62502E-2</v>
      </c>
      <c r="K1666" s="28">
        <v>0</v>
      </c>
      <c r="L1666" s="28">
        <v>0</v>
      </c>
      <c r="M1666" s="28">
        <v>146.14211164999998</v>
      </c>
      <c r="N1666" s="28">
        <v>145.35656299999999</v>
      </c>
      <c r="O1666" s="28">
        <v>0</v>
      </c>
      <c r="P1666" s="28">
        <v>0.37365030999999999</v>
      </c>
      <c r="Q1666" s="28">
        <v>0.41189834000000003</v>
      </c>
      <c r="R1666" s="28">
        <v>146.56552266999998</v>
      </c>
      <c r="S1666" s="28">
        <v>53.511177529999998</v>
      </c>
      <c r="T1666" s="28">
        <v>0.11676573</v>
      </c>
      <c r="U1666" s="28">
        <v>3.37026286</v>
      </c>
      <c r="V1666" s="28">
        <v>0</v>
      </c>
      <c r="W1666" s="28">
        <v>0</v>
      </c>
      <c r="X1666" s="28">
        <v>21.749708139999999</v>
      </c>
      <c r="Y1666" s="28">
        <v>62.82005796</v>
      </c>
      <c r="Z1666" s="28">
        <v>1.13546014</v>
      </c>
      <c r="AA1666" s="28">
        <v>142.70343235999999</v>
      </c>
      <c r="AB1666" s="28">
        <v>3.862090309999985</v>
      </c>
      <c r="AC1666" s="28">
        <v>0</v>
      </c>
      <c r="AD1666" s="28">
        <v>0</v>
      </c>
      <c r="AE1666" s="28">
        <v>0</v>
      </c>
      <c r="AF1666" s="28">
        <v>0</v>
      </c>
      <c r="AG1666" s="28">
        <v>0</v>
      </c>
      <c r="AH1666" s="28">
        <v>0</v>
      </c>
      <c r="AI1666" s="28">
        <v>0</v>
      </c>
      <c r="AJ1666" s="28">
        <v>0</v>
      </c>
      <c r="AK1666" s="28">
        <v>0</v>
      </c>
      <c r="AL1666" s="28">
        <v>0.05</v>
      </c>
      <c r="AM1666" s="28">
        <v>0.05</v>
      </c>
      <c r="AN1666" s="28">
        <v>0</v>
      </c>
      <c r="AO1666" s="28">
        <v>0</v>
      </c>
      <c r="AP1666" s="28">
        <v>3.6029630699999999</v>
      </c>
      <c r="AQ1666" s="28">
        <v>3.6029630699999999</v>
      </c>
      <c r="AR1666" s="28">
        <v>0</v>
      </c>
      <c r="AS1666" s="28">
        <v>0</v>
      </c>
      <c r="AT1666" s="28">
        <v>3.6529630699999998</v>
      </c>
      <c r="AU1666" s="28">
        <v>0.20912723999998528</v>
      </c>
      <c r="AV1666" s="28">
        <v>0.65918600999999999</v>
      </c>
      <c r="AW1666" s="28">
        <v>0.86831324999998527</v>
      </c>
      <c r="AX1666" s="28">
        <v>0</v>
      </c>
      <c r="AY1666" s="28">
        <v>0</v>
      </c>
      <c r="AZ1666" s="27">
        <v>0.86831324999998527</v>
      </c>
    </row>
    <row r="1667" spans="2:52" x14ac:dyDescent="0.2">
      <c r="B1667" s="18" t="s">
        <v>1486</v>
      </c>
      <c r="C1667" s="28">
        <v>0.85509751000000001</v>
      </c>
      <c r="D1667" s="28">
        <v>0.61653751000000001</v>
      </c>
      <c r="E1667" s="28">
        <v>0.32692501000000002</v>
      </c>
      <c r="F1667" s="28">
        <v>0.28300750000000002</v>
      </c>
      <c r="G1667" s="28">
        <v>6.6049999999999998E-3</v>
      </c>
      <c r="H1667" s="28">
        <v>0.23855999999999999</v>
      </c>
      <c r="I1667" s="28">
        <v>5.842E-2</v>
      </c>
      <c r="J1667" s="28">
        <v>0.18013999999999999</v>
      </c>
      <c r="K1667" s="28">
        <v>0</v>
      </c>
      <c r="L1667" s="28">
        <v>0</v>
      </c>
      <c r="M1667" s="28">
        <v>115.46381199999999</v>
      </c>
      <c r="N1667" s="28">
        <v>114.88261199999999</v>
      </c>
      <c r="O1667" s="28">
        <v>0</v>
      </c>
      <c r="P1667" s="28">
        <v>0.58120000000000005</v>
      </c>
      <c r="Q1667" s="28">
        <v>0</v>
      </c>
      <c r="R1667" s="28">
        <v>116.31890950999998</v>
      </c>
      <c r="S1667" s="28">
        <v>59.581533490000005</v>
      </c>
      <c r="T1667" s="28">
        <v>0.18162501</v>
      </c>
      <c r="U1667" s="28">
        <v>0</v>
      </c>
      <c r="V1667" s="28">
        <v>0</v>
      </c>
      <c r="W1667" s="28">
        <v>0</v>
      </c>
      <c r="X1667" s="28">
        <v>12.091638199999998</v>
      </c>
      <c r="Y1667" s="28">
        <v>41.276331399999997</v>
      </c>
      <c r="Z1667" s="28">
        <v>0</v>
      </c>
      <c r="AA1667" s="28">
        <v>113.13112810000001</v>
      </c>
      <c r="AB1667" s="28">
        <v>3.1877814099999711</v>
      </c>
      <c r="AC1667" s="28">
        <v>0</v>
      </c>
      <c r="AD1667" s="28">
        <v>0</v>
      </c>
      <c r="AE1667" s="28">
        <v>0</v>
      </c>
      <c r="AF1667" s="28">
        <v>0</v>
      </c>
      <c r="AG1667" s="28">
        <v>0</v>
      </c>
      <c r="AH1667" s="28">
        <v>0</v>
      </c>
      <c r="AI1667" s="28">
        <v>0</v>
      </c>
      <c r="AJ1667" s="28">
        <v>0</v>
      </c>
      <c r="AK1667" s="28">
        <v>0</v>
      </c>
      <c r="AL1667" s="28">
        <v>1.8</v>
      </c>
      <c r="AM1667" s="28">
        <v>1.8</v>
      </c>
      <c r="AN1667" s="28">
        <v>0</v>
      </c>
      <c r="AO1667" s="28">
        <v>0</v>
      </c>
      <c r="AP1667" s="28">
        <v>0</v>
      </c>
      <c r="AQ1667" s="28">
        <v>0</v>
      </c>
      <c r="AR1667" s="28">
        <v>0</v>
      </c>
      <c r="AS1667" s="28">
        <v>0.85141615999999998</v>
      </c>
      <c r="AT1667" s="28">
        <v>2.6514161600000001</v>
      </c>
      <c r="AU1667" s="28">
        <v>0.53636524999997093</v>
      </c>
      <c r="AV1667" s="28">
        <v>0.37302282000000003</v>
      </c>
      <c r="AW1667" s="28">
        <v>0.90938806999997102</v>
      </c>
      <c r="AX1667" s="28">
        <v>0</v>
      </c>
      <c r="AY1667" s="28">
        <v>0</v>
      </c>
      <c r="AZ1667" s="27">
        <v>0.90938806999997102</v>
      </c>
    </row>
    <row r="1668" spans="2:52" x14ac:dyDescent="0.2">
      <c r="B1668" s="18" t="s">
        <v>1487</v>
      </c>
      <c r="C1668" s="28">
        <v>8.8029990000000016E-2</v>
      </c>
      <c r="D1668" s="28">
        <v>7.6909990000000011E-2</v>
      </c>
      <c r="E1668" s="28">
        <v>7.064999000000001E-2</v>
      </c>
      <c r="F1668" s="28">
        <v>4.62E-3</v>
      </c>
      <c r="G1668" s="28">
        <v>1.64E-3</v>
      </c>
      <c r="H1668" s="28">
        <v>1.1120000000000001E-2</v>
      </c>
      <c r="I1668" s="28">
        <v>5.4000000000000003E-3</v>
      </c>
      <c r="J1668" s="28">
        <v>5.7200000000000003E-3</v>
      </c>
      <c r="K1668" s="28">
        <v>0</v>
      </c>
      <c r="L1668" s="28">
        <v>0</v>
      </c>
      <c r="M1668" s="28">
        <v>153.51790547999997</v>
      </c>
      <c r="N1668" s="28">
        <v>147.99662799999999</v>
      </c>
      <c r="O1668" s="28">
        <v>4.4320000000000004</v>
      </c>
      <c r="P1668" s="28">
        <v>0.12559999999999999</v>
      </c>
      <c r="Q1668" s="28">
        <v>0.96367747999999998</v>
      </c>
      <c r="R1668" s="28">
        <v>153.60593546999996</v>
      </c>
      <c r="S1668" s="28">
        <v>55.890386060000004</v>
      </c>
      <c r="T1668" s="28">
        <v>3.925E-2</v>
      </c>
      <c r="U1668" s="28">
        <v>1.8704890000000001</v>
      </c>
      <c r="V1668" s="28">
        <v>0</v>
      </c>
      <c r="W1668" s="28">
        <v>0</v>
      </c>
      <c r="X1668" s="28">
        <v>22.105771019999999</v>
      </c>
      <c r="Y1668" s="28">
        <v>65.795536999999996</v>
      </c>
      <c r="Z1668" s="28">
        <v>2.2468096499999999</v>
      </c>
      <c r="AA1668" s="28">
        <v>147.94824273</v>
      </c>
      <c r="AB1668" s="28">
        <v>5.657692739999959</v>
      </c>
      <c r="AC1668" s="28">
        <v>0</v>
      </c>
      <c r="AD1668" s="28">
        <v>0</v>
      </c>
      <c r="AE1668" s="28">
        <v>0</v>
      </c>
      <c r="AF1668" s="28">
        <v>0</v>
      </c>
      <c r="AG1668" s="28">
        <v>0</v>
      </c>
      <c r="AH1668" s="28">
        <v>0</v>
      </c>
      <c r="AI1668" s="28">
        <v>0</v>
      </c>
      <c r="AJ1668" s="28">
        <v>0</v>
      </c>
      <c r="AK1668" s="28">
        <v>0</v>
      </c>
      <c r="AL1668" s="28">
        <v>0.8</v>
      </c>
      <c r="AM1668" s="28">
        <v>0.8</v>
      </c>
      <c r="AN1668" s="28">
        <v>0</v>
      </c>
      <c r="AO1668" s="28">
        <v>0</v>
      </c>
      <c r="AP1668" s="28">
        <v>4.2953609999999998</v>
      </c>
      <c r="AQ1668" s="28">
        <v>4.2953609999999998</v>
      </c>
      <c r="AR1668" s="28">
        <v>0</v>
      </c>
      <c r="AS1668" s="28">
        <v>0.40588732</v>
      </c>
      <c r="AT1668" s="28">
        <v>5.5012483199999993</v>
      </c>
      <c r="AU1668" s="28">
        <v>0.15644441999995973</v>
      </c>
      <c r="AV1668" s="28">
        <v>0.94933531000000004</v>
      </c>
      <c r="AW1668" s="28">
        <v>1.1057797299999597</v>
      </c>
      <c r="AX1668" s="28">
        <v>0</v>
      </c>
      <c r="AY1668" s="28">
        <v>0</v>
      </c>
      <c r="AZ1668" s="27">
        <v>1.1057797299999597</v>
      </c>
    </row>
    <row r="1669" spans="2:52" x14ac:dyDescent="0.2">
      <c r="B1669" s="18" t="s">
        <v>1488</v>
      </c>
      <c r="C1669" s="28">
        <v>0.36413701999999998</v>
      </c>
      <c r="D1669" s="28">
        <v>0.13161637999999998</v>
      </c>
      <c r="E1669" s="28">
        <v>9.3414019999999987E-2</v>
      </c>
      <c r="F1669" s="28">
        <v>3.8202359999999998E-2</v>
      </c>
      <c r="G1669" s="28">
        <v>0</v>
      </c>
      <c r="H1669" s="28">
        <v>0.23252064</v>
      </c>
      <c r="I1669" s="28">
        <v>0.19156243000000001</v>
      </c>
      <c r="J1669" s="28">
        <v>4.0958210000000002E-2</v>
      </c>
      <c r="K1669" s="28">
        <v>0</v>
      </c>
      <c r="L1669" s="28">
        <v>0</v>
      </c>
      <c r="M1669" s="28">
        <v>88.026340590000004</v>
      </c>
      <c r="N1669" s="28">
        <v>87.545488000000006</v>
      </c>
      <c r="O1669" s="28">
        <v>0</v>
      </c>
      <c r="P1669" s="28">
        <v>0.16606989000000003</v>
      </c>
      <c r="Q1669" s="28">
        <v>0.31478270000000003</v>
      </c>
      <c r="R1669" s="28">
        <v>88.390477610000005</v>
      </c>
      <c r="S1669" s="28">
        <v>42.877523709999998</v>
      </c>
      <c r="T1669" s="28">
        <v>5.1896680000000001E-2</v>
      </c>
      <c r="U1669" s="28">
        <v>4.02662415</v>
      </c>
      <c r="V1669" s="28">
        <v>0</v>
      </c>
      <c r="W1669" s="28">
        <v>0</v>
      </c>
      <c r="X1669" s="28">
        <v>9.5780836799999989</v>
      </c>
      <c r="Y1669" s="28">
        <v>14.88433489</v>
      </c>
      <c r="Z1669" s="28">
        <v>0</v>
      </c>
      <c r="AA1669" s="28">
        <v>71.41846310999999</v>
      </c>
      <c r="AB1669" s="28">
        <v>16.972014500000014</v>
      </c>
      <c r="AC1669" s="28">
        <v>0</v>
      </c>
      <c r="AD1669" s="28">
        <v>0</v>
      </c>
      <c r="AE1669" s="28">
        <v>0</v>
      </c>
      <c r="AF1669" s="28">
        <v>0</v>
      </c>
      <c r="AG1669" s="28">
        <v>0</v>
      </c>
      <c r="AH1669" s="28">
        <v>0</v>
      </c>
      <c r="AI1669" s="28">
        <v>0</v>
      </c>
      <c r="AJ1669" s="28">
        <v>0</v>
      </c>
      <c r="AK1669" s="28">
        <v>0</v>
      </c>
      <c r="AL1669" s="28">
        <v>17.304721010000002</v>
      </c>
      <c r="AM1669" s="28">
        <v>17.304721010000002</v>
      </c>
      <c r="AN1669" s="28">
        <v>0</v>
      </c>
      <c r="AO1669" s="28">
        <v>0</v>
      </c>
      <c r="AP1669" s="28">
        <v>0</v>
      </c>
      <c r="AQ1669" s="28">
        <v>0</v>
      </c>
      <c r="AR1669" s="28">
        <v>0</v>
      </c>
      <c r="AS1669" s="28">
        <v>0.40614930999999999</v>
      </c>
      <c r="AT1669" s="28">
        <v>17.710870320000001</v>
      </c>
      <c r="AU1669" s="28">
        <v>-0.73885581999998706</v>
      </c>
      <c r="AV1669" s="28">
        <v>1.39927347</v>
      </c>
      <c r="AW1669" s="28">
        <v>0.66041765000001296</v>
      </c>
      <c r="AX1669" s="28">
        <v>0</v>
      </c>
      <c r="AY1669" s="28">
        <v>0</v>
      </c>
      <c r="AZ1669" s="27">
        <v>0.66041765000001296</v>
      </c>
    </row>
    <row r="1670" spans="2:52" x14ac:dyDescent="0.2">
      <c r="B1670" s="18" t="s">
        <v>1489</v>
      </c>
      <c r="C1670" s="28">
        <v>0.10077030000000002</v>
      </c>
      <c r="D1670" s="28">
        <v>9.5270300000000016E-2</v>
      </c>
      <c r="E1670" s="28">
        <v>8.0385300000000007E-2</v>
      </c>
      <c r="F1670" s="28">
        <v>8.1499999999999993E-3</v>
      </c>
      <c r="G1670" s="28">
        <v>6.7349999999999997E-3</v>
      </c>
      <c r="H1670" s="28">
        <v>5.4999999999999997E-3</v>
      </c>
      <c r="I1670" s="28">
        <v>1.3500000000000001E-3</v>
      </c>
      <c r="J1670" s="28">
        <v>4.15E-3</v>
      </c>
      <c r="K1670" s="28">
        <v>0</v>
      </c>
      <c r="L1670" s="28">
        <v>0</v>
      </c>
      <c r="M1670" s="28">
        <v>76.32894678000001</v>
      </c>
      <c r="N1670" s="28">
        <v>75.273756000000006</v>
      </c>
      <c r="O1670" s="28">
        <v>0</v>
      </c>
      <c r="P1670" s="28">
        <v>2.6800000000000001E-3</v>
      </c>
      <c r="Q1670" s="28">
        <v>1.05251078</v>
      </c>
      <c r="R1670" s="28">
        <v>76.429717080000003</v>
      </c>
      <c r="S1670" s="28">
        <v>40.76271405</v>
      </c>
      <c r="T1670" s="28">
        <v>3.7139800000000001E-2</v>
      </c>
      <c r="U1670" s="28">
        <v>0</v>
      </c>
      <c r="V1670" s="28">
        <v>0</v>
      </c>
      <c r="W1670" s="28">
        <v>0</v>
      </c>
      <c r="X1670" s="28">
        <v>7.9796178800000002</v>
      </c>
      <c r="Y1670" s="28">
        <v>25.17510682</v>
      </c>
      <c r="Z1670" s="28">
        <v>2.2781249999999999E-2</v>
      </c>
      <c r="AA1670" s="28">
        <v>73.977359799999988</v>
      </c>
      <c r="AB1670" s="28">
        <v>2.4523572800000153</v>
      </c>
      <c r="AC1670" s="28">
        <v>0</v>
      </c>
      <c r="AD1670" s="28">
        <v>0</v>
      </c>
      <c r="AE1670" s="28">
        <v>0</v>
      </c>
      <c r="AF1670" s="28">
        <v>0</v>
      </c>
      <c r="AG1670" s="28">
        <v>0</v>
      </c>
      <c r="AH1670" s="28">
        <v>0</v>
      </c>
      <c r="AI1670" s="28">
        <v>0</v>
      </c>
      <c r="AJ1670" s="28">
        <v>0</v>
      </c>
      <c r="AK1670" s="28">
        <v>0</v>
      </c>
      <c r="AL1670" s="28">
        <v>2.2655733100000002</v>
      </c>
      <c r="AM1670" s="28">
        <v>2.2655733100000002</v>
      </c>
      <c r="AN1670" s="28">
        <v>0</v>
      </c>
      <c r="AO1670" s="28">
        <v>0</v>
      </c>
      <c r="AP1670" s="28">
        <v>0</v>
      </c>
      <c r="AQ1670" s="28">
        <v>0</v>
      </c>
      <c r="AR1670" s="28">
        <v>0</v>
      </c>
      <c r="AS1670" s="28">
        <v>6.0147539999999999E-2</v>
      </c>
      <c r="AT1670" s="28">
        <v>2.3257208500000002</v>
      </c>
      <c r="AU1670" s="28">
        <v>0.12663643000001512</v>
      </c>
      <c r="AV1670" s="28">
        <v>0.14768909</v>
      </c>
      <c r="AW1670" s="28">
        <v>0.27432552000001509</v>
      </c>
      <c r="AX1670" s="28">
        <v>0</v>
      </c>
      <c r="AY1670" s="28">
        <v>0</v>
      </c>
      <c r="AZ1670" s="27">
        <v>0.27432552000001509</v>
      </c>
    </row>
    <row r="1671" spans="2:52" x14ac:dyDescent="0.2">
      <c r="B1671" s="18" t="s">
        <v>1490</v>
      </c>
      <c r="C1671" s="28">
        <v>0.23701278999999997</v>
      </c>
      <c r="D1671" s="28">
        <v>0.20703578999999997</v>
      </c>
      <c r="E1671" s="28">
        <v>0.18716578999999997</v>
      </c>
      <c r="F1671" s="28">
        <v>1.6420000000000001E-2</v>
      </c>
      <c r="G1671" s="28">
        <v>3.4499999999999999E-3</v>
      </c>
      <c r="H1671" s="28">
        <v>2.9977E-2</v>
      </c>
      <c r="I1671" s="28">
        <v>8.0099999999999998E-3</v>
      </c>
      <c r="J1671" s="28">
        <v>2.1967E-2</v>
      </c>
      <c r="K1671" s="28">
        <v>0</v>
      </c>
      <c r="L1671" s="28">
        <v>0</v>
      </c>
      <c r="M1671" s="28">
        <v>114.23449608</v>
      </c>
      <c r="N1671" s="28">
        <v>112.413348</v>
      </c>
      <c r="O1671" s="28">
        <v>0</v>
      </c>
      <c r="P1671" s="28">
        <v>1.5267392</v>
      </c>
      <c r="Q1671" s="28">
        <v>0.29440887999999998</v>
      </c>
      <c r="R1671" s="28">
        <v>114.47150886999999</v>
      </c>
      <c r="S1671" s="28">
        <v>44.678077009999996</v>
      </c>
      <c r="T1671" s="28">
        <v>0.103981</v>
      </c>
      <c r="U1671" s="28">
        <v>0.1575</v>
      </c>
      <c r="V1671" s="28">
        <v>0</v>
      </c>
      <c r="W1671" s="28">
        <v>0</v>
      </c>
      <c r="X1671" s="28">
        <v>15.695938659999999</v>
      </c>
      <c r="Y1671" s="28">
        <v>49.677185710000003</v>
      </c>
      <c r="Z1671" s="28">
        <v>0.75580929000000008</v>
      </c>
      <c r="AA1671" s="28">
        <v>111.06849167</v>
      </c>
      <c r="AB1671" s="28">
        <v>3.4030171999999936</v>
      </c>
      <c r="AC1671" s="28">
        <v>0</v>
      </c>
      <c r="AD1671" s="28">
        <v>0</v>
      </c>
      <c r="AE1671" s="28">
        <v>0</v>
      </c>
      <c r="AF1671" s="28">
        <v>0</v>
      </c>
      <c r="AG1671" s="28">
        <v>0</v>
      </c>
      <c r="AH1671" s="28">
        <v>0</v>
      </c>
      <c r="AI1671" s="28">
        <v>0</v>
      </c>
      <c r="AJ1671" s="28">
        <v>0</v>
      </c>
      <c r="AK1671" s="28">
        <v>0</v>
      </c>
      <c r="AL1671" s="28">
        <v>3.65411749</v>
      </c>
      <c r="AM1671" s="28">
        <v>2.46011749</v>
      </c>
      <c r="AN1671" s="28">
        <v>0</v>
      </c>
      <c r="AO1671" s="28">
        <v>1.194</v>
      </c>
      <c r="AP1671" s="28">
        <v>0</v>
      </c>
      <c r="AQ1671" s="28">
        <v>0</v>
      </c>
      <c r="AR1671" s="28">
        <v>0</v>
      </c>
      <c r="AS1671" s="28">
        <v>3.5730070000000003E-2</v>
      </c>
      <c r="AT1671" s="28">
        <v>3.68984756</v>
      </c>
      <c r="AU1671" s="28">
        <v>-0.28683036000000639</v>
      </c>
      <c r="AV1671" s="28">
        <v>0.63521905000000001</v>
      </c>
      <c r="AW1671" s="28">
        <v>0.34838868999999362</v>
      </c>
      <c r="AX1671" s="28">
        <v>0</v>
      </c>
      <c r="AY1671" s="28">
        <v>0</v>
      </c>
      <c r="AZ1671" s="27">
        <v>0.34838868999999362</v>
      </c>
    </row>
    <row r="1672" spans="2:52" x14ac:dyDescent="0.2">
      <c r="B1672" s="18" t="s">
        <v>1491</v>
      </c>
      <c r="C1672" s="28">
        <v>0.12843502000000001</v>
      </c>
      <c r="D1672" s="28">
        <v>0.10549002</v>
      </c>
      <c r="E1672" s="28">
        <v>7.425002E-2</v>
      </c>
      <c r="F1672" s="28">
        <v>2.545E-2</v>
      </c>
      <c r="G1672" s="28">
        <v>5.79E-3</v>
      </c>
      <c r="H1672" s="28">
        <v>2.2945E-2</v>
      </c>
      <c r="I1672" s="28">
        <v>1.8905000000000002E-2</v>
      </c>
      <c r="J1672" s="28">
        <v>4.0400000000000002E-3</v>
      </c>
      <c r="K1672" s="28">
        <v>0</v>
      </c>
      <c r="L1672" s="28">
        <v>0</v>
      </c>
      <c r="M1672" s="28">
        <v>75.637608</v>
      </c>
      <c r="N1672" s="28">
        <v>75.505607999999995</v>
      </c>
      <c r="O1672" s="28">
        <v>0</v>
      </c>
      <c r="P1672" s="28">
        <v>0.13200000000000001</v>
      </c>
      <c r="Q1672" s="28">
        <v>0</v>
      </c>
      <c r="R1672" s="28">
        <v>75.766043019999998</v>
      </c>
      <c r="S1672" s="28">
        <v>38.733576340000006</v>
      </c>
      <c r="T1672" s="28">
        <v>4.1250010000000004E-2</v>
      </c>
      <c r="U1672" s="28">
        <v>0.28534914</v>
      </c>
      <c r="V1672" s="28">
        <v>0</v>
      </c>
      <c r="W1672" s="28">
        <v>0</v>
      </c>
      <c r="X1672" s="28">
        <v>7.5505655999999997</v>
      </c>
      <c r="Y1672" s="28">
        <v>20.809986120000001</v>
      </c>
      <c r="Z1672" s="28">
        <v>1.4149222299999999</v>
      </c>
      <c r="AA1672" s="28">
        <v>68.835649440000012</v>
      </c>
      <c r="AB1672" s="28">
        <v>6.9303935799999863</v>
      </c>
      <c r="AC1672" s="28">
        <v>0</v>
      </c>
      <c r="AD1672" s="28">
        <v>0</v>
      </c>
      <c r="AE1672" s="28">
        <v>0</v>
      </c>
      <c r="AF1672" s="28">
        <v>0</v>
      </c>
      <c r="AG1672" s="28">
        <v>0</v>
      </c>
      <c r="AH1672" s="28">
        <v>0</v>
      </c>
      <c r="AI1672" s="28">
        <v>0</v>
      </c>
      <c r="AJ1672" s="28">
        <v>0</v>
      </c>
      <c r="AK1672" s="28">
        <v>0</v>
      </c>
      <c r="AL1672" s="28">
        <v>0.75</v>
      </c>
      <c r="AM1672" s="28">
        <v>0.75</v>
      </c>
      <c r="AN1672" s="28">
        <v>0</v>
      </c>
      <c r="AO1672" s="28">
        <v>0</v>
      </c>
      <c r="AP1672" s="28">
        <v>6.4574877599999994</v>
      </c>
      <c r="AQ1672" s="28">
        <v>6.4574877599999994</v>
      </c>
      <c r="AR1672" s="28">
        <v>0</v>
      </c>
      <c r="AS1672" s="28">
        <v>2.7552E-2</v>
      </c>
      <c r="AT1672" s="28">
        <v>7.2350397599999994</v>
      </c>
      <c r="AU1672" s="28">
        <v>-0.30464618000001309</v>
      </c>
      <c r="AV1672" s="28">
        <v>1.7141345700000001</v>
      </c>
      <c r="AW1672" s="28">
        <v>1.409488389999987</v>
      </c>
      <c r="AX1672" s="28">
        <v>0</v>
      </c>
      <c r="AY1672" s="28">
        <v>0</v>
      </c>
      <c r="AZ1672" s="27">
        <v>1.409488389999987</v>
      </c>
    </row>
    <row r="1673" spans="2:52" x14ac:dyDescent="0.2">
      <c r="B1673" s="18" t="s">
        <v>1492</v>
      </c>
      <c r="C1673" s="28">
        <v>0.40669920999999998</v>
      </c>
      <c r="D1673" s="28">
        <v>0.28749076999999995</v>
      </c>
      <c r="E1673" s="28">
        <v>0.23072226999999998</v>
      </c>
      <c r="F1673" s="28">
        <v>3.7444999999999999E-2</v>
      </c>
      <c r="G1673" s="28">
        <v>1.93235E-2</v>
      </c>
      <c r="H1673" s="28">
        <v>0.11920844</v>
      </c>
      <c r="I1673" s="28">
        <v>6.9154439999999998E-2</v>
      </c>
      <c r="J1673" s="28">
        <v>5.0054000000000001E-2</v>
      </c>
      <c r="K1673" s="28">
        <v>0</v>
      </c>
      <c r="L1673" s="28">
        <v>0</v>
      </c>
      <c r="M1673" s="28">
        <v>99.149637589999998</v>
      </c>
      <c r="N1673" s="28">
        <v>98.061492000000001</v>
      </c>
      <c r="O1673" s="28">
        <v>0.54292072000000002</v>
      </c>
      <c r="P1673" s="28">
        <v>0.41017291</v>
      </c>
      <c r="Q1673" s="28">
        <v>0.13505196</v>
      </c>
      <c r="R1673" s="28">
        <v>99.556336799999997</v>
      </c>
      <c r="S1673" s="28">
        <v>40.496319069999998</v>
      </c>
      <c r="T1673" s="28">
        <v>0.12817903999999999</v>
      </c>
      <c r="U1673" s="28">
        <v>1.1257685900000001</v>
      </c>
      <c r="V1673" s="28">
        <v>0</v>
      </c>
      <c r="W1673" s="28">
        <v>0</v>
      </c>
      <c r="X1673" s="28">
        <v>9.9061491199999985</v>
      </c>
      <c r="Y1673" s="28">
        <v>41.71768909</v>
      </c>
      <c r="Z1673" s="28">
        <v>0.27615540000000005</v>
      </c>
      <c r="AA1673" s="28">
        <v>93.650260309999993</v>
      </c>
      <c r="AB1673" s="28">
        <v>5.9060764900000038</v>
      </c>
      <c r="AC1673" s="28">
        <v>0</v>
      </c>
      <c r="AD1673" s="28">
        <v>0</v>
      </c>
      <c r="AE1673" s="28">
        <v>0</v>
      </c>
      <c r="AF1673" s="28">
        <v>0</v>
      </c>
      <c r="AG1673" s="28">
        <v>0</v>
      </c>
      <c r="AH1673" s="28">
        <v>0</v>
      </c>
      <c r="AI1673" s="28">
        <v>0</v>
      </c>
      <c r="AJ1673" s="28">
        <v>0</v>
      </c>
      <c r="AK1673" s="28">
        <v>0</v>
      </c>
      <c r="AL1673" s="28">
        <v>3.4518849999999999</v>
      </c>
      <c r="AM1673" s="28">
        <v>3.4518849999999999</v>
      </c>
      <c r="AN1673" s="28">
        <v>0</v>
      </c>
      <c r="AO1673" s="28">
        <v>0</v>
      </c>
      <c r="AP1673" s="28">
        <v>2.4999999599999998</v>
      </c>
      <c r="AQ1673" s="28">
        <v>2.4999999599999998</v>
      </c>
      <c r="AR1673" s="28">
        <v>0</v>
      </c>
      <c r="AS1673" s="28">
        <v>0.19135210999999999</v>
      </c>
      <c r="AT1673" s="28">
        <v>6.1432370699999996</v>
      </c>
      <c r="AU1673" s="28">
        <v>-0.23716057999999585</v>
      </c>
      <c r="AV1673" s="28">
        <v>0.93241721</v>
      </c>
      <c r="AW1673" s="28">
        <v>0.69525663000000415</v>
      </c>
      <c r="AX1673" s="28">
        <v>0</v>
      </c>
      <c r="AY1673" s="28">
        <v>0</v>
      </c>
      <c r="AZ1673" s="27">
        <v>0.69525663000000415</v>
      </c>
    </row>
    <row r="1674" spans="2:52" x14ac:dyDescent="0.2">
      <c r="B1674" s="18" t="s">
        <v>1493</v>
      </c>
      <c r="C1674" s="28">
        <v>0.12502500999999999</v>
      </c>
      <c r="D1674" s="28">
        <v>9.9815009999999996E-2</v>
      </c>
      <c r="E1674" s="28">
        <v>6.3225009999999998E-2</v>
      </c>
      <c r="F1674" s="28">
        <v>3.4509999999999999E-2</v>
      </c>
      <c r="G1674" s="28">
        <v>2.0799999999999998E-3</v>
      </c>
      <c r="H1674" s="28">
        <v>2.521E-2</v>
      </c>
      <c r="I1674" s="28">
        <v>1.3849999999999999E-2</v>
      </c>
      <c r="J1674" s="28">
        <v>1.136E-2</v>
      </c>
      <c r="K1674" s="28">
        <v>0</v>
      </c>
      <c r="L1674" s="28">
        <v>0</v>
      </c>
      <c r="M1674" s="28">
        <v>88.532768000000004</v>
      </c>
      <c r="N1674" s="28">
        <v>88.397868000000003</v>
      </c>
      <c r="O1674" s="28">
        <v>0</v>
      </c>
      <c r="P1674" s="28">
        <v>0.13489999999999999</v>
      </c>
      <c r="Q1674" s="28">
        <v>0</v>
      </c>
      <c r="R1674" s="28">
        <v>88.657793010000006</v>
      </c>
      <c r="S1674" s="28">
        <v>49.603643939999998</v>
      </c>
      <c r="T1674" s="28">
        <v>4.4999999999999998E-2</v>
      </c>
      <c r="U1674" s="28">
        <v>0</v>
      </c>
      <c r="V1674" s="28">
        <v>0</v>
      </c>
      <c r="W1674" s="28">
        <v>0</v>
      </c>
      <c r="X1674" s="28">
        <v>11.3496468</v>
      </c>
      <c r="Y1674" s="28">
        <v>14.86527892</v>
      </c>
      <c r="Z1674" s="28">
        <v>2.9891954799999998</v>
      </c>
      <c r="AA1674" s="28">
        <v>78.852765140000002</v>
      </c>
      <c r="AB1674" s="28">
        <v>9.8050278700000035</v>
      </c>
      <c r="AC1674" s="28">
        <v>0</v>
      </c>
      <c r="AD1674" s="28">
        <v>0</v>
      </c>
      <c r="AE1674" s="28">
        <v>0</v>
      </c>
      <c r="AF1674" s="28">
        <v>0</v>
      </c>
      <c r="AG1674" s="28">
        <v>0</v>
      </c>
      <c r="AH1674" s="28">
        <v>0</v>
      </c>
      <c r="AI1674" s="28">
        <v>0</v>
      </c>
      <c r="AJ1674" s="28">
        <v>0</v>
      </c>
      <c r="AK1674" s="28">
        <v>0</v>
      </c>
      <c r="AL1674" s="28">
        <v>0</v>
      </c>
      <c r="AM1674" s="28">
        <v>0</v>
      </c>
      <c r="AN1674" s="28">
        <v>0</v>
      </c>
      <c r="AO1674" s="28">
        <v>0</v>
      </c>
      <c r="AP1674" s="28">
        <v>9.8354271999999998</v>
      </c>
      <c r="AQ1674" s="28">
        <v>9.8354271999999998</v>
      </c>
      <c r="AR1674" s="28">
        <v>0</v>
      </c>
      <c r="AS1674" s="28">
        <v>0</v>
      </c>
      <c r="AT1674" s="28">
        <v>9.8354271999999998</v>
      </c>
      <c r="AU1674" s="28">
        <v>-3.0399329999996283E-2</v>
      </c>
      <c r="AV1674" s="28">
        <v>3.1468510200000002</v>
      </c>
      <c r="AW1674" s="28">
        <v>3.1164516900000039</v>
      </c>
      <c r="AX1674" s="28">
        <v>0</v>
      </c>
      <c r="AY1674" s="28">
        <v>0</v>
      </c>
      <c r="AZ1674" s="27">
        <v>3.1164516900000039</v>
      </c>
    </row>
    <row r="1675" spans="2:52" x14ac:dyDescent="0.2">
      <c r="B1675" s="18" t="s">
        <v>1494</v>
      </c>
      <c r="C1675" s="28">
        <v>0.17871801000000001</v>
      </c>
      <c r="D1675" s="28">
        <v>0.11762001000000001</v>
      </c>
      <c r="E1675" s="28">
        <v>6.1688010000000001E-2</v>
      </c>
      <c r="F1675" s="28">
        <v>4.9366E-2</v>
      </c>
      <c r="G1675" s="28">
        <v>6.5659999999999998E-3</v>
      </c>
      <c r="H1675" s="28">
        <v>6.1098E-2</v>
      </c>
      <c r="I1675" s="28">
        <v>2.1042000000000002E-2</v>
      </c>
      <c r="J1675" s="28">
        <v>3.1175999999999999E-2</v>
      </c>
      <c r="K1675" s="28">
        <v>8.8800000000000007E-3</v>
      </c>
      <c r="L1675" s="28">
        <v>0</v>
      </c>
      <c r="M1675" s="28">
        <v>96.397598000000002</v>
      </c>
      <c r="N1675" s="28">
        <v>96.397598000000002</v>
      </c>
      <c r="O1675" s="28">
        <v>0</v>
      </c>
      <c r="P1675" s="28">
        <v>0</v>
      </c>
      <c r="Q1675" s="28">
        <v>0</v>
      </c>
      <c r="R1675" s="28">
        <v>96.576316009999999</v>
      </c>
      <c r="S1675" s="28">
        <v>58.452942180000001</v>
      </c>
      <c r="T1675" s="28">
        <v>0</v>
      </c>
      <c r="U1675" s="28">
        <v>0</v>
      </c>
      <c r="V1675" s="28">
        <v>0</v>
      </c>
      <c r="W1675" s="28">
        <v>0</v>
      </c>
      <c r="X1675" s="28">
        <v>4.8398798799999998</v>
      </c>
      <c r="Y1675" s="28">
        <v>10.348898999999999</v>
      </c>
      <c r="Z1675" s="28">
        <v>0</v>
      </c>
      <c r="AA1675" s="28">
        <v>73.641721059999995</v>
      </c>
      <c r="AB1675" s="28">
        <v>22.934594950000005</v>
      </c>
      <c r="AC1675" s="28">
        <v>0</v>
      </c>
      <c r="AD1675" s="28">
        <v>0</v>
      </c>
      <c r="AE1675" s="28">
        <v>0</v>
      </c>
      <c r="AF1675" s="28">
        <v>0</v>
      </c>
      <c r="AG1675" s="28">
        <v>0</v>
      </c>
      <c r="AH1675" s="28">
        <v>0</v>
      </c>
      <c r="AI1675" s="28">
        <v>0</v>
      </c>
      <c r="AJ1675" s="28">
        <v>0</v>
      </c>
      <c r="AK1675" s="28">
        <v>0</v>
      </c>
      <c r="AL1675" s="28">
        <v>23.495534399999997</v>
      </c>
      <c r="AM1675" s="28">
        <v>23.495534399999997</v>
      </c>
      <c r="AN1675" s="28">
        <v>0</v>
      </c>
      <c r="AO1675" s="28">
        <v>0</v>
      </c>
      <c r="AP1675" s="28">
        <v>0</v>
      </c>
      <c r="AQ1675" s="28">
        <v>0</v>
      </c>
      <c r="AR1675" s="28">
        <v>0</v>
      </c>
      <c r="AS1675" s="28">
        <v>0</v>
      </c>
      <c r="AT1675" s="28">
        <v>23.495534399999997</v>
      </c>
      <c r="AU1675" s="28">
        <v>-0.56093944999999223</v>
      </c>
      <c r="AV1675" s="28">
        <v>0.64275353000000002</v>
      </c>
      <c r="AW1675" s="28">
        <v>8.1814080000007783E-2</v>
      </c>
      <c r="AX1675" s="28">
        <v>0</v>
      </c>
      <c r="AY1675" s="28">
        <v>0</v>
      </c>
      <c r="AZ1675" s="27">
        <v>8.1814080000007783E-2</v>
      </c>
    </row>
    <row r="1676" spans="2:52" x14ac:dyDescent="0.2">
      <c r="B1676" s="18" t="s">
        <v>1495</v>
      </c>
      <c r="C1676" s="28">
        <v>0.14348752000000001</v>
      </c>
      <c r="D1676" s="28">
        <v>0.10364252</v>
      </c>
      <c r="E1676" s="28">
        <v>5.9557520000000003E-2</v>
      </c>
      <c r="F1676" s="28">
        <v>4.19E-2</v>
      </c>
      <c r="G1676" s="28">
        <v>2.1849999999999999E-3</v>
      </c>
      <c r="H1676" s="28">
        <v>3.9845000000000005E-2</v>
      </c>
      <c r="I1676" s="28">
        <v>1.9230000000000001E-2</v>
      </c>
      <c r="J1676" s="28">
        <v>2.0615000000000001E-2</v>
      </c>
      <c r="K1676" s="28">
        <v>0</v>
      </c>
      <c r="L1676" s="28">
        <v>0</v>
      </c>
      <c r="M1676" s="28">
        <v>78.566739999999996</v>
      </c>
      <c r="N1676" s="28">
        <v>78.460859999999997</v>
      </c>
      <c r="O1676" s="28">
        <v>0</v>
      </c>
      <c r="P1676" s="28">
        <v>0.10588</v>
      </c>
      <c r="Q1676" s="28">
        <v>0</v>
      </c>
      <c r="R1676" s="28">
        <v>78.710227519999989</v>
      </c>
      <c r="S1676" s="28">
        <v>43.198608710000002</v>
      </c>
      <c r="T1676" s="28">
        <v>3.3086999999999998E-2</v>
      </c>
      <c r="U1676" s="28">
        <v>0</v>
      </c>
      <c r="V1676" s="28">
        <v>0</v>
      </c>
      <c r="W1676" s="28">
        <v>0</v>
      </c>
      <c r="X1676" s="28">
        <v>9.3476791699999993</v>
      </c>
      <c r="Y1676" s="28">
        <v>23.64761068</v>
      </c>
      <c r="Z1676" s="28">
        <v>0</v>
      </c>
      <c r="AA1676" s="28">
        <v>76.226985560000003</v>
      </c>
      <c r="AB1676" s="28">
        <v>2.4832419599999866</v>
      </c>
      <c r="AC1676" s="28">
        <v>0</v>
      </c>
      <c r="AD1676" s="28">
        <v>0</v>
      </c>
      <c r="AE1676" s="28">
        <v>0</v>
      </c>
      <c r="AF1676" s="28">
        <v>0</v>
      </c>
      <c r="AG1676" s="28">
        <v>0</v>
      </c>
      <c r="AH1676" s="28">
        <v>0</v>
      </c>
      <c r="AI1676" s="28">
        <v>0</v>
      </c>
      <c r="AJ1676" s="28">
        <v>0</v>
      </c>
      <c r="AK1676" s="28">
        <v>0</v>
      </c>
      <c r="AL1676" s="28">
        <v>1.2</v>
      </c>
      <c r="AM1676" s="28">
        <v>1.2</v>
      </c>
      <c r="AN1676" s="28">
        <v>0</v>
      </c>
      <c r="AO1676" s="28">
        <v>0</v>
      </c>
      <c r="AP1676" s="28">
        <v>0</v>
      </c>
      <c r="AQ1676" s="28">
        <v>0</v>
      </c>
      <c r="AR1676" s="28">
        <v>0</v>
      </c>
      <c r="AS1676" s="28">
        <v>0.19114200000000001</v>
      </c>
      <c r="AT1676" s="28">
        <v>1.3911419999999999</v>
      </c>
      <c r="AU1676" s="28">
        <v>1.0920999599999868</v>
      </c>
      <c r="AV1676" s="28">
        <v>1.1061625900000001</v>
      </c>
      <c r="AW1676" s="28">
        <v>2.1982625499999866</v>
      </c>
      <c r="AX1676" s="28">
        <v>0</v>
      </c>
      <c r="AY1676" s="28">
        <v>0</v>
      </c>
      <c r="AZ1676" s="27">
        <v>2.1982625499999866</v>
      </c>
    </row>
    <row r="1677" spans="2:52" x14ac:dyDescent="0.2">
      <c r="B1677" s="18" t="s">
        <v>1496</v>
      </c>
      <c r="C1677" s="28">
        <v>1.94037891</v>
      </c>
      <c r="D1677" s="28">
        <v>1.8227369099999999</v>
      </c>
      <c r="E1677" s="28">
        <v>1.5566269100000001</v>
      </c>
      <c r="F1677" s="28">
        <v>0.238125</v>
      </c>
      <c r="G1677" s="28">
        <v>2.7984999999999999E-2</v>
      </c>
      <c r="H1677" s="28">
        <v>0.117642</v>
      </c>
      <c r="I1677" s="28">
        <v>5.8615E-2</v>
      </c>
      <c r="J1677" s="28">
        <v>5.9027000000000003E-2</v>
      </c>
      <c r="K1677" s="28">
        <v>0</v>
      </c>
      <c r="L1677" s="28">
        <v>0</v>
      </c>
      <c r="M1677" s="28">
        <v>100.57869235</v>
      </c>
      <c r="N1677" s="28">
        <v>86.386787999999996</v>
      </c>
      <c r="O1677" s="28">
        <v>4.8245327900000001</v>
      </c>
      <c r="P1677" s="28">
        <v>2.7673367</v>
      </c>
      <c r="Q1677" s="28">
        <v>6.6000348600000001</v>
      </c>
      <c r="R1677" s="28">
        <v>102.51907126</v>
      </c>
      <c r="S1677" s="28">
        <v>59.331062129999999</v>
      </c>
      <c r="T1677" s="28">
        <v>0.86479271999999996</v>
      </c>
      <c r="U1677" s="28">
        <v>0</v>
      </c>
      <c r="V1677" s="28">
        <v>0</v>
      </c>
      <c r="W1677" s="28">
        <v>0</v>
      </c>
      <c r="X1677" s="28">
        <v>10.014731800000002</v>
      </c>
      <c r="Y1677" s="28">
        <v>29.084359579999997</v>
      </c>
      <c r="Z1677" s="28">
        <v>0</v>
      </c>
      <c r="AA1677" s="28">
        <v>99.294946229999994</v>
      </c>
      <c r="AB1677" s="28">
        <v>3.2241250300000104</v>
      </c>
      <c r="AC1677" s="28">
        <v>0</v>
      </c>
      <c r="AD1677" s="28">
        <v>0</v>
      </c>
      <c r="AE1677" s="28">
        <v>0</v>
      </c>
      <c r="AF1677" s="28">
        <v>0</v>
      </c>
      <c r="AG1677" s="28">
        <v>0</v>
      </c>
      <c r="AH1677" s="28">
        <v>0</v>
      </c>
      <c r="AI1677" s="28">
        <v>0</v>
      </c>
      <c r="AJ1677" s="28">
        <v>0</v>
      </c>
      <c r="AK1677" s="28">
        <v>0</v>
      </c>
      <c r="AL1677" s="28">
        <v>1.1344639999999999</v>
      </c>
      <c r="AM1677" s="28">
        <v>1.1344639999999999</v>
      </c>
      <c r="AN1677" s="28">
        <v>0</v>
      </c>
      <c r="AO1677" s="28">
        <v>0</v>
      </c>
      <c r="AP1677" s="28">
        <v>0</v>
      </c>
      <c r="AQ1677" s="28">
        <v>0</v>
      </c>
      <c r="AR1677" s="28">
        <v>0</v>
      </c>
      <c r="AS1677" s="28">
        <v>0.29113613999999999</v>
      </c>
      <c r="AT1677" s="28">
        <v>1.4256001399999998</v>
      </c>
      <c r="AU1677" s="28">
        <v>1.7985248900000106</v>
      </c>
      <c r="AV1677" s="28">
        <v>0.66759776999999998</v>
      </c>
      <c r="AW1677" s="28">
        <v>2.4661226600000106</v>
      </c>
      <c r="AX1677" s="28">
        <v>0</v>
      </c>
      <c r="AY1677" s="28">
        <v>0</v>
      </c>
      <c r="AZ1677" s="27">
        <v>2.4661226600000106</v>
      </c>
    </row>
    <row r="1678" spans="2:52" x14ac:dyDescent="0.2">
      <c r="B1678" s="22" t="s">
        <v>1497</v>
      </c>
      <c r="C1678" s="28">
        <v>0</v>
      </c>
      <c r="D1678" s="28">
        <v>0</v>
      </c>
      <c r="E1678" s="28">
        <v>0</v>
      </c>
      <c r="F1678" s="28">
        <v>0</v>
      </c>
      <c r="G1678" s="28">
        <v>0</v>
      </c>
      <c r="H1678" s="28">
        <v>0</v>
      </c>
      <c r="I1678" s="28">
        <v>0</v>
      </c>
      <c r="J1678" s="28">
        <v>0</v>
      </c>
      <c r="K1678" s="28">
        <v>0</v>
      </c>
      <c r="L1678" s="28">
        <v>0</v>
      </c>
      <c r="M1678" s="28">
        <v>50.1016932</v>
      </c>
      <c r="N1678" s="28">
        <v>50.1016932</v>
      </c>
      <c r="O1678" s="28">
        <v>0</v>
      </c>
      <c r="P1678" s="28">
        <v>0</v>
      </c>
      <c r="Q1678" s="28">
        <v>0</v>
      </c>
      <c r="R1678" s="28">
        <v>50.1016932</v>
      </c>
      <c r="S1678" s="28">
        <v>29.799334390000002</v>
      </c>
      <c r="T1678" s="28">
        <v>0</v>
      </c>
      <c r="U1678" s="28">
        <v>0</v>
      </c>
      <c r="V1678" s="28">
        <v>0</v>
      </c>
      <c r="W1678" s="28">
        <v>0</v>
      </c>
      <c r="X1678" s="28">
        <v>5.0101704000000007</v>
      </c>
      <c r="Y1678" s="28">
        <v>15.19817368</v>
      </c>
      <c r="Z1678" s="28">
        <v>0</v>
      </c>
      <c r="AA1678" s="28">
        <v>50.007678470000002</v>
      </c>
      <c r="AB1678" s="28">
        <v>9.4014729999997826E-2</v>
      </c>
      <c r="AC1678" s="28">
        <v>0</v>
      </c>
      <c r="AD1678" s="28">
        <v>0</v>
      </c>
      <c r="AE1678" s="28">
        <v>0</v>
      </c>
      <c r="AF1678" s="28">
        <v>0</v>
      </c>
      <c r="AG1678" s="28">
        <v>0</v>
      </c>
      <c r="AH1678" s="28">
        <v>0</v>
      </c>
      <c r="AI1678" s="28">
        <v>0</v>
      </c>
      <c r="AJ1678" s="28">
        <v>0</v>
      </c>
      <c r="AK1678" s="28">
        <v>0</v>
      </c>
      <c r="AL1678" s="28">
        <v>0</v>
      </c>
      <c r="AM1678" s="28">
        <v>0</v>
      </c>
      <c r="AN1678" s="28">
        <v>0</v>
      </c>
      <c r="AO1678" s="28">
        <v>0</v>
      </c>
      <c r="AP1678" s="28">
        <v>0</v>
      </c>
      <c r="AQ1678" s="28">
        <v>0</v>
      </c>
      <c r="AR1678" s="28">
        <v>0</v>
      </c>
      <c r="AS1678" s="28">
        <v>0.10546924000000001</v>
      </c>
      <c r="AT1678" s="28">
        <v>0.10546924000000001</v>
      </c>
      <c r="AU1678" s="28">
        <v>-1.145451000000218E-2</v>
      </c>
      <c r="AV1678" s="28">
        <v>4.9557769999999994E-2</v>
      </c>
      <c r="AW1678" s="28">
        <v>3.8103259999997814E-2</v>
      </c>
      <c r="AX1678" s="28">
        <v>0</v>
      </c>
      <c r="AY1678" s="28">
        <v>0</v>
      </c>
      <c r="AZ1678" s="27">
        <v>3.8103259999997814E-2</v>
      </c>
    </row>
    <row r="1679" spans="2:52" x14ac:dyDescent="0.2">
      <c r="B1679" s="18" t="s">
        <v>1498</v>
      </c>
      <c r="C1679" s="28">
        <v>0.17388950999999997</v>
      </c>
      <c r="D1679" s="28">
        <v>0.10295950999999999</v>
      </c>
      <c r="E1679" s="28">
        <v>4.7299509999999996E-2</v>
      </c>
      <c r="F1679" s="28">
        <v>4.895E-2</v>
      </c>
      <c r="G1679" s="28">
        <v>6.7099999999999998E-3</v>
      </c>
      <c r="H1679" s="28">
        <v>7.0929999999999993E-2</v>
      </c>
      <c r="I1679" s="28">
        <v>3.5275000000000001E-2</v>
      </c>
      <c r="J1679" s="28">
        <v>3.5654999999999999E-2</v>
      </c>
      <c r="K1679" s="28">
        <v>0</v>
      </c>
      <c r="L1679" s="28">
        <v>0</v>
      </c>
      <c r="M1679" s="28">
        <v>92.762605010000001</v>
      </c>
      <c r="N1679" s="28">
        <v>92.552276000000006</v>
      </c>
      <c r="O1679" s="28">
        <v>0</v>
      </c>
      <c r="P1679" s="28">
        <v>0.10305549999999999</v>
      </c>
      <c r="Q1679" s="28">
        <v>0.10727350999999999</v>
      </c>
      <c r="R1679" s="28">
        <v>92.936494519999997</v>
      </c>
      <c r="S1679" s="28">
        <v>49.659210880000003</v>
      </c>
      <c r="T1679" s="28">
        <v>4.5245010000000002E-2</v>
      </c>
      <c r="U1679" s="28">
        <v>0</v>
      </c>
      <c r="V1679" s="28">
        <v>0</v>
      </c>
      <c r="W1679" s="28">
        <v>0</v>
      </c>
      <c r="X1679" s="28">
        <v>11.823281079999999</v>
      </c>
      <c r="Y1679" s="28">
        <v>29.954251710000001</v>
      </c>
      <c r="Z1679" s="28">
        <v>0</v>
      </c>
      <c r="AA1679" s="28">
        <v>91.481988680000001</v>
      </c>
      <c r="AB1679" s="28">
        <v>1.4545058399999959</v>
      </c>
      <c r="AC1679" s="28">
        <v>0</v>
      </c>
      <c r="AD1679" s="28">
        <v>0</v>
      </c>
      <c r="AE1679" s="28">
        <v>0</v>
      </c>
      <c r="AF1679" s="28">
        <v>0</v>
      </c>
      <c r="AG1679" s="28">
        <v>0</v>
      </c>
      <c r="AH1679" s="28">
        <v>0</v>
      </c>
      <c r="AI1679" s="28">
        <v>0</v>
      </c>
      <c r="AJ1679" s="28">
        <v>0</v>
      </c>
      <c r="AK1679" s="28">
        <v>0</v>
      </c>
      <c r="AL1679" s="28">
        <v>1.6</v>
      </c>
      <c r="AM1679" s="28">
        <v>1.6</v>
      </c>
      <c r="AN1679" s="28">
        <v>0</v>
      </c>
      <c r="AO1679" s="28">
        <v>0</v>
      </c>
      <c r="AP1679" s="28">
        <v>0</v>
      </c>
      <c r="AQ1679" s="28">
        <v>0</v>
      </c>
      <c r="AR1679" s="28">
        <v>0</v>
      </c>
      <c r="AS1679" s="28">
        <v>0</v>
      </c>
      <c r="AT1679" s="28">
        <v>1.6</v>
      </c>
      <c r="AU1679" s="28">
        <v>-0.14549416000000415</v>
      </c>
      <c r="AV1679" s="28">
        <v>0.99389676999999987</v>
      </c>
      <c r="AW1679" s="28">
        <v>0.84840260999999573</v>
      </c>
      <c r="AX1679" s="28">
        <v>0</v>
      </c>
      <c r="AY1679" s="28">
        <v>0</v>
      </c>
      <c r="AZ1679" s="27">
        <v>0.84840260999999573</v>
      </c>
    </row>
    <row r="1680" spans="2:52" x14ac:dyDescent="0.2">
      <c r="B1680" s="18" t="s">
        <v>1499</v>
      </c>
      <c r="C1680" s="28">
        <v>0.22449640999999998</v>
      </c>
      <c r="D1680" s="28">
        <v>0.18837916999999998</v>
      </c>
      <c r="E1680" s="28">
        <v>8.4024609999999986E-2</v>
      </c>
      <c r="F1680" s="28">
        <v>9.5643560000000002E-2</v>
      </c>
      <c r="G1680" s="28">
        <v>8.711E-3</v>
      </c>
      <c r="H1680" s="28">
        <v>3.6117240000000002E-2</v>
      </c>
      <c r="I1680" s="28">
        <v>1.145474E-2</v>
      </c>
      <c r="J1680" s="28">
        <v>2.46625E-2</v>
      </c>
      <c r="K1680" s="28">
        <v>0</v>
      </c>
      <c r="L1680" s="28">
        <v>0</v>
      </c>
      <c r="M1680" s="28">
        <v>86.610441550000004</v>
      </c>
      <c r="N1680" s="28">
        <v>86.338632000000004</v>
      </c>
      <c r="O1680" s="28">
        <v>0</v>
      </c>
      <c r="P1680" s="28">
        <v>0.14537704999999998</v>
      </c>
      <c r="Q1680" s="28">
        <v>0.1264325</v>
      </c>
      <c r="R1680" s="28">
        <v>86.834937960000005</v>
      </c>
      <c r="S1680" s="28">
        <v>50.564232909999994</v>
      </c>
      <c r="T1680" s="28">
        <v>4.543034E-2</v>
      </c>
      <c r="U1680" s="28">
        <v>3.3777540899999998</v>
      </c>
      <c r="V1680" s="28">
        <v>0</v>
      </c>
      <c r="W1680" s="28">
        <v>0</v>
      </c>
      <c r="X1680" s="28">
        <v>8.6338630999999992</v>
      </c>
      <c r="Y1680" s="28">
        <v>23.036460850000001</v>
      </c>
      <c r="Z1680" s="28">
        <v>0</v>
      </c>
      <c r="AA1680" s="28">
        <v>85.65774128999999</v>
      </c>
      <c r="AB1680" s="28">
        <v>1.1771966700000149</v>
      </c>
      <c r="AC1680" s="28">
        <v>0</v>
      </c>
      <c r="AD1680" s="28">
        <v>0</v>
      </c>
      <c r="AE1680" s="28">
        <v>0</v>
      </c>
      <c r="AF1680" s="28">
        <v>0</v>
      </c>
      <c r="AG1680" s="28">
        <v>0</v>
      </c>
      <c r="AH1680" s="28">
        <v>0</v>
      </c>
      <c r="AI1680" s="28">
        <v>0</v>
      </c>
      <c r="AJ1680" s="28">
        <v>0</v>
      </c>
      <c r="AK1680" s="28">
        <v>0</v>
      </c>
      <c r="AL1680" s="28">
        <v>0.4</v>
      </c>
      <c r="AM1680" s="28">
        <v>0.4</v>
      </c>
      <c r="AN1680" s="28">
        <v>0</v>
      </c>
      <c r="AO1680" s="28">
        <v>0</v>
      </c>
      <c r="AP1680" s="28">
        <v>0</v>
      </c>
      <c r="AQ1680" s="28">
        <v>0</v>
      </c>
      <c r="AR1680" s="28">
        <v>0</v>
      </c>
      <c r="AS1680" s="28">
        <v>0.63914639000000006</v>
      </c>
      <c r="AT1680" s="28">
        <v>1.03914639</v>
      </c>
      <c r="AU1680" s="28">
        <v>0.13805028000001496</v>
      </c>
      <c r="AV1680" s="28">
        <v>3.4327239999999995E-2</v>
      </c>
      <c r="AW1680" s="28">
        <v>0.17237752000001494</v>
      </c>
      <c r="AX1680" s="28">
        <v>0</v>
      </c>
      <c r="AY1680" s="28">
        <v>0</v>
      </c>
      <c r="AZ1680" s="27">
        <v>0.17237752000001494</v>
      </c>
    </row>
    <row r="1681" spans="2:52" x14ac:dyDescent="0.2">
      <c r="B1681" s="18" t="s">
        <v>1500</v>
      </c>
      <c r="C1681" s="28">
        <v>0.80029645000000005</v>
      </c>
      <c r="D1681" s="28">
        <v>0.71922973000000001</v>
      </c>
      <c r="E1681" s="28">
        <v>0.25819747999999998</v>
      </c>
      <c r="F1681" s="28">
        <v>0.41198325000000002</v>
      </c>
      <c r="G1681" s="28">
        <v>4.9049000000000002E-2</v>
      </c>
      <c r="H1681" s="28">
        <v>8.1066719999999995E-2</v>
      </c>
      <c r="I1681" s="28">
        <v>4.6265919999999995E-2</v>
      </c>
      <c r="J1681" s="28">
        <v>3.48008E-2</v>
      </c>
      <c r="K1681" s="28">
        <v>0</v>
      </c>
      <c r="L1681" s="28">
        <v>0</v>
      </c>
      <c r="M1681" s="28">
        <v>101.62803040000001</v>
      </c>
      <c r="N1681" s="28">
        <v>101.16901295000001</v>
      </c>
      <c r="O1681" s="28">
        <v>0</v>
      </c>
      <c r="P1681" s="28">
        <v>0.45901744999999999</v>
      </c>
      <c r="Q1681" s="28">
        <v>0</v>
      </c>
      <c r="R1681" s="28">
        <v>102.42832685000002</v>
      </c>
      <c r="S1681" s="28">
        <v>44.514726619999998</v>
      </c>
      <c r="T1681" s="28">
        <v>3.4862570000000002E-2</v>
      </c>
      <c r="U1681" s="28">
        <v>3.4395020699999996</v>
      </c>
      <c r="V1681" s="28">
        <v>0</v>
      </c>
      <c r="W1681" s="28">
        <v>0</v>
      </c>
      <c r="X1681" s="28">
        <v>12.907644619999999</v>
      </c>
      <c r="Y1681" s="28">
        <v>22.91335827</v>
      </c>
      <c r="Z1681" s="28">
        <v>0</v>
      </c>
      <c r="AA1681" s="28">
        <v>83.810094149999998</v>
      </c>
      <c r="AB1681" s="28">
        <v>18.618232700000021</v>
      </c>
      <c r="AC1681" s="28">
        <v>0</v>
      </c>
      <c r="AD1681" s="28">
        <v>0</v>
      </c>
      <c r="AE1681" s="28">
        <v>0</v>
      </c>
      <c r="AF1681" s="28">
        <v>0</v>
      </c>
      <c r="AG1681" s="28">
        <v>0</v>
      </c>
      <c r="AH1681" s="28">
        <v>0</v>
      </c>
      <c r="AI1681" s="28">
        <v>0</v>
      </c>
      <c r="AJ1681" s="28">
        <v>0</v>
      </c>
      <c r="AK1681" s="28">
        <v>0</v>
      </c>
      <c r="AL1681" s="28">
        <v>21.07872102</v>
      </c>
      <c r="AM1681" s="28">
        <v>21.07872102</v>
      </c>
      <c r="AN1681" s="28">
        <v>0</v>
      </c>
      <c r="AO1681" s="28">
        <v>0</v>
      </c>
      <c r="AP1681" s="28">
        <v>0</v>
      </c>
      <c r="AQ1681" s="28">
        <v>0</v>
      </c>
      <c r="AR1681" s="28">
        <v>0</v>
      </c>
      <c r="AS1681" s="28">
        <v>0</v>
      </c>
      <c r="AT1681" s="28">
        <v>21.07872102</v>
      </c>
      <c r="AU1681" s="28">
        <v>-2.4604883199999783</v>
      </c>
      <c r="AV1681" s="28">
        <v>2.6671939999999998</v>
      </c>
      <c r="AW1681" s="28">
        <v>0.20670568000002154</v>
      </c>
      <c r="AX1681" s="28">
        <v>0</v>
      </c>
      <c r="AY1681" s="28">
        <v>0</v>
      </c>
      <c r="AZ1681" s="27">
        <v>0.20670568000002154</v>
      </c>
    </row>
    <row r="1682" spans="2:52" x14ac:dyDescent="0.2">
      <c r="B1682" s="18" t="s">
        <v>1501</v>
      </c>
      <c r="C1682" s="28">
        <v>0.13036706000000001</v>
      </c>
      <c r="D1682" s="28">
        <v>0.11317206</v>
      </c>
      <c r="E1682" s="28">
        <v>9.8876260000000007E-2</v>
      </c>
      <c r="F1682" s="28">
        <v>9.5058E-3</v>
      </c>
      <c r="G1682" s="28">
        <v>4.79E-3</v>
      </c>
      <c r="H1682" s="28">
        <v>1.7195000000000002E-2</v>
      </c>
      <c r="I1682" s="28">
        <v>1.1245E-2</v>
      </c>
      <c r="J1682" s="28">
        <v>5.9500000000000004E-3</v>
      </c>
      <c r="K1682" s="28">
        <v>0</v>
      </c>
      <c r="L1682" s="28">
        <v>0</v>
      </c>
      <c r="M1682" s="28">
        <v>107.5522</v>
      </c>
      <c r="N1682" s="28">
        <v>107.37642</v>
      </c>
      <c r="O1682" s="28">
        <v>0</v>
      </c>
      <c r="P1682" s="28">
        <v>0.17577999999999999</v>
      </c>
      <c r="Q1682" s="28">
        <v>0</v>
      </c>
      <c r="R1682" s="28">
        <v>107.68256706</v>
      </c>
      <c r="S1682" s="28">
        <v>45.77530324</v>
      </c>
      <c r="T1682" s="28">
        <v>5.4931260000000003E-2</v>
      </c>
      <c r="U1682" s="28">
        <v>0.06</v>
      </c>
      <c r="V1682" s="28">
        <v>0</v>
      </c>
      <c r="W1682" s="28">
        <v>0</v>
      </c>
      <c r="X1682" s="28">
        <v>12.378605720000001</v>
      </c>
      <c r="Y1682" s="28">
        <v>46.435886539999998</v>
      </c>
      <c r="Z1682" s="28">
        <v>0</v>
      </c>
      <c r="AA1682" s="28">
        <v>104.70472676</v>
      </c>
      <c r="AB1682" s="28">
        <v>2.9778402999999969</v>
      </c>
      <c r="AC1682" s="28">
        <v>0</v>
      </c>
      <c r="AD1682" s="28">
        <v>0</v>
      </c>
      <c r="AE1682" s="28">
        <v>0</v>
      </c>
      <c r="AF1682" s="28">
        <v>0</v>
      </c>
      <c r="AG1682" s="28">
        <v>0</v>
      </c>
      <c r="AH1682" s="28">
        <v>0</v>
      </c>
      <c r="AI1682" s="28">
        <v>0</v>
      </c>
      <c r="AJ1682" s="28">
        <v>0</v>
      </c>
      <c r="AK1682" s="28">
        <v>0</v>
      </c>
      <c r="AL1682" s="28">
        <v>0</v>
      </c>
      <c r="AM1682" s="28">
        <v>0</v>
      </c>
      <c r="AN1682" s="28">
        <v>0</v>
      </c>
      <c r="AO1682" s="28">
        <v>0</v>
      </c>
      <c r="AP1682" s="28">
        <v>0</v>
      </c>
      <c r="AQ1682" s="28">
        <v>0</v>
      </c>
      <c r="AR1682" s="28">
        <v>0</v>
      </c>
      <c r="AS1682" s="28">
        <v>1.2274633799999999</v>
      </c>
      <c r="AT1682" s="28">
        <v>1.2274633799999999</v>
      </c>
      <c r="AU1682" s="28">
        <v>1.750376919999997</v>
      </c>
      <c r="AV1682" s="28">
        <v>0.81575162000000001</v>
      </c>
      <c r="AW1682" s="28">
        <v>2.5661285399999971</v>
      </c>
      <c r="AX1682" s="28">
        <v>0</v>
      </c>
      <c r="AY1682" s="28">
        <v>0</v>
      </c>
      <c r="AZ1682" s="27">
        <v>2.5661285399999971</v>
      </c>
    </row>
    <row r="1683" spans="2:52" x14ac:dyDescent="0.2">
      <c r="B1683" s="18" t="s">
        <v>1502</v>
      </c>
      <c r="C1683" s="28">
        <v>4.5204989999999987E-2</v>
      </c>
      <c r="D1683" s="28">
        <v>3.9734989999999991E-2</v>
      </c>
      <c r="E1683" s="28">
        <v>3.4874989999999995E-2</v>
      </c>
      <c r="F1683" s="28">
        <v>2.885E-3</v>
      </c>
      <c r="G1683" s="28">
        <v>1.9750000000000002E-3</v>
      </c>
      <c r="H1683" s="28">
        <v>5.4699999999999992E-3</v>
      </c>
      <c r="I1683" s="28">
        <v>4.3499999999999997E-3</v>
      </c>
      <c r="J1683" s="28">
        <v>1.1199999999999999E-3</v>
      </c>
      <c r="K1683" s="28">
        <v>0</v>
      </c>
      <c r="L1683" s="28">
        <v>0</v>
      </c>
      <c r="M1683" s="28">
        <v>81.549284</v>
      </c>
      <c r="N1683" s="28">
        <v>81.487284000000002</v>
      </c>
      <c r="O1683" s="28">
        <v>0</v>
      </c>
      <c r="P1683" s="28">
        <v>6.2E-2</v>
      </c>
      <c r="Q1683" s="28">
        <v>0</v>
      </c>
      <c r="R1683" s="28">
        <v>81.594488990000002</v>
      </c>
      <c r="S1683" s="28">
        <v>46.216999439999995</v>
      </c>
      <c r="T1683" s="28">
        <v>1.9375E-2</v>
      </c>
      <c r="U1683" s="28">
        <v>0</v>
      </c>
      <c r="V1683" s="28">
        <v>0</v>
      </c>
      <c r="W1683" s="28">
        <v>0</v>
      </c>
      <c r="X1683" s="28">
        <v>12.849992039999998</v>
      </c>
      <c r="Y1683" s="28">
        <v>20.413216600000002</v>
      </c>
      <c r="Z1683" s="28">
        <v>0</v>
      </c>
      <c r="AA1683" s="28">
        <v>79.499583079999994</v>
      </c>
      <c r="AB1683" s="28">
        <v>2.0949059100000085</v>
      </c>
      <c r="AC1683" s="28">
        <v>0</v>
      </c>
      <c r="AD1683" s="28">
        <v>0</v>
      </c>
      <c r="AE1683" s="28">
        <v>0</v>
      </c>
      <c r="AF1683" s="28">
        <v>0</v>
      </c>
      <c r="AG1683" s="28">
        <v>0</v>
      </c>
      <c r="AH1683" s="28">
        <v>0</v>
      </c>
      <c r="AI1683" s="28">
        <v>0</v>
      </c>
      <c r="AJ1683" s="28">
        <v>0</v>
      </c>
      <c r="AK1683" s="28">
        <v>0</v>
      </c>
      <c r="AL1683" s="28">
        <v>1.75</v>
      </c>
      <c r="AM1683" s="28">
        <v>1.75</v>
      </c>
      <c r="AN1683" s="28">
        <v>0</v>
      </c>
      <c r="AO1683" s="28">
        <v>0</v>
      </c>
      <c r="AP1683" s="28">
        <v>0</v>
      </c>
      <c r="AQ1683" s="28">
        <v>0</v>
      </c>
      <c r="AR1683" s="28">
        <v>0</v>
      </c>
      <c r="AS1683" s="28">
        <v>0</v>
      </c>
      <c r="AT1683" s="28">
        <v>1.75</v>
      </c>
      <c r="AU1683" s="28">
        <v>0.34490591000000848</v>
      </c>
      <c r="AV1683" s="28">
        <v>0.10349034</v>
      </c>
      <c r="AW1683" s="28">
        <v>0.44839625000000849</v>
      </c>
      <c r="AX1683" s="28">
        <v>0</v>
      </c>
      <c r="AY1683" s="28">
        <v>0</v>
      </c>
      <c r="AZ1683" s="27">
        <v>0.44839625000000849</v>
      </c>
    </row>
    <row r="1684" spans="2:52" x14ac:dyDescent="0.2">
      <c r="B1684" s="18" t="s">
        <v>1503</v>
      </c>
      <c r="C1684" s="28">
        <v>16.136827660000002</v>
      </c>
      <c r="D1684" s="28">
        <v>5.8374953399999994</v>
      </c>
      <c r="E1684" s="28">
        <v>1.9467404499999998</v>
      </c>
      <c r="F1684" s="28">
        <v>3.25032466</v>
      </c>
      <c r="G1684" s="28">
        <v>0.64043022999999999</v>
      </c>
      <c r="H1684" s="28">
        <v>10.299332320000001</v>
      </c>
      <c r="I1684" s="28">
        <v>1.3294771299999999</v>
      </c>
      <c r="J1684" s="28">
        <v>0.53907959999999999</v>
      </c>
      <c r="K1684" s="28">
        <v>7.9849480000000002</v>
      </c>
      <c r="L1684" s="28">
        <v>0.44582759000000005</v>
      </c>
      <c r="M1684" s="28">
        <v>160.30991592999999</v>
      </c>
      <c r="N1684" s="28">
        <v>156.75524999999999</v>
      </c>
      <c r="O1684" s="28">
        <v>1.8993435700000001</v>
      </c>
      <c r="P1684" s="28">
        <v>0.12892236000000001</v>
      </c>
      <c r="Q1684" s="28">
        <v>1.5264</v>
      </c>
      <c r="R1684" s="28">
        <v>176.44674358999998</v>
      </c>
      <c r="S1684" s="28">
        <v>117.18129944</v>
      </c>
      <c r="T1684" s="28">
        <v>0.88533855000000006</v>
      </c>
      <c r="U1684" s="28">
        <v>0.20977585999999998</v>
      </c>
      <c r="V1684" s="28">
        <v>0</v>
      </c>
      <c r="W1684" s="28">
        <v>8.614281140000001</v>
      </c>
      <c r="X1684" s="28">
        <v>2.9639995799999999</v>
      </c>
      <c r="Y1684" s="28">
        <v>21.784940329999998</v>
      </c>
      <c r="Z1684" s="28">
        <v>0</v>
      </c>
      <c r="AA1684" s="28">
        <v>151.63963489999998</v>
      </c>
      <c r="AB1684" s="28">
        <v>24.807108690000007</v>
      </c>
      <c r="AC1684" s="28">
        <v>1.1100000000000001E-3</v>
      </c>
      <c r="AD1684" s="28">
        <v>0</v>
      </c>
      <c r="AE1684" s="28">
        <v>0</v>
      </c>
      <c r="AF1684" s="28">
        <v>1.1100000000000001E-3</v>
      </c>
      <c r="AG1684" s="28">
        <v>4.467587009999999</v>
      </c>
      <c r="AH1684" s="28">
        <v>4.4235870099999994</v>
      </c>
      <c r="AI1684" s="28">
        <v>4.3999999999999997E-2</v>
      </c>
      <c r="AJ1684" s="28">
        <v>6.813836999999999E-2</v>
      </c>
      <c r="AK1684" s="28">
        <v>4.5368353799999985</v>
      </c>
      <c r="AL1684" s="28">
        <v>8.8238868400000001</v>
      </c>
      <c r="AM1684" s="28">
        <v>8.8238868400000001</v>
      </c>
      <c r="AN1684" s="28">
        <v>0</v>
      </c>
      <c r="AO1684" s="28">
        <v>0</v>
      </c>
      <c r="AP1684" s="28">
        <v>0</v>
      </c>
      <c r="AQ1684" s="28">
        <v>0</v>
      </c>
      <c r="AR1684" s="28">
        <v>0</v>
      </c>
      <c r="AS1684" s="28">
        <v>0</v>
      </c>
      <c r="AT1684" s="28">
        <v>8.8238868400000001</v>
      </c>
      <c r="AU1684" s="28">
        <v>20.520057230000006</v>
      </c>
      <c r="AV1684" s="28">
        <v>35.654159640000003</v>
      </c>
      <c r="AW1684" s="28">
        <v>56.174216870000009</v>
      </c>
      <c r="AX1684" s="28">
        <v>7.4478286599999999</v>
      </c>
      <c r="AY1684" s="28">
        <v>11.528674539999999</v>
      </c>
      <c r="AZ1684" s="27">
        <v>37.197713670000013</v>
      </c>
    </row>
    <row r="1685" spans="2:52" x14ac:dyDescent="0.2">
      <c r="B1685" s="19" t="s">
        <v>1568</v>
      </c>
      <c r="C1685" s="25">
        <v>29.378258250000002</v>
      </c>
      <c r="D1685" s="25">
        <v>16.135389379999999</v>
      </c>
      <c r="E1685" s="25">
        <v>9.0125763599999988</v>
      </c>
      <c r="F1685" s="25">
        <v>5.9469814700000008</v>
      </c>
      <c r="G1685" s="25">
        <v>1.1758315499999998</v>
      </c>
      <c r="H1685" s="25">
        <v>13.242868870000002</v>
      </c>
      <c r="I1685" s="25">
        <v>3.0139564999999999</v>
      </c>
      <c r="J1685" s="25">
        <v>1.78629678</v>
      </c>
      <c r="K1685" s="25">
        <v>7.9967880000000005</v>
      </c>
      <c r="L1685" s="25">
        <v>0.44582759000000005</v>
      </c>
      <c r="M1685" s="25">
        <v>3919.3381668500006</v>
      </c>
      <c r="N1685" s="25">
        <v>3870.982398149999</v>
      </c>
      <c r="O1685" s="25">
        <v>11.698797079999999</v>
      </c>
      <c r="P1685" s="25">
        <v>13.117355949999999</v>
      </c>
      <c r="Q1685" s="25">
        <v>23.53961567</v>
      </c>
      <c r="R1685" s="25">
        <v>3948.7164251000004</v>
      </c>
      <c r="S1685" s="25">
        <v>1992.5657491499999</v>
      </c>
      <c r="T1685" s="25">
        <v>4.45065738</v>
      </c>
      <c r="U1685" s="25">
        <v>44.803535880000005</v>
      </c>
      <c r="V1685" s="25">
        <v>0</v>
      </c>
      <c r="W1685" s="25">
        <v>8.614281140000001</v>
      </c>
      <c r="X1685" s="25">
        <v>459.28998595000007</v>
      </c>
      <c r="Y1685" s="25">
        <v>1155.5078729499994</v>
      </c>
      <c r="Z1685" s="25">
        <v>26.630159719999998</v>
      </c>
      <c r="AA1685" s="25">
        <v>3691.8622421700002</v>
      </c>
      <c r="AB1685" s="25">
        <v>256.85418292999987</v>
      </c>
      <c r="AC1685" s="25">
        <v>1.1100000000000001E-3</v>
      </c>
      <c r="AD1685" s="25">
        <v>0</v>
      </c>
      <c r="AE1685" s="25">
        <v>0</v>
      </c>
      <c r="AF1685" s="25">
        <v>1.1100000000000001E-3</v>
      </c>
      <c r="AG1685" s="25">
        <v>4.467587009999999</v>
      </c>
      <c r="AH1685" s="25">
        <v>4.4235870099999994</v>
      </c>
      <c r="AI1685" s="25">
        <v>4.3999999999999997E-2</v>
      </c>
      <c r="AJ1685" s="25">
        <v>6.813836999999999E-2</v>
      </c>
      <c r="AK1685" s="25">
        <v>4.5368353799999985</v>
      </c>
      <c r="AL1685" s="25">
        <v>144.18469203999999</v>
      </c>
      <c r="AM1685" s="25">
        <v>140.76939133999997</v>
      </c>
      <c r="AN1685" s="25">
        <v>0</v>
      </c>
      <c r="AO1685" s="25">
        <v>3.4153007</v>
      </c>
      <c r="AP1685" s="25">
        <v>72.09157144000001</v>
      </c>
      <c r="AQ1685" s="25">
        <v>72.09157144000001</v>
      </c>
      <c r="AR1685" s="25">
        <v>0</v>
      </c>
      <c r="AS1685" s="25">
        <v>11.223731740000002</v>
      </c>
      <c r="AT1685" s="25">
        <v>227.49999522000002</v>
      </c>
      <c r="AU1685" s="25">
        <v>33.891023089999862</v>
      </c>
      <c r="AV1685" s="25">
        <v>74.61935145999999</v>
      </c>
      <c r="AW1685" s="25">
        <v>108.51037454999987</v>
      </c>
      <c r="AX1685" s="25">
        <v>7.4478286599999999</v>
      </c>
      <c r="AY1685" s="25">
        <v>11.528674539999999</v>
      </c>
      <c r="AZ1685" s="25">
        <v>89.53387134999987</v>
      </c>
    </row>
    <row r="1686" spans="2:52" x14ac:dyDescent="0.2">
      <c r="B1686" s="57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  <c r="AI1686" s="30"/>
      <c r="AJ1686" s="30"/>
      <c r="AK1686" s="30"/>
      <c r="AL1686" s="30"/>
      <c r="AM1686" s="30"/>
      <c r="AN1686" s="30"/>
      <c r="AO1686" s="30"/>
      <c r="AP1686" s="30"/>
      <c r="AQ1686" s="30"/>
      <c r="AR1686" s="30"/>
      <c r="AS1686" s="30"/>
      <c r="AT1686" s="30"/>
      <c r="AU1686" s="30"/>
      <c r="AV1686" s="30"/>
      <c r="AW1686" s="30"/>
      <c r="AX1686" s="30"/>
      <c r="AY1686" s="30"/>
      <c r="AZ1686" s="30"/>
    </row>
    <row r="1687" spans="2:52" x14ac:dyDescent="0.2">
      <c r="B1687" s="59" t="s">
        <v>152</v>
      </c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  <c r="AI1687" s="30"/>
      <c r="AJ1687" s="30"/>
      <c r="AK1687" s="30"/>
      <c r="AL1687" s="30"/>
      <c r="AM1687" s="30"/>
      <c r="AN1687" s="30"/>
      <c r="AO1687" s="30"/>
      <c r="AP1687" s="30"/>
      <c r="AQ1687" s="30"/>
      <c r="AR1687" s="30"/>
      <c r="AS1687" s="30"/>
      <c r="AT1687" s="30"/>
      <c r="AU1687" s="30"/>
      <c r="AV1687" s="30"/>
      <c r="AW1687" s="30"/>
      <c r="AX1687" s="30"/>
      <c r="AY1687" s="30"/>
      <c r="AZ1687" s="30"/>
    </row>
    <row r="1688" spans="2:52" x14ac:dyDescent="0.2">
      <c r="B1688" s="18" t="s">
        <v>1504</v>
      </c>
      <c r="C1688" s="28">
        <v>1.1235438599999998</v>
      </c>
      <c r="D1688" s="28">
        <v>0.6512373199999999</v>
      </c>
      <c r="E1688" s="28">
        <v>0.21370878999999998</v>
      </c>
      <c r="F1688" s="28">
        <v>0.31371015999999996</v>
      </c>
      <c r="G1688" s="28">
        <v>0.12381837</v>
      </c>
      <c r="H1688" s="28">
        <v>0.47230653999999994</v>
      </c>
      <c r="I1688" s="28">
        <v>0.26479153999999999</v>
      </c>
      <c r="J1688" s="28">
        <v>8.4919999999999995E-2</v>
      </c>
      <c r="K1688" s="28">
        <v>0.104195</v>
      </c>
      <c r="L1688" s="28">
        <v>1.84E-2</v>
      </c>
      <c r="M1688" s="28">
        <v>97.918161260000005</v>
      </c>
      <c r="N1688" s="28">
        <v>96.558373000000003</v>
      </c>
      <c r="O1688" s="28">
        <v>1.35978826</v>
      </c>
      <c r="P1688" s="28">
        <v>0</v>
      </c>
      <c r="Q1688" s="28">
        <v>0</v>
      </c>
      <c r="R1688" s="28">
        <v>99.041705120000003</v>
      </c>
      <c r="S1688" s="28">
        <v>57.573312969999996</v>
      </c>
      <c r="T1688" s="28">
        <v>0.20200899999999999</v>
      </c>
      <c r="U1688" s="28">
        <v>0</v>
      </c>
      <c r="V1688" s="28">
        <v>0</v>
      </c>
      <c r="W1688" s="28">
        <v>0</v>
      </c>
      <c r="X1688" s="28">
        <v>6.4502316999999998</v>
      </c>
      <c r="Y1688" s="28">
        <v>11.57000013</v>
      </c>
      <c r="Z1688" s="28">
        <v>0.71489082999999998</v>
      </c>
      <c r="AA1688" s="28">
        <v>76.510444629999995</v>
      </c>
      <c r="AB1688" s="28">
        <v>22.531260490000008</v>
      </c>
      <c r="AC1688" s="28">
        <v>0</v>
      </c>
      <c r="AD1688" s="28">
        <v>0</v>
      </c>
      <c r="AE1688" s="28">
        <v>0</v>
      </c>
      <c r="AF1688" s="28">
        <v>0</v>
      </c>
      <c r="AG1688" s="28">
        <v>15.455</v>
      </c>
      <c r="AH1688" s="28">
        <v>15.455</v>
      </c>
      <c r="AI1688" s="28">
        <v>0</v>
      </c>
      <c r="AJ1688" s="28">
        <v>0</v>
      </c>
      <c r="AK1688" s="28">
        <v>15.455</v>
      </c>
      <c r="AL1688" s="28">
        <v>34.268455459999998</v>
      </c>
      <c r="AM1688" s="28">
        <v>34.268455459999998</v>
      </c>
      <c r="AN1688" s="28">
        <v>0</v>
      </c>
      <c r="AO1688" s="28">
        <v>0</v>
      </c>
      <c r="AP1688" s="28">
        <v>0</v>
      </c>
      <c r="AQ1688" s="28">
        <v>0</v>
      </c>
      <c r="AR1688" s="28">
        <v>0</v>
      </c>
      <c r="AS1688" s="28">
        <v>0</v>
      </c>
      <c r="AT1688" s="28">
        <v>34.268455459999998</v>
      </c>
      <c r="AU1688" s="28">
        <v>3.7178050300000081</v>
      </c>
      <c r="AV1688" s="28">
        <v>5.4632249100000001</v>
      </c>
      <c r="AW1688" s="28">
        <v>9.181029940000009</v>
      </c>
      <c r="AX1688" s="28">
        <v>0</v>
      </c>
      <c r="AY1688" s="28">
        <v>1.80458596</v>
      </c>
      <c r="AZ1688" s="27">
        <v>7.3764439800000092</v>
      </c>
    </row>
    <row r="1689" spans="2:52" x14ac:dyDescent="0.2">
      <c r="B1689" s="18" t="s">
        <v>1505</v>
      </c>
      <c r="C1689" s="28">
        <v>0.55782427000000001</v>
      </c>
      <c r="D1689" s="28">
        <v>0.45480027000000001</v>
      </c>
      <c r="E1689" s="28">
        <v>0.30455431999999999</v>
      </c>
      <c r="F1689" s="28">
        <v>1.9687320000000001E-2</v>
      </c>
      <c r="G1689" s="28">
        <v>0.13055863000000001</v>
      </c>
      <c r="H1689" s="28">
        <v>0.103024</v>
      </c>
      <c r="I1689" s="28">
        <v>6.2461999999999997E-2</v>
      </c>
      <c r="J1689" s="28">
        <v>4.0562000000000001E-2</v>
      </c>
      <c r="K1689" s="28">
        <v>0</v>
      </c>
      <c r="L1689" s="28">
        <v>0</v>
      </c>
      <c r="M1689" s="28">
        <v>102.69670495</v>
      </c>
      <c r="N1689" s="28">
        <v>101.720091</v>
      </c>
      <c r="O1689" s="28">
        <v>0.97661394999999995</v>
      </c>
      <c r="P1689" s="28">
        <v>0</v>
      </c>
      <c r="Q1689" s="28">
        <v>0</v>
      </c>
      <c r="R1689" s="28">
        <v>103.25452921999999</v>
      </c>
      <c r="S1689" s="28">
        <v>58.6569869</v>
      </c>
      <c r="T1689" s="28">
        <v>2.074753E-2</v>
      </c>
      <c r="U1689" s="28">
        <v>0.81803161999999996</v>
      </c>
      <c r="V1689" s="28">
        <v>0</v>
      </c>
      <c r="W1689" s="28">
        <v>0</v>
      </c>
      <c r="X1689" s="28">
        <v>0.78784390000000004</v>
      </c>
      <c r="Y1689" s="28">
        <v>28.052044690000002</v>
      </c>
      <c r="Z1689" s="28">
        <v>0</v>
      </c>
      <c r="AA1689" s="28">
        <v>88.335654640000001</v>
      </c>
      <c r="AB1689" s="28">
        <v>14.918874579999994</v>
      </c>
      <c r="AC1689" s="28">
        <v>0</v>
      </c>
      <c r="AD1689" s="28">
        <v>0</v>
      </c>
      <c r="AE1689" s="28">
        <v>0</v>
      </c>
      <c r="AF1689" s="28">
        <v>0</v>
      </c>
      <c r="AG1689" s="28">
        <v>0</v>
      </c>
      <c r="AH1689" s="28">
        <v>0</v>
      </c>
      <c r="AI1689" s="28">
        <v>0</v>
      </c>
      <c r="AJ1689" s="28">
        <v>0</v>
      </c>
      <c r="AK1689" s="28">
        <v>0</v>
      </c>
      <c r="AL1689" s="28">
        <v>2</v>
      </c>
      <c r="AM1689" s="28">
        <v>2</v>
      </c>
      <c r="AN1689" s="28">
        <v>0</v>
      </c>
      <c r="AO1689" s="28">
        <v>0</v>
      </c>
      <c r="AP1689" s="28">
        <v>0</v>
      </c>
      <c r="AQ1689" s="28">
        <v>0</v>
      </c>
      <c r="AR1689" s="28">
        <v>0</v>
      </c>
      <c r="AS1689" s="28">
        <v>0</v>
      </c>
      <c r="AT1689" s="28">
        <v>2</v>
      </c>
      <c r="AU1689" s="28">
        <v>12.918874579999994</v>
      </c>
      <c r="AV1689" s="28">
        <v>6.1054778199999999</v>
      </c>
      <c r="AW1689" s="28">
        <v>19.024352399999994</v>
      </c>
      <c r="AX1689" s="28">
        <v>0</v>
      </c>
      <c r="AY1689" s="28">
        <v>0</v>
      </c>
      <c r="AZ1689" s="27">
        <v>19.024352399999994</v>
      </c>
    </row>
    <row r="1690" spans="2:52" x14ac:dyDescent="0.2">
      <c r="B1690" s="18" t="s">
        <v>1506</v>
      </c>
      <c r="C1690" s="28">
        <v>3.8679437100000005</v>
      </c>
      <c r="D1690" s="28">
        <v>2.3220984900000001</v>
      </c>
      <c r="E1690" s="28">
        <v>0.24848198999999999</v>
      </c>
      <c r="F1690" s="28">
        <v>0.96199999999999997</v>
      </c>
      <c r="G1690" s="28">
        <v>1.1116165</v>
      </c>
      <c r="H1690" s="28">
        <v>1.5458452200000001</v>
      </c>
      <c r="I1690" s="28">
        <v>0.79085521999999997</v>
      </c>
      <c r="J1690" s="28">
        <v>0.48</v>
      </c>
      <c r="K1690" s="28">
        <v>0.26</v>
      </c>
      <c r="L1690" s="28">
        <v>1.499E-2</v>
      </c>
      <c r="M1690" s="28">
        <v>135.25382051000003</v>
      </c>
      <c r="N1690" s="28">
        <v>134.66749100000001</v>
      </c>
      <c r="O1690" s="28">
        <v>0.58632951</v>
      </c>
      <c r="P1690" s="28">
        <v>0</v>
      </c>
      <c r="Q1690" s="28">
        <v>0</v>
      </c>
      <c r="R1690" s="28">
        <v>139.12176422000002</v>
      </c>
      <c r="S1690" s="28">
        <v>88.410174650000002</v>
      </c>
      <c r="T1690" s="28">
        <v>0</v>
      </c>
      <c r="U1690" s="28">
        <v>1.1471279999999999</v>
      </c>
      <c r="V1690" s="28">
        <v>0</v>
      </c>
      <c r="W1690" s="28">
        <v>0</v>
      </c>
      <c r="X1690" s="28">
        <v>5.5109798799999998</v>
      </c>
      <c r="Y1690" s="28">
        <v>32.196714999999998</v>
      </c>
      <c r="Z1690" s="28">
        <v>0</v>
      </c>
      <c r="AA1690" s="28">
        <v>127.26499752999999</v>
      </c>
      <c r="AB1690" s="28">
        <v>11.856766690000029</v>
      </c>
      <c r="AC1690" s="28">
        <v>0</v>
      </c>
      <c r="AD1690" s="28">
        <v>0</v>
      </c>
      <c r="AE1690" s="28">
        <v>0</v>
      </c>
      <c r="AF1690" s="28">
        <v>0</v>
      </c>
      <c r="AG1690" s="28">
        <v>0</v>
      </c>
      <c r="AH1690" s="28">
        <v>0</v>
      </c>
      <c r="AI1690" s="28">
        <v>0</v>
      </c>
      <c r="AJ1690" s="28">
        <v>0</v>
      </c>
      <c r="AK1690" s="28">
        <v>0</v>
      </c>
      <c r="AL1690" s="28">
        <v>11.943488</v>
      </c>
      <c r="AM1690" s="28">
        <v>11.943488</v>
      </c>
      <c r="AN1690" s="28">
        <v>0</v>
      </c>
      <c r="AO1690" s="28">
        <v>0</v>
      </c>
      <c r="AP1690" s="28">
        <v>0</v>
      </c>
      <c r="AQ1690" s="28">
        <v>0</v>
      </c>
      <c r="AR1690" s="28">
        <v>0</v>
      </c>
      <c r="AS1690" s="28">
        <v>0</v>
      </c>
      <c r="AT1690" s="28">
        <v>11.943488</v>
      </c>
      <c r="AU1690" s="28">
        <v>-8.6721309999971297E-2</v>
      </c>
      <c r="AV1690" s="28">
        <v>0.32145393999999999</v>
      </c>
      <c r="AW1690" s="28">
        <v>0.2347326300000287</v>
      </c>
      <c r="AX1690" s="28">
        <v>0</v>
      </c>
      <c r="AY1690" s="28">
        <v>0</v>
      </c>
      <c r="AZ1690" s="27">
        <v>0.2347326300000287</v>
      </c>
    </row>
    <row r="1691" spans="2:52" x14ac:dyDescent="0.2">
      <c r="B1691" s="18" t="s">
        <v>1507</v>
      </c>
      <c r="C1691" s="28">
        <v>16.66579368</v>
      </c>
      <c r="D1691" s="28">
        <v>9.6988689000000008</v>
      </c>
      <c r="E1691" s="28">
        <v>2.9860149100000002</v>
      </c>
      <c r="F1691" s="28">
        <v>6.4749981500000002</v>
      </c>
      <c r="G1691" s="28">
        <v>0.23785583999999999</v>
      </c>
      <c r="H1691" s="28">
        <v>6.9669247800000003</v>
      </c>
      <c r="I1691" s="28">
        <v>2.7669620099999999</v>
      </c>
      <c r="J1691" s="28">
        <v>1.5800826000000001</v>
      </c>
      <c r="K1691" s="28">
        <v>2.3998801699999999</v>
      </c>
      <c r="L1691" s="28">
        <v>0.22</v>
      </c>
      <c r="M1691" s="28">
        <v>143.010616</v>
      </c>
      <c r="N1691" s="28">
        <v>143.010616</v>
      </c>
      <c r="O1691" s="28">
        <v>0</v>
      </c>
      <c r="P1691" s="28">
        <v>0</v>
      </c>
      <c r="Q1691" s="28">
        <v>0</v>
      </c>
      <c r="R1691" s="28">
        <v>159.67640968000001</v>
      </c>
      <c r="S1691" s="28">
        <v>81.782529409999995</v>
      </c>
      <c r="T1691" s="28">
        <v>3.0874000000000001</v>
      </c>
      <c r="U1691" s="28">
        <v>8.3611280000000008</v>
      </c>
      <c r="V1691" s="28">
        <v>8.3613879999999998</v>
      </c>
      <c r="W1691" s="28">
        <v>0</v>
      </c>
      <c r="X1691" s="28">
        <v>5.3719799999999998</v>
      </c>
      <c r="Y1691" s="28">
        <v>29.366497500000001</v>
      </c>
      <c r="Z1691" s="28">
        <v>0.76145253000000002</v>
      </c>
      <c r="AA1691" s="28">
        <v>137.09237544000001</v>
      </c>
      <c r="AB1691" s="28">
        <v>22.584034239999994</v>
      </c>
      <c r="AC1691" s="28">
        <v>0</v>
      </c>
      <c r="AD1691" s="28">
        <v>0</v>
      </c>
      <c r="AE1691" s="28">
        <v>0</v>
      </c>
      <c r="AF1691" s="28">
        <v>0</v>
      </c>
      <c r="AG1691" s="28">
        <v>0</v>
      </c>
      <c r="AH1691" s="28">
        <v>0</v>
      </c>
      <c r="AI1691" s="28">
        <v>0</v>
      </c>
      <c r="AJ1691" s="28">
        <v>8.44</v>
      </c>
      <c r="AK1691" s="28">
        <v>8.44</v>
      </c>
      <c r="AL1691" s="28">
        <v>21.144381239999998</v>
      </c>
      <c r="AM1691" s="28">
        <v>21.144381239999998</v>
      </c>
      <c r="AN1691" s="28">
        <v>0</v>
      </c>
      <c r="AO1691" s="28">
        <v>0</v>
      </c>
      <c r="AP1691" s="28">
        <v>2.6932848199999997</v>
      </c>
      <c r="AQ1691" s="28">
        <v>2.6932848199999997</v>
      </c>
      <c r="AR1691" s="28">
        <v>0</v>
      </c>
      <c r="AS1691" s="28">
        <v>0</v>
      </c>
      <c r="AT1691" s="28">
        <v>23.837666059999997</v>
      </c>
      <c r="AU1691" s="28">
        <v>7.1863681799999952</v>
      </c>
      <c r="AV1691" s="28">
        <v>2.5778500000000002</v>
      </c>
      <c r="AW1691" s="28">
        <v>9.764218179999995</v>
      </c>
      <c r="AX1691" s="28">
        <v>0</v>
      </c>
      <c r="AY1691" s="28">
        <v>0</v>
      </c>
      <c r="AZ1691" s="27">
        <v>9.764218179999995</v>
      </c>
    </row>
    <row r="1692" spans="2:52" x14ac:dyDescent="0.2">
      <c r="B1692" s="18" t="s">
        <v>1508</v>
      </c>
      <c r="C1692" s="28">
        <v>2.4423174800000003</v>
      </c>
      <c r="D1692" s="28">
        <v>0.21479456000000002</v>
      </c>
      <c r="E1692" s="28">
        <v>9.8946560000000003E-2</v>
      </c>
      <c r="F1692" s="28">
        <v>0</v>
      </c>
      <c r="G1692" s="28">
        <v>0.11584800000000001</v>
      </c>
      <c r="H1692" s="28">
        <v>2.2275229200000002</v>
      </c>
      <c r="I1692" s="28">
        <v>1.21564754</v>
      </c>
      <c r="J1692" s="28">
        <v>0.14626</v>
      </c>
      <c r="K1692" s="28">
        <v>0</v>
      </c>
      <c r="L1692" s="28">
        <v>0.86561538000000005</v>
      </c>
      <c r="M1692" s="28">
        <v>91.062328309999998</v>
      </c>
      <c r="N1692" s="28">
        <v>90.346558000000002</v>
      </c>
      <c r="O1692" s="28">
        <v>0</v>
      </c>
      <c r="P1692" s="28">
        <v>0.71577031000000002</v>
      </c>
      <c r="Q1692" s="28">
        <v>0</v>
      </c>
      <c r="R1692" s="28">
        <v>93.504645789999998</v>
      </c>
      <c r="S1692" s="28">
        <v>43.667181030000002</v>
      </c>
      <c r="T1692" s="28">
        <v>0.65800000000000003</v>
      </c>
      <c r="U1692" s="28">
        <v>0</v>
      </c>
      <c r="V1692" s="28">
        <v>0</v>
      </c>
      <c r="W1692" s="28">
        <v>0</v>
      </c>
      <c r="X1692" s="28">
        <v>13.221128550000001</v>
      </c>
      <c r="Y1692" s="28">
        <v>35.024359450000006</v>
      </c>
      <c r="Z1692" s="28">
        <v>0</v>
      </c>
      <c r="AA1692" s="28">
        <v>92.570669030000005</v>
      </c>
      <c r="AB1692" s="28">
        <v>0.93397675999999308</v>
      </c>
      <c r="AC1692" s="28">
        <v>0</v>
      </c>
      <c r="AD1692" s="28">
        <v>0</v>
      </c>
      <c r="AE1692" s="28">
        <v>0</v>
      </c>
      <c r="AF1692" s="28">
        <v>0</v>
      </c>
      <c r="AG1692" s="28">
        <v>0</v>
      </c>
      <c r="AH1692" s="28">
        <v>0</v>
      </c>
      <c r="AI1692" s="28">
        <v>0</v>
      </c>
      <c r="AJ1692" s="28">
        <v>6.8500000000000005E-2</v>
      </c>
      <c r="AK1692" s="28">
        <v>6.8500000000000005E-2</v>
      </c>
      <c r="AL1692" s="28">
        <v>1.001376</v>
      </c>
      <c r="AM1692" s="28">
        <v>1.001376</v>
      </c>
      <c r="AN1692" s="28">
        <v>0</v>
      </c>
      <c r="AO1692" s="28">
        <v>0</v>
      </c>
      <c r="AP1692" s="28">
        <v>0</v>
      </c>
      <c r="AQ1692" s="28">
        <v>0</v>
      </c>
      <c r="AR1692" s="28">
        <v>0</v>
      </c>
      <c r="AS1692" s="28">
        <v>0.17004772000000001</v>
      </c>
      <c r="AT1692" s="28">
        <v>1.1714237199999999</v>
      </c>
      <c r="AU1692" s="28">
        <v>-0.16894696000000686</v>
      </c>
      <c r="AV1692" s="28">
        <v>7.2057846000000003</v>
      </c>
      <c r="AW1692" s="28">
        <v>7.0368376399999937</v>
      </c>
      <c r="AX1692" s="28">
        <v>0</v>
      </c>
      <c r="AY1692" s="28">
        <v>0</v>
      </c>
      <c r="AZ1692" s="27">
        <v>7.0368376399999937</v>
      </c>
    </row>
    <row r="1693" spans="2:52" x14ac:dyDescent="0.2">
      <c r="B1693" s="18" t="s">
        <v>1509</v>
      </c>
      <c r="C1693" s="28">
        <v>2.9849320000000002E-2</v>
      </c>
      <c r="D1693" s="28">
        <v>2.0374320000000001E-2</v>
      </c>
      <c r="E1693" s="28">
        <v>4.0093200000000002E-3</v>
      </c>
      <c r="F1693" s="28">
        <v>1E-3</v>
      </c>
      <c r="G1693" s="28">
        <v>1.5365E-2</v>
      </c>
      <c r="H1693" s="28">
        <v>9.4750000000000008E-3</v>
      </c>
      <c r="I1693" s="28">
        <v>4.4999999999999997E-3</v>
      </c>
      <c r="J1693" s="28">
        <v>4.9750000000000003E-3</v>
      </c>
      <c r="K1693" s="28">
        <v>0</v>
      </c>
      <c r="L1693" s="28">
        <v>0</v>
      </c>
      <c r="M1693" s="28">
        <v>2.12161022</v>
      </c>
      <c r="N1693" s="28">
        <v>0</v>
      </c>
      <c r="O1693" s="28">
        <v>0.11981022</v>
      </c>
      <c r="P1693" s="28">
        <v>0</v>
      </c>
      <c r="Q1693" s="28">
        <v>2.0017999999999998</v>
      </c>
      <c r="R1693" s="28">
        <v>2.1514595399999998</v>
      </c>
      <c r="S1693" s="28">
        <v>2.14923134</v>
      </c>
      <c r="T1693" s="28">
        <v>0</v>
      </c>
      <c r="U1693" s="28">
        <v>0</v>
      </c>
      <c r="V1693" s="28">
        <v>0</v>
      </c>
      <c r="W1693" s="28">
        <v>0</v>
      </c>
      <c r="X1693" s="28">
        <v>0</v>
      </c>
      <c r="Y1693" s="28">
        <v>0</v>
      </c>
      <c r="Z1693" s="28">
        <v>0</v>
      </c>
      <c r="AA1693" s="28">
        <v>2.14923134</v>
      </c>
      <c r="AB1693" s="28">
        <v>2.2281999999997915E-3</v>
      </c>
      <c r="AC1693" s="28">
        <v>0</v>
      </c>
      <c r="AD1693" s="28">
        <v>0</v>
      </c>
      <c r="AE1693" s="28">
        <v>0</v>
      </c>
      <c r="AF1693" s="28">
        <v>0</v>
      </c>
      <c r="AG1693" s="28">
        <v>0</v>
      </c>
      <c r="AH1693" s="28">
        <v>0</v>
      </c>
      <c r="AI1693" s="28">
        <v>0</v>
      </c>
      <c r="AJ1693" s="28">
        <v>0</v>
      </c>
      <c r="AK1693" s="28">
        <v>0</v>
      </c>
      <c r="AL1693" s="28">
        <v>0</v>
      </c>
      <c r="AM1693" s="28">
        <v>0</v>
      </c>
      <c r="AN1693" s="28">
        <v>0</v>
      </c>
      <c r="AO1693" s="28">
        <v>0</v>
      </c>
      <c r="AP1693" s="28">
        <v>0</v>
      </c>
      <c r="AQ1693" s="28">
        <v>0</v>
      </c>
      <c r="AR1693" s="28">
        <v>0</v>
      </c>
      <c r="AS1693" s="28">
        <v>0</v>
      </c>
      <c r="AT1693" s="28">
        <v>0</v>
      </c>
      <c r="AU1693" s="28">
        <v>2.2281999999997915E-3</v>
      </c>
      <c r="AV1693" s="28">
        <v>1.091717E-2</v>
      </c>
      <c r="AW1693" s="28">
        <v>1.3145369999999792E-2</v>
      </c>
      <c r="AX1693" s="28">
        <v>0</v>
      </c>
      <c r="AY1693" s="28">
        <v>0</v>
      </c>
      <c r="AZ1693" s="27">
        <v>1.3145369999999792E-2</v>
      </c>
    </row>
    <row r="1694" spans="2:52" x14ac:dyDescent="0.2">
      <c r="B1694" s="18" t="s">
        <v>1510</v>
      </c>
      <c r="C1694" s="28">
        <v>7.0151290000000005E-2</v>
      </c>
      <c r="D1694" s="28">
        <v>6.6851290000000008E-2</v>
      </c>
      <c r="E1694" s="28">
        <v>6.6851290000000008E-2</v>
      </c>
      <c r="F1694" s="28">
        <v>0</v>
      </c>
      <c r="G1694" s="28">
        <v>0</v>
      </c>
      <c r="H1694" s="28">
        <v>3.3E-3</v>
      </c>
      <c r="I1694" s="28">
        <v>8.4999999999999995E-4</v>
      </c>
      <c r="J1694" s="28">
        <v>2.4499999999999999E-3</v>
      </c>
      <c r="K1694" s="28">
        <v>0</v>
      </c>
      <c r="L1694" s="28">
        <v>0</v>
      </c>
      <c r="M1694" s="28">
        <v>2.8109999999999999</v>
      </c>
      <c r="N1694" s="28">
        <v>0</v>
      </c>
      <c r="O1694" s="28">
        <v>2.052</v>
      </c>
      <c r="P1694" s="28">
        <v>0.75900000000000001</v>
      </c>
      <c r="Q1694" s="28">
        <v>0</v>
      </c>
      <c r="R1694" s="28">
        <v>2.88115129</v>
      </c>
      <c r="S1694" s="28">
        <v>1.42</v>
      </c>
      <c r="T1694" s="28">
        <v>0.1239</v>
      </c>
      <c r="U1694" s="28">
        <v>0.05</v>
      </c>
      <c r="V1694" s="28">
        <v>0</v>
      </c>
      <c r="W1694" s="28">
        <v>0</v>
      </c>
      <c r="X1694" s="28">
        <v>8.5000000000000006E-2</v>
      </c>
      <c r="Y1694" s="28">
        <v>0.16</v>
      </c>
      <c r="Z1694" s="28">
        <v>0</v>
      </c>
      <c r="AA1694" s="28">
        <v>1.8388999999999998</v>
      </c>
      <c r="AB1694" s="28">
        <v>1.0422512900000003</v>
      </c>
      <c r="AC1694" s="28">
        <v>0</v>
      </c>
      <c r="AD1694" s="28">
        <v>0</v>
      </c>
      <c r="AE1694" s="28">
        <v>0</v>
      </c>
      <c r="AF1694" s="28">
        <v>0</v>
      </c>
      <c r="AG1694" s="28">
        <v>0</v>
      </c>
      <c r="AH1694" s="28">
        <v>0</v>
      </c>
      <c r="AI1694" s="28">
        <v>0</v>
      </c>
      <c r="AJ1694" s="28">
        <v>0</v>
      </c>
      <c r="AK1694" s="28">
        <v>0</v>
      </c>
      <c r="AL1694" s="28">
        <v>0</v>
      </c>
      <c r="AM1694" s="28">
        <v>0</v>
      </c>
      <c r="AN1694" s="28">
        <v>0</v>
      </c>
      <c r="AO1694" s="28">
        <v>0</v>
      </c>
      <c r="AP1694" s="28">
        <v>0</v>
      </c>
      <c r="AQ1694" s="28">
        <v>0</v>
      </c>
      <c r="AR1694" s="28">
        <v>0</v>
      </c>
      <c r="AS1694" s="28">
        <v>0</v>
      </c>
      <c r="AT1694" s="28">
        <v>0</v>
      </c>
      <c r="AU1694" s="28">
        <v>1.0422512900000003</v>
      </c>
      <c r="AV1694" s="28">
        <v>0</v>
      </c>
      <c r="AW1694" s="28">
        <v>1.0422512900000003</v>
      </c>
      <c r="AX1694" s="28">
        <v>0</v>
      </c>
      <c r="AY1694" s="28">
        <v>0</v>
      </c>
      <c r="AZ1694" s="27">
        <v>1.0422512900000003</v>
      </c>
    </row>
    <row r="1695" spans="2:52" x14ac:dyDescent="0.2">
      <c r="B1695" s="18" t="s">
        <v>1511</v>
      </c>
      <c r="C1695" s="28">
        <v>0.13039533</v>
      </c>
      <c r="D1695" s="28">
        <v>0.12003533</v>
      </c>
      <c r="E1695" s="28">
        <v>3.7077329999999999E-2</v>
      </c>
      <c r="F1695" s="28">
        <v>0</v>
      </c>
      <c r="G1695" s="28">
        <v>8.2958000000000004E-2</v>
      </c>
      <c r="H1695" s="28">
        <v>1.0359999999999999E-2</v>
      </c>
      <c r="I1695" s="28">
        <v>0</v>
      </c>
      <c r="J1695" s="28">
        <v>1.0359999999999999E-2</v>
      </c>
      <c r="K1695" s="28">
        <v>0</v>
      </c>
      <c r="L1695" s="28">
        <v>0</v>
      </c>
      <c r="M1695" s="28">
        <v>4.1100000000000003</v>
      </c>
      <c r="N1695" s="28">
        <v>0</v>
      </c>
      <c r="O1695" s="28">
        <v>0.77200000000000002</v>
      </c>
      <c r="P1695" s="28">
        <v>0</v>
      </c>
      <c r="Q1695" s="28">
        <v>3.3380000000000001</v>
      </c>
      <c r="R1695" s="28">
        <v>4.2403953300000001</v>
      </c>
      <c r="S1695" s="28">
        <v>3.22785886</v>
      </c>
      <c r="T1695" s="28">
        <v>0</v>
      </c>
      <c r="U1695" s="28">
        <v>0</v>
      </c>
      <c r="V1695" s="28">
        <v>0</v>
      </c>
      <c r="W1695" s="28">
        <v>0</v>
      </c>
      <c r="X1695" s="28">
        <v>0.87</v>
      </c>
      <c r="Y1695" s="28">
        <v>0</v>
      </c>
      <c r="Z1695" s="28">
        <v>0</v>
      </c>
      <c r="AA1695" s="28">
        <v>4.0978588599999997</v>
      </c>
      <c r="AB1695" s="28">
        <v>0.14253647000000047</v>
      </c>
      <c r="AC1695" s="28">
        <v>0</v>
      </c>
      <c r="AD1695" s="28">
        <v>0</v>
      </c>
      <c r="AE1695" s="28">
        <v>0</v>
      </c>
      <c r="AF1695" s="28">
        <v>0</v>
      </c>
      <c r="AG1695" s="28">
        <v>0</v>
      </c>
      <c r="AH1695" s="28">
        <v>0</v>
      </c>
      <c r="AI1695" s="28">
        <v>0</v>
      </c>
      <c r="AJ1695" s="28">
        <v>0</v>
      </c>
      <c r="AK1695" s="28">
        <v>0</v>
      </c>
      <c r="AL1695" s="28">
        <v>0</v>
      </c>
      <c r="AM1695" s="28">
        <v>0</v>
      </c>
      <c r="AN1695" s="28">
        <v>0</v>
      </c>
      <c r="AO1695" s="28">
        <v>0</v>
      </c>
      <c r="AP1695" s="28">
        <v>0</v>
      </c>
      <c r="AQ1695" s="28">
        <v>0</v>
      </c>
      <c r="AR1695" s="28">
        <v>0</v>
      </c>
      <c r="AS1695" s="28">
        <v>0</v>
      </c>
      <c r="AT1695" s="28">
        <v>0</v>
      </c>
      <c r="AU1695" s="28">
        <v>0.14253647000000047</v>
      </c>
      <c r="AV1695" s="28">
        <v>2.5952800000000002E-2</v>
      </c>
      <c r="AW1695" s="28">
        <v>0.16848927000000047</v>
      </c>
      <c r="AX1695" s="28">
        <v>0</v>
      </c>
      <c r="AY1695" s="28">
        <v>0</v>
      </c>
      <c r="AZ1695" s="27">
        <v>0.16848927000000047</v>
      </c>
    </row>
    <row r="1696" spans="2:52" x14ac:dyDescent="0.2">
      <c r="B1696" s="18" t="s">
        <v>1582</v>
      </c>
      <c r="C1696" s="28">
        <v>1.09155962</v>
      </c>
      <c r="D1696" s="28">
        <v>0.42956474</v>
      </c>
      <c r="E1696" s="28">
        <v>0.24846927999999999</v>
      </c>
      <c r="F1696" s="28">
        <v>0.10555341</v>
      </c>
      <c r="G1696" s="28">
        <v>7.5542049999999999E-2</v>
      </c>
      <c r="H1696" s="28">
        <v>0.66199488000000006</v>
      </c>
      <c r="I1696" s="28">
        <v>9.414488E-2</v>
      </c>
      <c r="J1696" s="28">
        <v>0.41785</v>
      </c>
      <c r="K1696" s="28">
        <v>0</v>
      </c>
      <c r="L1696" s="28">
        <v>0.15</v>
      </c>
      <c r="M1696" s="28">
        <v>87.714981219999999</v>
      </c>
      <c r="N1696" s="28">
        <v>79.551829999999995</v>
      </c>
      <c r="O1696" s="28">
        <v>8.1631512199999996</v>
      </c>
      <c r="P1696" s="28">
        <v>0</v>
      </c>
      <c r="Q1696" s="28">
        <v>0</v>
      </c>
      <c r="R1696" s="28">
        <v>88.806540839999997</v>
      </c>
      <c r="S1696" s="28">
        <v>78.878094610000005</v>
      </c>
      <c r="T1696" s="28">
        <v>8.7800000000000003E-2</v>
      </c>
      <c r="U1696" s="28">
        <v>0</v>
      </c>
      <c r="V1696" s="28">
        <v>0</v>
      </c>
      <c r="W1696" s="28">
        <v>0</v>
      </c>
      <c r="X1696" s="28">
        <v>0</v>
      </c>
      <c r="Y1696" s="28">
        <v>2.3269642599999996</v>
      </c>
      <c r="Z1696" s="28">
        <v>0</v>
      </c>
      <c r="AA1696" s="28">
        <v>81.292858870000003</v>
      </c>
      <c r="AB1696" s="28">
        <v>7.5136819699999933</v>
      </c>
      <c r="AC1696" s="28">
        <v>0</v>
      </c>
      <c r="AD1696" s="28">
        <v>0</v>
      </c>
      <c r="AE1696" s="28">
        <v>0</v>
      </c>
      <c r="AF1696" s="28">
        <v>0</v>
      </c>
      <c r="AG1696" s="28">
        <v>0</v>
      </c>
      <c r="AH1696" s="28">
        <v>0</v>
      </c>
      <c r="AI1696" s="28">
        <v>0</v>
      </c>
      <c r="AJ1696" s="28">
        <v>0</v>
      </c>
      <c r="AK1696" s="28">
        <v>0</v>
      </c>
      <c r="AL1696" s="28">
        <v>1.3660696499999998</v>
      </c>
      <c r="AM1696" s="28">
        <v>1.3660696499999998</v>
      </c>
      <c r="AN1696" s="28">
        <v>0</v>
      </c>
      <c r="AO1696" s="28">
        <v>0</v>
      </c>
      <c r="AP1696" s="28">
        <v>0</v>
      </c>
      <c r="AQ1696" s="28">
        <v>0</v>
      </c>
      <c r="AR1696" s="28">
        <v>0</v>
      </c>
      <c r="AS1696" s="28">
        <v>0</v>
      </c>
      <c r="AT1696" s="28">
        <v>1.3660696499999998</v>
      </c>
      <c r="AU1696" s="28">
        <v>6.1476123199999932</v>
      </c>
      <c r="AV1696" s="28">
        <v>0.22486420000000001</v>
      </c>
      <c r="AW1696" s="28">
        <v>6.3724765199999931</v>
      </c>
      <c r="AX1696" s="28">
        <v>0</v>
      </c>
      <c r="AY1696" s="28">
        <v>0</v>
      </c>
      <c r="AZ1696" s="27">
        <v>6.3724765199999931</v>
      </c>
    </row>
    <row r="1697" spans="2:52" x14ac:dyDescent="0.2">
      <c r="B1697" s="18" t="s">
        <v>1512</v>
      </c>
      <c r="C1697" s="28">
        <v>8.6491647500000006</v>
      </c>
      <c r="D1697" s="28">
        <v>1.6012382599999999</v>
      </c>
      <c r="E1697" s="28">
        <v>1.2820327999999999</v>
      </c>
      <c r="F1697" s="28">
        <v>0</v>
      </c>
      <c r="G1697" s="28">
        <v>0.31920546</v>
      </c>
      <c r="H1697" s="28">
        <v>7.04792649</v>
      </c>
      <c r="I1697" s="28">
        <v>2.3133190899999998</v>
      </c>
      <c r="J1697" s="28">
        <v>0.58835740000000003</v>
      </c>
      <c r="K1697" s="28">
        <v>4.1462500000000002</v>
      </c>
      <c r="L1697" s="28">
        <v>0</v>
      </c>
      <c r="M1697" s="28">
        <v>256.77201514000001</v>
      </c>
      <c r="N1697" s="28">
        <v>226.424576</v>
      </c>
      <c r="O1697" s="28">
        <v>30.347439140000002</v>
      </c>
      <c r="P1697" s="28">
        <v>0</v>
      </c>
      <c r="Q1697" s="28">
        <v>0</v>
      </c>
      <c r="R1697" s="28">
        <v>265.42117989000002</v>
      </c>
      <c r="S1697" s="28">
        <v>187.52277733000003</v>
      </c>
      <c r="T1697" s="28">
        <v>0.75</v>
      </c>
      <c r="U1697" s="28">
        <v>5.6219737099999998</v>
      </c>
      <c r="V1697" s="28">
        <v>0</v>
      </c>
      <c r="W1697" s="28">
        <v>0</v>
      </c>
      <c r="X1697" s="28">
        <v>27.981273000000002</v>
      </c>
      <c r="Y1697" s="28">
        <v>34.774047869999997</v>
      </c>
      <c r="Z1697" s="28">
        <v>3.6514960599999999</v>
      </c>
      <c r="AA1697" s="28">
        <v>260.30156797000001</v>
      </c>
      <c r="AB1697" s="28">
        <v>5.1196119200000112</v>
      </c>
      <c r="AC1697" s="28">
        <v>0</v>
      </c>
      <c r="AD1697" s="28">
        <v>0</v>
      </c>
      <c r="AE1697" s="28">
        <v>0</v>
      </c>
      <c r="AF1697" s="28">
        <v>0</v>
      </c>
      <c r="AG1697" s="28">
        <v>7.5720219999999996</v>
      </c>
      <c r="AH1697" s="28">
        <v>7.5720219999999996</v>
      </c>
      <c r="AI1697" s="28">
        <v>0</v>
      </c>
      <c r="AJ1697" s="28">
        <v>0.51512763000000006</v>
      </c>
      <c r="AK1697" s="28">
        <v>8.087149629999999</v>
      </c>
      <c r="AL1697" s="28">
        <v>9.0724321099999994</v>
      </c>
      <c r="AM1697" s="28">
        <v>9.0724321099999994</v>
      </c>
      <c r="AN1697" s="28">
        <v>0</v>
      </c>
      <c r="AO1697" s="28">
        <v>0</v>
      </c>
      <c r="AP1697" s="28">
        <v>4.5833328</v>
      </c>
      <c r="AQ1697" s="28">
        <v>4.5833328</v>
      </c>
      <c r="AR1697" s="28">
        <v>0</v>
      </c>
      <c r="AS1697" s="28">
        <v>0</v>
      </c>
      <c r="AT1697" s="28">
        <v>13.655764909999998</v>
      </c>
      <c r="AU1697" s="28">
        <v>-0.44900335999998831</v>
      </c>
      <c r="AV1697" s="28">
        <v>1.6962333300000001</v>
      </c>
      <c r="AW1697" s="28">
        <v>1.2472299700000118</v>
      </c>
      <c r="AX1697" s="28">
        <v>0</v>
      </c>
      <c r="AY1697" s="28">
        <v>0</v>
      </c>
      <c r="AZ1697" s="27">
        <v>1.2472299700000118</v>
      </c>
    </row>
    <row r="1698" spans="2:52" x14ac:dyDescent="0.2">
      <c r="B1698" s="18" t="s">
        <v>1513</v>
      </c>
      <c r="C1698" s="28">
        <v>5.1058613800000003</v>
      </c>
      <c r="D1698" s="28">
        <v>1.7517061600000001</v>
      </c>
      <c r="E1698" s="28">
        <v>0.51842812999999999</v>
      </c>
      <c r="F1698" s="28">
        <v>0.92839247999999996</v>
      </c>
      <c r="G1698" s="28">
        <v>0.30488555000000001</v>
      </c>
      <c r="H1698" s="28">
        <v>3.3541552200000004</v>
      </c>
      <c r="I1698" s="28">
        <v>0.54233500000000001</v>
      </c>
      <c r="J1698" s="28">
        <v>2.8118202200000004</v>
      </c>
      <c r="K1698" s="28">
        <v>0</v>
      </c>
      <c r="L1698" s="28">
        <v>0</v>
      </c>
      <c r="M1698" s="28">
        <v>87.026204499999992</v>
      </c>
      <c r="N1698" s="28">
        <v>84.589185999999998</v>
      </c>
      <c r="O1698" s="28">
        <v>2.4370185000000002</v>
      </c>
      <c r="P1698" s="28">
        <v>0</v>
      </c>
      <c r="Q1698" s="28">
        <v>0</v>
      </c>
      <c r="R1698" s="28">
        <v>92.132065879999999</v>
      </c>
      <c r="S1698" s="28">
        <v>74.208020109999993</v>
      </c>
      <c r="T1698" s="28">
        <v>0.10475</v>
      </c>
      <c r="U1698" s="28">
        <v>0</v>
      </c>
      <c r="V1698" s="28">
        <v>0</v>
      </c>
      <c r="W1698" s="28">
        <v>0</v>
      </c>
      <c r="X1698" s="28">
        <v>0</v>
      </c>
      <c r="Y1698" s="28">
        <v>3.8619759999999999</v>
      </c>
      <c r="Z1698" s="28">
        <v>0</v>
      </c>
      <c r="AA1698" s="28">
        <v>78.174746109999987</v>
      </c>
      <c r="AB1698" s="28">
        <v>13.957319770000012</v>
      </c>
      <c r="AC1698" s="28">
        <v>0</v>
      </c>
      <c r="AD1698" s="28">
        <v>0</v>
      </c>
      <c r="AE1698" s="28">
        <v>0</v>
      </c>
      <c r="AF1698" s="28">
        <v>0</v>
      </c>
      <c r="AG1698" s="28">
        <v>0</v>
      </c>
      <c r="AH1698" s="28">
        <v>0</v>
      </c>
      <c r="AI1698" s="28">
        <v>0</v>
      </c>
      <c r="AJ1698" s="28">
        <v>0</v>
      </c>
      <c r="AK1698" s="28">
        <v>0</v>
      </c>
      <c r="AL1698" s="28">
        <v>11.471462189999999</v>
      </c>
      <c r="AM1698" s="28">
        <v>11.471462189999999</v>
      </c>
      <c r="AN1698" s="28">
        <v>0</v>
      </c>
      <c r="AO1698" s="28">
        <v>0</v>
      </c>
      <c r="AP1698" s="28">
        <v>0</v>
      </c>
      <c r="AQ1698" s="28">
        <v>0</v>
      </c>
      <c r="AR1698" s="28">
        <v>0</v>
      </c>
      <c r="AS1698" s="28">
        <v>0</v>
      </c>
      <c r="AT1698" s="28">
        <v>11.471462189999999</v>
      </c>
      <c r="AU1698" s="28">
        <v>2.4858575800000136</v>
      </c>
      <c r="AV1698" s="28">
        <v>1.8419552100000001</v>
      </c>
      <c r="AW1698" s="28">
        <v>4.3278127900000136</v>
      </c>
      <c r="AX1698" s="28">
        <v>0</v>
      </c>
      <c r="AY1698" s="28">
        <v>0</v>
      </c>
      <c r="AZ1698" s="27">
        <v>4.3278127900000136</v>
      </c>
    </row>
    <row r="1699" spans="2:52" x14ac:dyDescent="0.2">
      <c r="B1699" s="18" t="s">
        <v>1514</v>
      </c>
      <c r="C1699" s="28">
        <v>2.6377887799999997</v>
      </c>
      <c r="D1699" s="28">
        <v>0.93109777999999999</v>
      </c>
      <c r="E1699" s="28">
        <v>0.30393528000000003</v>
      </c>
      <c r="F1699" s="28">
        <v>0.41412149999999998</v>
      </c>
      <c r="G1699" s="28">
        <v>0.21304100000000001</v>
      </c>
      <c r="H1699" s="28">
        <v>1.7066909999999997</v>
      </c>
      <c r="I1699" s="28">
        <v>0.462756</v>
      </c>
      <c r="J1699" s="28">
        <v>9.4479999999999995E-2</v>
      </c>
      <c r="K1699" s="28">
        <v>1.1494549999999999</v>
      </c>
      <c r="L1699" s="28">
        <v>0</v>
      </c>
      <c r="M1699" s="28">
        <v>104.91794376</v>
      </c>
      <c r="N1699" s="28">
        <v>104.154301</v>
      </c>
      <c r="O1699" s="28">
        <v>0.76364275999999998</v>
      </c>
      <c r="P1699" s="28">
        <v>0</v>
      </c>
      <c r="Q1699" s="28">
        <v>0</v>
      </c>
      <c r="R1699" s="28">
        <v>107.55573253999999</v>
      </c>
      <c r="S1699" s="28">
        <v>51.686625679999999</v>
      </c>
      <c r="T1699" s="28">
        <v>0</v>
      </c>
      <c r="U1699" s="28">
        <v>0</v>
      </c>
      <c r="V1699" s="28">
        <v>0</v>
      </c>
      <c r="W1699" s="28">
        <v>0</v>
      </c>
      <c r="X1699" s="28">
        <v>12.184169650000001</v>
      </c>
      <c r="Y1699" s="28">
        <v>38.684080280000003</v>
      </c>
      <c r="Z1699" s="28">
        <v>0</v>
      </c>
      <c r="AA1699" s="28">
        <v>102.55487561000001</v>
      </c>
      <c r="AB1699" s="28">
        <v>5.0008569299999834</v>
      </c>
      <c r="AC1699" s="28">
        <v>0</v>
      </c>
      <c r="AD1699" s="28">
        <v>0</v>
      </c>
      <c r="AE1699" s="28">
        <v>0</v>
      </c>
      <c r="AF1699" s="28">
        <v>0</v>
      </c>
      <c r="AG1699" s="28">
        <v>0</v>
      </c>
      <c r="AH1699" s="28">
        <v>0</v>
      </c>
      <c r="AI1699" s="28">
        <v>0</v>
      </c>
      <c r="AJ1699" s="28">
        <v>0</v>
      </c>
      <c r="AK1699" s="28">
        <v>0</v>
      </c>
      <c r="AL1699" s="28">
        <v>1.55843</v>
      </c>
      <c r="AM1699" s="28">
        <v>1.55843</v>
      </c>
      <c r="AN1699" s="28">
        <v>0</v>
      </c>
      <c r="AO1699" s="28">
        <v>0</v>
      </c>
      <c r="AP1699" s="28">
        <v>0</v>
      </c>
      <c r="AQ1699" s="28">
        <v>0</v>
      </c>
      <c r="AR1699" s="28">
        <v>0</v>
      </c>
      <c r="AS1699" s="28">
        <v>0</v>
      </c>
      <c r="AT1699" s="28">
        <v>1.55843</v>
      </c>
      <c r="AU1699" s="28">
        <v>3.4424269299999835</v>
      </c>
      <c r="AV1699" s="28">
        <v>2.1789432299999998</v>
      </c>
      <c r="AW1699" s="28">
        <v>5.6213701599999837</v>
      </c>
      <c r="AX1699" s="28">
        <v>0</v>
      </c>
      <c r="AY1699" s="28">
        <v>0</v>
      </c>
      <c r="AZ1699" s="27">
        <v>5.6213701599999837</v>
      </c>
    </row>
    <row r="1700" spans="2:52" x14ac:dyDescent="0.2">
      <c r="B1700" s="18" t="s">
        <v>1515</v>
      </c>
      <c r="C1700" s="28">
        <v>0.12734851999999999</v>
      </c>
      <c r="D1700" s="28">
        <v>6.811652E-2</v>
      </c>
      <c r="E1700" s="28">
        <v>1.6796519999999999E-2</v>
      </c>
      <c r="F1700" s="28">
        <v>2.0999999999999999E-3</v>
      </c>
      <c r="G1700" s="28">
        <v>4.922E-2</v>
      </c>
      <c r="H1700" s="28">
        <v>5.9232E-2</v>
      </c>
      <c r="I1700" s="28">
        <v>6.6270000000000001E-3</v>
      </c>
      <c r="J1700" s="28">
        <v>5.2604999999999999E-2</v>
      </c>
      <c r="K1700" s="28">
        <v>0</v>
      </c>
      <c r="L1700" s="28">
        <v>0</v>
      </c>
      <c r="M1700" s="28">
        <v>3</v>
      </c>
      <c r="N1700" s="28">
        <v>0</v>
      </c>
      <c r="O1700" s="28">
        <v>1</v>
      </c>
      <c r="P1700" s="28">
        <v>0</v>
      </c>
      <c r="Q1700" s="28">
        <v>2</v>
      </c>
      <c r="R1700" s="28">
        <v>3.12734852</v>
      </c>
      <c r="S1700" s="28">
        <v>3.1111532299999998</v>
      </c>
      <c r="T1700" s="28">
        <v>0</v>
      </c>
      <c r="U1700" s="28">
        <v>0</v>
      </c>
      <c r="V1700" s="28">
        <v>0</v>
      </c>
      <c r="W1700" s="28">
        <v>0</v>
      </c>
      <c r="X1700" s="28">
        <v>0</v>
      </c>
      <c r="Y1700" s="28">
        <v>0</v>
      </c>
      <c r="Z1700" s="28">
        <v>0</v>
      </c>
      <c r="AA1700" s="28">
        <v>3.1111532299999998</v>
      </c>
      <c r="AB1700" s="28">
        <v>1.6195290000000195E-2</v>
      </c>
      <c r="AC1700" s="28">
        <v>0</v>
      </c>
      <c r="AD1700" s="28">
        <v>0</v>
      </c>
      <c r="AE1700" s="28">
        <v>0</v>
      </c>
      <c r="AF1700" s="28">
        <v>0</v>
      </c>
      <c r="AG1700" s="28">
        <v>0</v>
      </c>
      <c r="AH1700" s="28">
        <v>0</v>
      </c>
      <c r="AI1700" s="28">
        <v>0</v>
      </c>
      <c r="AJ1700" s="28">
        <v>0</v>
      </c>
      <c r="AK1700" s="28">
        <v>0</v>
      </c>
      <c r="AL1700" s="28">
        <v>0</v>
      </c>
      <c r="AM1700" s="28">
        <v>0</v>
      </c>
      <c r="AN1700" s="28">
        <v>0</v>
      </c>
      <c r="AO1700" s="28">
        <v>0</v>
      </c>
      <c r="AP1700" s="28">
        <v>0</v>
      </c>
      <c r="AQ1700" s="28">
        <v>0</v>
      </c>
      <c r="AR1700" s="28">
        <v>0</v>
      </c>
      <c r="AS1700" s="28">
        <v>0</v>
      </c>
      <c r="AT1700" s="28">
        <v>0</v>
      </c>
      <c r="AU1700" s="28">
        <v>1.6195290000000195E-2</v>
      </c>
      <c r="AV1700" s="28">
        <v>1.1975E-2</v>
      </c>
      <c r="AW1700" s="28">
        <v>2.8170290000000195E-2</v>
      </c>
      <c r="AX1700" s="28">
        <v>0</v>
      </c>
      <c r="AY1700" s="28">
        <v>0</v>
      </c>
      <c r="AZ1700" s="27">
        <v>2.8170290000000195E-2</v>
      </c>
    </row>
    <row r="1701" spans="2:52" x14ac:dyDescent="0.2">
      <c r="B1701" s="18" t="s">
        <v>1516</v>
      </c>
      <c r="C1701" s="28">
        <v>0.24574672</v>
      </c>
      <c r="D1701" s="28">
        <v>0.1225945</v>
      </c>
      <c r="E1701" s="28">
        <v>0</v>
      </c>
      <c r="F1701" s="28">
        <v>6.3128000000000004E-2</v>
      </c>
      <c r="G1701" s="28">
        <v>5.9466499999999999E-2</v>
      </c>
      <c r="H1701" s="28">
        <v>0.12315222000000001</v>
      </c>
      <c r="I1701" s="28">
        <v>4.8430000000000001E-2</v>
      </c>
      <c r="J1701" s="28">
        <v>7.0722220000000002E-2</v>
      </c>
      <c r="K1701" s="28">
        <v>0</v>
      </c>
      <c r="L1701" s="28">
        <v>4.0000000000000001E-3</v>
      </c>
      <c r="M1701" s="28">
        <v>71.972831999999997</v>
      </c>
      <c r="N1701" s="28">
        <v>71.972831999999997</v>
      </c>
      <c r="O1701" s="28">
        <v>0</v>
      </c>
      <c r="P1701" s="28">
        <v>0</v>
      </c>
      <c r="Q1701" s="28">
        <v>0</v>
      </c>
      <c r="R1701" s="28">
        <v>72.218578719999996</v>
      </c>
      <c r="S1701" s="28">
        <v>46.639224829999996</v>
      </c>
      <c r="T1701" s="28">
        <v>0</v>
      </c>
      <c r="U1701" s="28">
        <v>0</v>
      </c>
      <c r="V1701" s="28">
        <v>0</v>
      </c>
      <c r="W1701" s="28">
        <v>0</v>
      </c>
      <c r="X1701" s="28">
        <v>5.65131125</v>
      </c>
      <c r="Y1701" s="28">
        <v>17.112465059999998</v>
      </c>
      <c r="Z1701" s="28">
        <v>0</v>
      </c>
      <c r="AA1701" s="28">
        <v>69.403001139999986</v>
      </c>
      <c r="AB1701" s="28">
        <v>2.81557758000001</v>
      </c>
      <c r="AC1701" s="28">
        <v>0</v>
      </c>
      <c r="AD1701" s="28">
        <v>0</v>
      </c>
      <c r="AE1701" s="28">
        <v>0</v>
      </c>
      <c r="AF1701" s="28">
        <v>0</v>
      </c>
      <c r="AG1701" s="28">
        <v>0</v>
      </c>
      <c r="AH1701" s="28">
        <v>0</v>
      </c>
      <c r="AI1701" s="28">
        <v>0</v>
      </c>
      <c r="AJ1701" s="28">
        <v>0</v>
      </c>
      <c r="AK1701" s="28">
        <v>0</v>
      </c>
      <c r="AL1701" s="28">
        <v>0.57380799999999998</v>
      </c>
      <c r="AM1701" s="28">
        <v>0.57380799999999998</v>
      </c>
      <c r="AN1701" s="28">
        <v>0</v>
      </c>
      <c r="AO1701" s="28">
        <v>0</v>
      </c>
      <c r="AP1701" s="28">
        <v>0</v>
      </c>
      <c r="AQ1701" s="28">
        <v>0</v>
      </c>
      <c r="AR1701" s="28">
        <v>0</v>
      </c>
      <c r="AS1701" s="28">
        <v>2.021709</v>
      </c>
      <c r="AT1701" s="28">
        <v>2.5955170000000001</v>
      </c>
      <c r="AU1701" s="28">
        <v>0.22006058000000994</v>
      </c>
      <c r="AV1701" s="28">
        <v>1.73711507</v>
      </c>
      <c r="AW1701" s="28">
        <v>1.9571756500000099</v>
      </c>
      <c r="AX1701" s="28">
        <v>0</v>
      </c>
      <c r="AY1701" s="28">
        <v>0</v>
      </c>
      <c r="AZ1701" s="27">
        <v>1.9571756500000099</v>
      </c>
    </row>
    <row r="1702" spans="2:52" x14ac:dyDescent="0.2">
      <c r="B1702" s="18" t="s">
        <v>1517</v>
      </c>
      <c r="C1702" s="28">
        <v>0.41010919999999995</v>
      </c>
      <c r="D1702" s="28">
        <v>0.26130699999999996</v>
      </c>
      <c r="E1702" s="28">
        <v>8.4059999999999996E-2</v>
      </c>
      <c r="F1702" s="28">
        <v>4.7123999999999999E-2</v>
      </c>
      <c r="G1702" s="28">
        <v>0.13012299999999999</v>
      </c>
      <c r="H1702" s="28">
        <v>0.1488022</v>
      </c>
      <c r="I1702" s="28">
        <v>6.1515750000000001E-2</v>
      </c>
      <c r="J1702" s="28">
        <v>3.6832749999999997E-2</v>
      </c>
      <c r="K1702" s="28">
        <v>5.0453699999999997E-2</v>
      </c>
      <c r="L1702" s="28">
        <v>0</v>
      </c>
      <c r="M1702" s="28">
        <v>56.927002000000002</v>
      </c>
      <c r="N1702" s="28">
        <v>56.827002</v>
      </c>
      <c r="O1702" s="28">
        <v>0.1</v>
      </c>
      <c r="P1702" s="28">
        <v>0</v>
      </c>
      <c r="Q1702" s="28">
        <v>0</v>
      </c>
      <c r="R1702" s="28">
        <v>57.337111200000002</v>
      </c>
      <c r="S1702" s="28">
        <v>35.266859479999994</v>
      </c>
      <c r="T1702" s="28">
        <v>0</v>
      </c>
      <c r="U1702" s="28">
        <v>0</v>
      </c>
      <c r="V1702" s="28">
        <v>0</v>
      </c>
      <c r="W1702" s="28">
        <v>0</v>
      </c>
      <c r="X1702" s="28">
        <v>0.56827002000000004</v>
      </c>
      <c r="Y1702" s="28">
        <v>18.926464620000001</v>
      </c>
      <c r="Z1702" s="28">
        <v>0</v>
      </c>
      <c r="AA1702" s="28">
        <v>54.761594119999998</v>
      </c>
      <c r="AB1702" s="28">
        <v>2.5755170800000045</v>
      </c>
      <c r="AC1702" s="28">
        <v>0</v>
      </c>
      <c r="AD1702" s="28">
        <v>0</v>
      </c>
      <c r="AE1702" s="28">
        <v>0</v>
      </c>
      <c r="AF1702" s="28">
        <v>0</v>
      </c>
      <c r="AG1702" s="28">
        <v>0</v>
      </c>
      <c r="AH1702" s="28">
        <v>0</v>
      </c>
      <c r="AI1702" s="28">
        <v>0</v>
      </c>
      <c r="AJ1702" s="28">
        <v>0</v>
      </c>
      <c r="AK1702" s="28">
        <v>0</v>
      </c>
      <c r="AL1702" s="28">
        <v>1.28</v>
      </c>
      <c r="AM1702" s="28">
        <v>1.28</v>
      </c>
      <c r="AN1702" s="28">
        <v>0</v>
      </c>
      <c r="AO1702" s="28">
        <v>0</v>
      </c>
      <c r="AP1702" s="28">
        <v>0</v>
      </c>
      <c r="AQ1702" s="28">
        <v>0</v>
      </c>
      <c r="AR1702" s="28">
        <v>0</v>
      </c>
      <c r="AS1702" s="28">
        <v>0</v>
      </c>
      <c r="AT1702" s="28">
        <v>1.28</v>
      </c>
      <c r="AU1702" s="28">
        <v>1.2955170800000044</v>
      </c>
      <c r="AV1702" s="28">
        <v>0.20387888000000001</v>
      </c>
      <c r="AW1702" s="28">
        <v>1.4993959600000044</v>
      </c>
      <c r="AX1702" s="28">
        <v>0</v>
      </c>
      <c r="AY1702" s="28">
        <v>0</v>
      </c>
      <c r="AZ1702" s="27">
        <v>1.4993959600000044</v>
      </c>
    </row>
    <row r="1703" spans="2:52" x14ac:dyDescent="0.2">
      <c r="B1703" s="18" t="s">
        <v>1518</v>
      </c>
      <c r="C1703" s="28">
        <v>1.1874018500000001</v>
      </c>
      <c r="D1703" s="28">
        <v>0.54194136999999998</v>
      </c>
      <c r="E1703" s="28">
        <v>0.29427958999999998</v>
      </c>
      <c r="F1703" s="28">
        <v>0</v>
      </c>
      <c r="G1703" s="28">
        <v>0.24766178</v>
      </c>
      <c r="H1703" s="28">
        <v>0.64546048</v>
      </c>
      <c r="I1703" s="28">
        <v>0.40491746000000001</v>
      </c>
      <c r="J1703" s="28">
        <v>7.8640000000000002E-2</v>
      </c>
      <c r="K1703" s="28">
        <v>0.11811002000000001</v>
      </c>
      <c r="L1703" s="28">
        <v>4.3792999999999999E-2</v>
      </c>
      <c r="M1703" s="28">
        <v>91.929804000000004</v>
      </c>
      <c r="N1703" s="28">
        <v>91.929804000000004</v>
      </c>
      <c r="O1703" s="28">
        <v>0</v>
      </c>
      <c r="P1703" s="28">
        <v>0</v>
      </c>
      <c r="Q1703" s="28">
        <v>0</v>
      </c>
      <c r="R1703" s="28">
        <v>93.117205850000005</v>
      </c>
      <c r="S1703" s="28">
        <v>67.067633889999996</v>
      </c>
      <c r="T1703" s="28">
        <v>0</v>
      </c>
      <c r="U1703" s="28">
        <v>0</v>
      </c>
      <c r="V1703" s="28">
        <v>0</v>
      </c>
      <c r="W1703" s="28">
        <v>0</v>
      </c>
      <c r="X1703" s="28">
        <v>1.8477889999999999</v>
      </c>
      <c r="Y1703" s="28">
        <v>23.03046655</v>
      </c>
      <c r="Z1703" s="28">
        <v>0</v>
      </c>
      <c r="AA1703" s="28">
        <v>91.945889440000002</v>
      </c>
      <c r="AB1703" s="28">
        <v>1.1713164100000029</v>
      </c>
      <c r="AC1703" s="28">
        <v>0</v>
      </c>
      <c r="AD1703" s="28">
        <v>0</v>
      </c>
      <c r="AE1703" s="28">
        <v>0</v>
      </c>
      <c r="AF1703" s="28">
        <v>0</v>
      </c>
      <c r="AG1703" s="28">
        <v>0</v>
      </c>
      <c r="AH1703" s="28">
        <v>0</v>
      </c>
      <c r="AI1703" s="28">
        <v>0</v>
      </c>
      <c r="AJ1703" s="28">
        <v>0</v>
      </c>
      <c r="AK1703" s="28">
        <v>0</v>
      </c>
      <c r="AL1703" s="28">
        <v>0.55000000000000004</v>
      </c>
      <c r="AM1703" s="28">
        <v>0.55000000000000004</v>
      </c>
      <c r="AN1703" s="28">
        <v>0</v>
      </c>
      <c r="AO1703" s="28">
        <v>0</v>
      </c>
      <c r="AP1703" s="28">
        <v>0</v>
      </c>
      <c r="AQ1703" s="28">
        <v>0</v>
      </c>
      <c r="AR1703" s="28">
        <v>0</v>
      </c>
      <c r="AS1703" s="28">
        <v>0</v>
      </c>
      <c r="AT1703" s="28">
        <v>0.55000000000000004</v>
      </c>
      <c r="AU1703" s="28">
        <v>0.62131641000000282</v>
      </c>
      <c r="AV1703" s="28">
        <v>1.3665367599999998</v>
      </c>
      <c r="AW1703" s="28">
        <v>1.9878531700000026</v>
      </c>
      <c r="AX1703" s="28">
        <v>1.1337663100000002</v>
      </c>
      <c r="AY1703" s="28">
        <v>0</v>
      </c>
      <c r="AZ1703" s="27">
        <v>0.85408686000000245</v>
      </c>
    </row>
    <row r="1704" spans="2:52" x14ac:dyDescent="0.2">
      <c r="B1704" s="18" t="s">
        <v>1519</v>
      </c>
      <c r="C1704" s="28">
        <v>0.45382458999999997</v>
      </c>
      <c r="D1704" s="28">
        <v>0.19030569999999999</v>
      </c>
      <c r="E1704" s="28">
        <v>0.12415134</v>
      </c>
      <c r="F1704" s="28">
        <v>0</v>
      </c>
      <c r="G1704" s="28">
        <v>6.6154359999999995E-2</v>
      </c>
      <c r="H1704" s="28">
        <v>0.26351889000000001</v>
      </c>
      <c r="I1704" s="28">
        <v>0.14102389000000001</v>
      </c>
      <c r="J1704" s="28">
        <v>0.12249500000000001</v>
      </c>
      <c r="K1704" s="28">
        <v>0</v>
      </c>
      <c r="L1704" s="28">
        <v>0</v>
      </c>
      <c r="M1704" s="28">
        <v>70.932435639999994</v>
      </c>
      <c r="N1704" s="28">
        <v>70.570391999999998</v>
      </c>
      <c r="O1704" s="28">
        <v>0.24404364000000001</v>
      </c>
      <c r="P1704" s="28">
        <v>0</v>
      </c>
      <c r="Q1704" s="28">
        <v>0.11799999999999999</v>
      </c>
      <c r="R1704" s="28">
        <v>71.386260229999991</v>
      </c>
      <c r="S1704" s="28">
        <v>54.608573060000005</v>
      </c>
      <c r="T1704" s="28">
        <v>0</v>
      </c>
      <c r="U1704" s="28">
        <v>0</v>
      </c>
      <c r="V1704" s="28">
        <v>0</v>
      </c>
      <c r="W1704" s="28">
        <v>0</v>
      </c>
      <c r="X1704" s="28">
        <v>1.4211575000000001</v>
      </c>
      <c r="Y1704" s="28">
        <v>13.354702250000001</v>
      </c>
      <c r="Z1704" s="28">
        <v>0</v>
      </c>
      <c r="AA1704" s="28">
        <v>69.384432810000007</v>
      </c>
      <c r="AB1704" s="28">
        <v>2.0018274199999837</v>
      </c>
      <c r="AC1704" s="28">
        <v>0</v>
      </c>
      <c r="AD1704" s="28">
        <v>0</v>
      </c>
      <c r="AE1704" s="28">
        <v>0</v>
      </c>
      <c r="AF1704" s="28">
        <v>0</v>
      </c>
      <c r="AG1704" s="28">
        <v>0</v>
      </c>
      <c r="AH1704" s="28">
        <v>0</v>
      </c>
      <c r="AI1704" s="28">
        <v>0</v>
      </c>
      <c r="AJ1704" s="28">
        <v>0</v>
      </c>
      <c r="AK1704" s="28">
        <v>0</v>
      </c>
      <c r="AL1704" s="28">
        <v>1.5386500000000001</v>
      </c>
      <c r="AM1704" s="28">
        <v>1.5386500000000001</v>
      </c>
      <c r="AN1704" s="28">
        <v>0</v>
      </c>
      <c r="AO1704" s="28">
        <v>0</v>
      </c>
      <c r="AP1704" s="28">
        <v>0</v>
      </c>
      <c r="AQ1704" s="28">
        <v>0</v>
      </c>
      <c r="AR1704" s="28">
        <v>0</v>
      </c>
      <c r="AS1704" s="28">
        <v>0</v>
      </c>
      <c r="AT1704" s="28">
        <v>1.5386500000000001</v>
      </c>
      <c r="AU1704" s="28">
        <v>0.46317741999998363</v>
      </c>
      <c r="AV1704" s="28">
        <v>0.52058653999999993</v>
      </c>
      <c r="AW1704" s="28">
        <v>0.98376395999998356</v>
      </c>
      <c r="AX1704" s="28">
        <v>0</v>
      </c>
      <c r="AY1704" s="28">
        <v>0</v>
      </c>
      <c r="AZ1704" s="27">
        <v>0.98376395999998356</v>
      </c>
    </row>
    <row r="1705" spans="2:52" x14ac:dyDescent="0.2">
      <c r="B1705" s="18" t="s">
        <v>1520</v>
      </c>
      <c r="C1705" s="28">
        <v>0.40918128999999992</v>
      </c>
      <c r="D1705" s="28">
        <v>0.14871028999999999</v>
      </c>
      <c r="E1705" s="28">
        <v>8.2027459999999996E-2</v>
      </c>
      <c r="F1705" s="28">
        <v>0</v>
      </c>
      <c r="G1705" s="28">
        <v>6.6682829999999998E-2</v>
      </c>
      <c r="H1705" s="28">
        <v>0.26047099999999995</v>
      </c>
      <c r="I1705" s="28">
        <v>0.15204599999999999</v>
      </c>
      <c r="J1705" s="28">
        <v>7.4779999999999999E-2</v>
      </c>
      <c r="K1705" s="28">
        <v>2.426E-2</v>
      </c>
      <c r="L1705" s="28">
        <v>9.3849999999999992E-3</v>
      </c>
      <c r="M1705" s="28">
        <v>66.169369439999997</v>
      </c>
      <c r="N1705" s="28">
        <v>65.969843999999995</v>
      </c>
      <c r="O1705" s="28">
        <v>0.19952544</v>
      </c>
      <c r="P1705" s="28">
        <v>0</v>
      </c>
      <c r="Q1705" s="28">
        <v>0</v>
      </c>
      <c r="R1705" s="28">
        <v>66.578550730000003</v>
      </c>
      <c r="S1705" s="28">
        <v>40.886650680000002</v>
      </c>
      <c r="T1705" s="28">
        <v>0.13663618</v>
      </c>
      <c r="U1705" s="28">
        <v>0</v>
      </c>
      <c r="V1705" s="28">
        <v>0</v>
      </c>
      <c r="W1705" s="28">
        <v>0</v>
      </c>
      <c r="X1705" s="28">
        <v>10.015526359999999</v>
      </c>
      <c r="Y1705" s="28">
        <v>15.184610630000002</v>
      </c>
      <c r="Z1705" s="28">
        <v>0</v>
      </c>
      <c r="AA1705" s="28">
        <v>66.223423849999989</v>
      </c>
      <c r="AB1705" s="28">
        <v>0.35512688000001447</v>
      </c>
      <c r="AC1705" s="28">
        <v>0</v>
      </c>
      <c r="AD1705" s="28">
        <v>0</v>
      </c>
      <c r="AE1705" s="28">
        <v>0</v>
      </c>
      <c r="AF1705" s="28">
        <v>0</v>
      </c>
      <c r="AG1705" s="28">
        <v>0</v>
      </c>
      <c r="AH1705" s="28">
        <v>0</v>
      </c>
      <c r="AI1705" s="28">
        <v>0</v>
      </c>
      <c r="AJ1705" s="28">
        <v>0</v>
      </c>
      <c r="AK1705" s="28">
        <v>0</v>
      </c>
      <c r="AL1705" s="28">
        <v>0.7</v>
      </c>
      <c r="AM1705" s="28">
        <v>0.7</v>
      </c>
      <c r="AN1705" s="28">
        <v>0</v>
      </c>
      <c r="AO1705" s="28">
        <v>0</v>
      </c>
      <c r="AP1705" s="28">
        <v>0.60141666000000005</v>
      </c>
      <c r="AQ1705" s="28">
        <v>0.60141666000000005</v>
      </c>
      <c r="AR1705" s="28">
        <v>0</v>
      </c>
      <c r="AS1705" s="28">
        <v>0</v>
      </c>
      <c r="AT1705" s="28">
        <v>1.3014166600000001</v>
      </c>
      <c r="AU1705" s="28">
        <v>-0.94628977999998565</v>
      </c>
      <c r="AV1705" s="28">
        <v>0.95055588999999985</v>
      </c>
      <c r="AW1705" s="28">
        <v>4.2661100000142005E-3</v>
      </c>
      <c r="AX1705" s="28">
        <v>0</v>
      </c>
      <c r="AY1705" s="28">
        <v>0</v>
      </c>
      <c r="AZ1705" s="27">
        <v>4.2661100000142005E-3</v>
      </c>
    </row>
    <row r="1706" spans="2:52" x14ac:dyDescent="0.2">
      <c r="B1706" s="18" t="s">
        <v>1521</v>
      </c>
      <c r="C1706" s="28">
        <v>0.22960938</v>
      </c>
      <c r="D1706" s="28">
        <v>0.11045938</v>
      </c>
      <c r="E1706" s="28">
        <v>3.8385459999999996E-2</v>
      </c>
      <c r="F1706" s="28">
        <v>1.8355E-2</v>
      </c>
      <c r="G1706" s="28">
        <v>5.3718919999999996E-2</v>
      </c>
      <c r="H1706" s="28">
        <v>0.11915000000000001</v>
      </c>
      <c r="I1706" s="28">
        <v>7.1419999999999997E-2</v>
      </c>
      <c r="J1706" s="28">
        <v>4.7730000000000002E-2</v>
      </c>
      <c r="K1706" s="28">
        <v>0</v>
      </c>
      <c r="L1706" s="28">
        <v>0</v>
      </c>
      <c r="M1706" s="28">
        <v>71.995512000000005</v>
      </c>
      <c r="N1706" s="28">
        <v>71.995512000000005</v>
      </c>
      <c r="O1706" s="28">
        <v>0</v>
      </c>
      <c r="P1706" s="28">
        <v>0</v>
      </c>
      <c r="Q1706" s="28">
        <v>0</v>
      </c>
      <c r="R1706" s="28">
        <v>72.225121380000004</v>
      </c>
      <c r="S1706" s="28">
        <v>46.495029039999999</v>
      </c>
      <c r="T1706" s="28">
        <v>0</v>
      </c>
      <c r="U1706" s="28">
        <v>0</v>
      </c>
      <c r="V1706" s="28">
        <v>0</v>
      </c>
      <c r="W1706" s="28">
        <v>0</v>
      </c>
      <c r="X1706" s="28">
        <v>5.1299950000000001</v>
      </c>
      <c r="Y1706" s="28">
        <v>20.790084</v>
      </c>
      <c r="Z1706" s="28">
        <v>0</v>
      </c>
      <c r="AA1706" s="28">
        <v>72.415108040000007</v>
      </c>
      <c r="AB1706" s="28">
        <v>-0.18998666000000242</v>
      </c>
      <c r="AC1706" s="28">
        <v>0</v>
      </c>
      <c r="AD1706" s="28">
        <v>0</v>
      </c>
      <c r="AE1706" s="28">
        <v>0</v>
      </c>
      <c r="AF1706" s="28">
        <v>0</v>
      </c>
      <c r="AG1706" s="28">
        <v>0</v>
      </c>
      <c r="AH1706" s="28">
        <v>0</v>
      </c>
      <c r="AI1706" s="28">
        <v>0</v>
      </c>
      <c r="AJ1706" s="28">
        <v>0</v>
      </c>
      <c r="AK1706" s="28">
        <v>0</v>
      </c>
      <c r="AL1706" s="28">
        <v>0</v>
      </c>
      <c r="AM1706" s="28">
        <v>0</v>
      </c>
      <c r="AN1706" s="28">
        <v>0</v>
      </c>
      <c r="AO1706" s="28">
        <v>0</v>
      </c>
      <c r="AP1706" s="28">
        <v>0</v>
      </c>
      <c r="AQ1706" s="28">
        <v>0</v>
      </c>
      <c r="AR1706" s="28">
        <v>0</v>
      </c>
      <c r="AS1706" s="28">
        <v>0</v>
      </c>
      <c r="AT1706" s="28">
        <v>0</v>
      </c>
      <c r="AU1706" s="28">
        <v>-0.18998666000000242</v>
      </c>
      <c r="AV1706" s="28">
        <v>1.2892713200000001</v>
      </c>
      <c r="AW1706" s="28">
        <v>1.0992846599999977</v>
      </c>
      <c r="AX1706" s="28">
        <v>0</v>
      </c>
      <c r="AY1706" s="28">
        <v>0</v>
      </c>
      <c r="AZ1706" s="27">
        <v>1.0992846599999977</v>
      </c>
    </row>
    <row r="1707" spans="2:52" x14ac:dyDescent="0.2">
      <c r="B1707" s="18" t="s">
        <v>1522</v>
      </c>
      <c r="C1707" s="28">
        <v>1.7550541099999997</v>
      </c>
      <c r="D1707" s="28">
        <v>0.6450541099999999</v>
      </c>
      <c r="E1707" s="28">
        <v>6.15411E-3</v>
      </c>
      <c r="F1707" s="28">
        <v>0.62129999999999996</v>
      </c>
      <c r="G1707" s="28">
        <v>1.7600000000000001E-2</v>
      </c>
      <c r="H1707" s="28">
        <v>1.1099999999999999</v>
      </c>
      <c r="I1707" s="28">
        <v>0.20349999999999999</v>
      </c>
      <c r="J1707" s="28">
        <v>0</v>
      </c>
      <c r="K1707" s="28">
        <v>0.90649999999999997</v>
      </c>
      <c r="L1707" s="28">
        <v>0</v>
      </c>
      <c r="M1707" s="28">
        <v>12.727650000000001</v>
      </c>
      <c r="N1707" s="28">
        <v>0</v>
      </c>
      <c r="O1707" s="28">
        <v>0</v>
      </c>
      <c r="P1707" s="28">
        <v>0</v>
      </c>
      <c r="Q1707" s="28">
        <v>12.727650000000001</v>
      </c>
      <c r="R1707" s="28">
        <v>14.48270411</v>
      </c>
      <c r="S1707" s="28">
        <v>9.1224000000000007</v>
      </c>
      <c r="T1707" s="28">
        <v>0</v>
      </c>
      <c r="U1707" s="28">
        <v>0</v>
      </c>
      <c r="V1707" s="28">
        <v>0</v>
      </c>
      <c r="W1707" s="28">
        <v>0</v>
      </c>
      <c r="X1707" s="28">
        <v>0</v>
      </c>
      <c r="Y1707" s="28">
        <v>0.52</v>
      </c>
      <c r="Z1707" s="28">
        <v>0</v>
      </c>
      <c r="AA1707" s="28">
        <v>9.6424000000000003</v>
      </c>
      <c r="AB1707" s="28">
        <v>4.8403041099999999</v>
      </c>
      <c r="AC1707" s="28">
        <v>0</v>
      </c>
      <c r="AD1707" s="28">
        <v>0</v>
      </c>
      <c r="AE1707" s="28">
        <v>0</v>
      </c>
      <c r="AF1707" s="28">
        <v>0</v>
      </c>
      <c r="AG1707" s="28">
        <v>0</v>
      </c>
      <c r="AH1707" s="28">
        <v>0</v>
      </c>
      <c r="AI1707" s="28">
        <v>0</v>
      </c>
      <c r="AJ1707" s="28">
        <v>0</v>
      </c>
      <c r="AK1707" s="28">
        <v>0</v>
      </c>
      <c r="AL1707" s="28">
        <v>4.7875500000000004</v>
      </c>
      <c r="AM1707" s="28">
        <v>4.7875500000000004</v>
      </c>
      <c r="AN1707" s="28">
        <v>0</v>
      </c>
      <c r="AO1707" s="28">
        <v>0</v>
      </c>
      <c r="AP1707" s="28">
        <v>0</v>
      </c>
      <c r="AQ1707" s="28">
        <v>0</v>
      </c>
      <c r="AR1707" s="28">
        <v>0</v>
      </c>
      <c r="AS1707" s="28">
        <v>0</v>
      </c>
      <c r="AT1707" s="28">
        <v>4.7875500000000004</v>
      </c>
      <c r="AU1707" s="28">
        <v>5.2754109999999521E-2</v>
      </c>
      <c r="AV1707" s="28">
        <v>1.7046000000000002E-4</v>
      </c>
      <c r="AW1707" s="28">
        <v>5.2924569999999518E-2</v>
      </c>
      <c r="AX1707" s="28">
        <v>0</v>
      </c>
      <c r="AY1707" s="28">
        <v>0</v>
      </c>
      <c r="AZ1707" s="27">
        <v>5.2924569999999518E-2</v>
      </c>
    </row>
    <row r="1708" spans="2:52" x14ac:dyDescent="0.2">
      <c r="B1708" s="18" t="s">
        <v>1523</v>
      </c>
      <c r="C1708" s="28">
        <v>1.8763797599999998</v>
      </c>
      <c r="D1708" s="28">
        <v>1.0050540699999999</v>
      </c>
      <c r="E1708" s="28">
        <v>3.2100199999999995E-2</v>
      </c>
      <c r="F1708" s="28">
        <v>7.26E-3</v>
      </c>
      <c r="G1708" s="28">
        <v>0.96569386999999995</v>
      </c>
      <c r="H1708" s="28">
        <v>0.87132569000000004</v>
      </c>
      <c r="I1708" s="28">
        <v>3.0499999999999999E-2</v>
      </c>
      <c r="J1708" s="28">
        <v>0.15889600000000001</v>
      </c>
      <c r="K1708" s="28">
        <v>0.15927144000000001</v>
      </c>
      <c r="L1708" s="28">
        <v>0.52265824999999999</v>
      </c>
      <c r="M1708" s="28">
        <v>88.450377579999994</v>
      </c>
      <c r="N1708" s="28">
        <v>88.447372999999999</v>
      </c>
      <c r="O1708" s="28">
        <v>0</v>
      </c>
      <c r="P1708" s="28">
        <v>3.0045799999999998E-3</v>
      </c>
      <c r="Q1708" s="28">
        <v>0</v>
      </c>
      <c r="R1708" s="28">
        <v>90.32675734</v>
      </c>
      <c r="S1708" s="28">
        <v>79.403498040000002</v>
      </c>
      <c r="T1708" s="28">
        <v>0.51957878999999996</v>
      </c>
      <c r="U1708" s="28">
        <v>0</v>
      </c>
      <c r="V1708" s="28">
        <v>0</v>
      </c>
      <c r="W1708" s="28">
        <v>0</v>
      </c>
      <c r="X1708" s="28">
        <v>0</v>
      </c>
      <c r="Y1708" s="28">
        <v>1.1760514</v>
      </c>
      <c r="Z1708" s="28">
        <v>0</v>
      </c>
      <c r="AA1708" s="28">
        <v>81.099128230000005</v>
      </c>
      <c r="AB1708" s="28">
        <v>9.2276291099999952</v>
      </c>
      <c r="AC1708" s="28">
        <v>0</v>
      </c>
      <c r="AD1708" s="28">
        <v>0</v>
      </c>
      <c r="AE1708" s="28">
        <v>0</v>
      </c>
      <c r="AF1708" s="28">
        <v>0</v>
      </c>
      <c r="AG1708" s="28">
        <v>0</v>
      </c>
      <c r="AH1708" s="28">
        <v>0</v>
      </c>
      <c r="AI1708" s="28">
        <v>0</v>
      </c>
      <c r="AJ1708" s="28">
        <v>0</v>
      </c>
      <c r="AK1708" s="28">
        <v>0</v>
      </c>
      <c r="AL1708" s="28">
        <v>5.3203750000000003</v>
      </c>
      <c r="AM1708" s="28">
        <v>5.3203750000000003</v>
      </c>
      <c r="AN1708" s="28">
        <v>0</v>
      </c>
      <c r="AO1708" s="28">
        <v>0</v>
      </c>
      <c r="AP1708" s="28">
        <v>0</v>
      </c>
      <c r="AQ1708" s="28">
        <v>0</v>
      </c>
      <c r="AR1708" s="28">
        <v>0</v>
      </c>
      <c r="AS1708" s="28">
        <v>0</v>
      </c>
      <c r="AT1708" s="28">
        <v>5.3203750000000003</v>
      </c>
      <c r="AU1708" s="28">
        <v>3.9072541099999949</v>
      </c>
      <c r="AV1708" s="28">
        <v>1.73677116</v>
      </c>
      <c r="AW1708" s="28">
        <v>5.6440252699999949</v>
      </c>
      <c r="AX1708" s="28">
        <v>0</v>
      </c>
      <c r="AY1708" s="28">
        <v>0</v>
      </c>
      <c r="AZ1708" s="27">
        <v>5.6440252699999949</v>
      </c>
    </row>
    <row r="1709" spans="2:52" x14ac:dyDescent="0.2">
      <c r="B1709" s="18" t="s">
        <v>1524</v>
      </c>
      <c r="C1709" s="28">
        <v>7.6899759999999998E-2</v>
      </c>
      <c r="D1709" s="28">
        <v>7.6899759999999998E-2</v>
      </c>
      <c r="E1709" s="28">
        <v>6.389976E-2</v>
      </c>
      <c r="F1709" s="28">
        <v>1.2999999999999999E-2</v>
      </c>
      <c r="G1709" s="28">
        <v>0</v>
      </c>
      <c r="H1709" s="28">
        <v>0</v>
      </c>
      <c r="I1709" s="28">
        <v>0</v>
      </c>
      <c r="J1709" s="28">
        <v>0</v>
      </c>
      <c r="K1709" s="28">
        <v>0</v>
      </c>
      <c r="L1709" s="28">
        <v>0</v>
      </c>
      <c r="M1709" s="28">
        <v>1.5</v>
      </c>
      <c r="N1709" s="28">
        <v>0</v>
      </c>
      <c r="O1709" s="28">
        <v>0</v>
      </c>
      <c r="P1709" s="28">
        <v>0</v>
      </c>
      <c r="Q1709" s="28">
        <v>1.5</v>
      </c>
      <c r="R1709" s="28">
        <v>1.5768997600000001</v>
      </c>
      <c r="S1709" s="28">
        <v>1.2437003400000002</v>
      </c>
      <c r="T1709" s="28">
        <v>3.0047219999999999E-2</v>
      </c>
      <c r="U1709" s="28">
        <v>0</v>
      </c>
      <c r="V1709" s="28">
        <v>0</v>
      </c>
      <c r="W1709" s="28">
        <v>0</v>
      </c>
      <c r="X1709" s="28">
        <v>0</v>
      </c>
      <c r="Y1709" s="28">
        <v>0.29097899999999999</v>
      </c>
      <c r="Z1709" s="28">
        <v>0</v>
      </c>
      <c r="AA1709" s="28">
        <v>1.56472656</v>
      </c>
      <c r="AB1709" s="28">
        <v>1.2173200000000106E-2</v>
      </c>
      <c r="AC1709" s="28">
        <v>0</v>
      </c>
      <c r="AD1709" s="28">
        <v>0</v>
      </c>
      <c r="AE1709" s="28">
        <v>0</v>
      </c>
      <c r="AF1709" s="28">
        <v>0</v>
      </c>
      <c r="AG1709" s="28">
        <v>0</v>
      </c>
      <c r="AH1709" s="28">
        <v>0</v>
      </c>
      <c r="AI1709" s="28">
        <v>0</v>
      </c>
      <c r="AJ1709" s="28">
        <v>0</v>
      </c>
      <c r="AK1709" s="28">
        <v>0</v>
      </c>
      <c r="AL1709" s="28">
        <v>0</v>
      </c>
      <c r="AM1709" s="28">
        <v>0</v>
      </c>
      <c r="AN1709" s="28">
        <v>0</v>
      </c>
      <c r="AO1709" s="28">
        <v>0</v>
      </c>
      <c r="AP1709" s="28">
        <v>0</v>
      </c>
      <c r="AQ1709" s="28">
        <v>0</v>
      </c>
      <c r="AR1709" s="28">
        <v>0</v>
      </c>
      <c r="AS1709" s="28">
        <v>0</v>
      </c>
      <c r="AT1709" s="28">
        <v>0</v>
      </c>
      <c r="AU1709" s="28">
        <v>1.2173200000000106E-2</v>
      </c>
      <c r="AV1709" s="28">
        <v>8.6950900000000008E-3</v>
      </c>
      <c r="AW1709" s="28">
        <v>2.0868290000000109E-2</v>
      </c>
      <c r="AX1709" s="28">
        <v>0</v>
      </c>
      <c r="AY1709" s="28">
        <v>0</v>
      </c>
      <c r="AZ1709" s="27">
        <v>2.0868290000000109E-2</v>
      </c>
    </row>
    <row r="1710" spans="2:52" x14ac:dyDescent="0.2">
      <c r="B1710" s="18" t="s">
        <v>1525</v>
      </c>
      <c r="C1710" s="28">
        <v>11.012834840000002</v>
      </c>
      <c r="D1710" s="28">
        <v>0.58615525999999996</v>
      </c>
      <c r="E1710" s="28">
        <v>0.25342168999999998</v>
      </c>
      <c r="F1710" s="28">
        <v>0.17345099999999999</v>
      </c>
      <c r="G1710" s="28">
        <v>0.15928257000000001</v>
      </c>
      <c r="H1710" s="28">
        <v>10.426679580000002</v>
      </c>
      <c r="I1710" s="28">
        <v>0.11939</v>
      </c>
      <c r="J1710" s="28">
        <v>2.12928958</v>
      </c>
      <c r="K1710" s="28">
        <v>0</v>
      </c>
      <c r="L1710" s="28">
        <v>8.1780000000000008</v>
      </c>
      <c r="M1710" s="28">
        <v>204.97783892999999</v>
      </c>
      <c r="N1710" s="28">
        <v>204.81625199999999</v>
      </c>
      <c r="O1710" s="28">
        <v>0</v>
      </c>
      <c r="P1710" s="28">
        <v>0</v>
      </c>
      <c r="Q1710" s="28">
        <v>0.16158692999999999</v>
      </c>
      <c r="R1710" s="28">
        <v>215.99067377</v>
      </c>
      <c r="S1710" s="28">
        <v>146.13635158000002</v>
      </c>
      <c r="T1710" s="28">
        <v>0.18774003</v>
      </c>
      <c r="U1710" s="28">
        <v>0</v>
      </c>
      <c r="V1710" s="28">
        <v>0</v>
      </c>
      <c r="W1710" s="28">
        <v>0</v>
      </c>
      <c r="X1710" s="28">
        <v>21.237656000000001</v>
      </c>
      <c r="Y1710" s="28">
        <v>21.371411440000003</v>
      </c>
      <c r="Z1710" s="28">
        <v>0</v>
      </c>
      <c r="AA1710" s="28">
        <v>188.93315905</v>
      </c>
      <c r="AB1710" s="28">
        <v>27.05751472</v>
      </c>
      <c r="AC1710" s="28">
        <v>0</v>
      </c>
      <c r="AD1710" s="28">
        <v>0</v>
      </c>
      <c r="AE1710" s="28">
        <v>0</v>
      </c>
      <c r="AF1710" s="28">
        <v>0</v>
      </c>
      <c r="AG1710" s="28">
        <v>0</v>
      </c>
      <c r="AH1710" s="28">
        <v>0</v>
      </c>
      <c r="AI1710" s="28">
        <v>0</v>
      </c>
      <c r="AJ1710" s="28">
        <v>0</v>
      </c>
      <c r="AK1710" s="28">
        <v>0</v>
      </c>
      <c r="AL1710" s="28">
        <v>21.50577096</v>
      </c>
      <c r="AM1710" s="28">
        <v>21.50577096</v>
      </c>
      <c r="AN1710" s="28">
        <v>0</v>
      </c>
      <c r="AO1710" s="28">
        <v>0</v>
      </c>
      <c r="AP1710" s="28">
        <v>0</v>
      </c>
      <c r="AQ1710" s="28">
        <v>0</v>
      </c>
      <c r="AR1710" s="28">
        <v>0</v>
      </c>
      <c r="AS1710" s="28">
        <v>0</v>
      </c>
      <c r="AT1710" s="28">
        <v>21.50577096</v>
      </c>
      <c r="AU1710" s="28">
        <v>5.5517437600000008</v>
      </c>
      <c r="AV1710" s="28">
        <v>1.4134859700000002</v>
      </c>
      <c r="AW1710" s="28">
        <v>6.9652297300000008</v>
      </c>
      <c r="AX1710" s="28">
        <v>0</v>
      </c>
      <c r="AY1710" s="28">
        <v>0</v>
      </c>
      <c r="AZ1710" s="27">
        <v>6.9652297300000008</v>
      </c>
    </row>
    <row r="1711" spans="2:52" x14ac:dyDescent="0.2">
      <c r="B1711" s="18" t="s">
        <v>1526</v>
      </c>
      <c r="C1711" s="28">
        <v>0.13949835999999999</v>
      </c>
      <c r="D1711" s="28">
        <v>1.8578360000000002E-2</v>
      </c>
      <c r="E1711" s="28">
        <v>7.2483599999999997E-3</v>
      </c>
      <c r="F1711" s="28">
        <v>1.07E-3</v>
      </c>
      <c r="G1711" s="28">
        <v>1.026E-2</v>
      </c>
      <c r="H1711" s="28">
        <v>0.12092</v>
      </c>
      <c r="I1711" s="28">
        <v>1.1520000000000001E-2</v>
      </c>
      <c r="J1711" s="28">
        <v>1.6799999999999999E-2</v>
      </c>
      <c r="K1711" s="28">
        <v>1.7600000000000001E-2</v>
      </c>
      <c r="L1711" s="28">
        <v>7.4999999999999997E-2</v>
      </c>
      <c r="M1711" s="28">
        <v>60.707096080000007</v>
      </c>
      <c r="N1711" s="28">
        <v>59.995158000000004</v>
      </c>
      <c r="O1711" s="28">
        <v>0.22897698999999999</v>
      </c>
      <c r="P1711" s="28">
        <v>0.48296109000000004</v>
      </c>
      <c r="Q1711" s="28">
        <v>0</v>
      </c>
      <c r="R1711" s="28">
        <v>60.846594440000004</v>
      </c>
      <c r="S1711" s="28">
        <v>36.411090340000001</v>
      </c>
      <c r="T1711" s="28">
        <v>0</v>
      </c>
      <c r="U1711" s="28">
        <v>0</v>
      </c>
      <c r="V1711" s="28">
        <v>0</v>
      </c>
      <c r="W1711" s="28">
        <v>0</v>
      </c>
      <c r="X1711" s="28">
        <v>0</v>
      </c>
      <c r="Y1711" s="28">
        <v>12.84774696</v>
      </c>
      <c r="Z1711" s="28">
        <v>0</v>
      </c>
      <c r="AA1711" s="28">
        <v>49.258837300000003</v>
      </c>
      <c r="AB1711" s="28">
        <v>11.587757140000001</v>
      </c>
      <c r="AC1711" s="28">
        <v>0</v>
      </c>
      <c r="AD1711" s="28">
        <v>0</v>
      </c>
      <c r="AE1711" s="28">
        <v>0</v>
      </c>
      <c r="AF1711" s="28">
        <v>0</v>
      </c>
      <c r="AG1711" s="28">
        <v>38.65</v>
      </c>
      <c r="AH1711" s="28">
        <v>38.65</v>
      </c>
      <c r="AI1711" s="28">
        <v>0</v>
      </c>
      <c r="AJ1711" s="28">
        <v>0</v>
      </c>
      <c r="AK1711" s="28">
        <v>38.65</v>
      </c>
      <c r="AL1711" s="28">
        <v>3.6</v>
      </c>
      <c r="AM1711" s="28">
        <v>3.6</v>
      </c>
      <c r="AN1711" s="28">
        <v>0</v>
      </c>
      <c r="AO1711" s="28">
        <v>0</v>
      </c>
      <c r="AP1711" s="28">
        <v>0</v>
      </c>
      <c r="AQ1711" s="28">
        <v>0</v>
      </c>
      <c r="AR1711" s="28">
        <v>0</v>
      </c>
      <c r="AS1711" s="28">
        <v>0</v>
      </c>
      <c r="AT1711" s="28">
        <v>3.6</v>
      </c>
      <c r="AU1711" s="28">
        <v>46.637757139999998</v>
      </c>
      <c r="AV1711" s="28">
        <v>0.38411491999999997</v>
      </c>
      <c r="AW1711" s="28">
        <v>47.02187206</v>
      </c>
      <c r="AX1711" s="28">
        <v>0</v>
      </c>
      <c r="AY1711" s="28">
        <v>0</v>
      </c>
      <c r="AZ1711" s="27">
        <v>47.02187206</v>
      </c>
    </row>
    <row r="1712" spans="2:52" x14ac:dyDescent="0.2">
      <c r="B1712" s="18" t="s">
        <v>1527</v>
      </c>
      <c r="C1712" s="28">
        <v>1.5490987299999999</v>
      </c>
      <c r="D1712" s="28">
        <v>1.4553918299999999</v>
      </c>
      <c r="E1712" s="28">
        <v>0</v>
      </c>
      <c r="F1712" s="28">
        <v>0.95499593000000005</v>
      </c>
      <c r="G1712" s="28">
        <v>0.5003959</v>
      </c>
      <c r="H1712" s="28">
        <v>9.370690000000001E-2</v>
      </c>
      <c r="I1712" s="28">
        <v>6.0306900000000004E-2</v>
      </c>
      <c r="J1712" s="28">
        <v>3.3399999999999999E-2</v>
      </c>
      <c r="K1712" s="28">
        <v>0</v>
      </c>
      <c r="L1712" s="28">
        <v>0</v>
      </c>
      <c r="M1712" s="28">
        <v>14.045999999999999</v>
      </c>
      <c r="N1712" s="28">
        <v>0</v>
      </c>
      <c r="O1712" s="28">
        <v>0</v>
      </c>
      <c r="P1712" s="28">
        <v>8.0459999999999994</v>
      </c>
      <c r="Q1712" s="28">
        <v>6</v>
      </c>
      <c r="R1712" s="28">
        <v>15.59509873</v>
      </c>
      <c r="S1712" s="28">
        <v>5.5744407699999998</v>
      </c>
      <c r="T1712" s="28">
        <v>0</v>
      </c>
      <c r="U1712" s="28">
        <v>0</v>
      </c>
      <c r="V1712" s="28">
        <v>0</v>
      </c>
      <c r="W1712" s="28">
        <v>0</v>
      </c>
      <c r="X1712" s="28">
        <v>0</v>
      </c>
      <c r="Y1712" s="28">
        <v>1.669521</v>
      </c>
      <c r="Z1712" s="28">
        <v>0</v>
      </c>
      <c r="AA1712" s="28">
        <v>7.2439617700000003</v>
      </c>
      <c r="AB1712" s="28">
        <v>8.3511369599999998</v>
      </c>
      <c r="AC1712" s="28">
        <v>0</v>
      </c>
      <c r="AD1712" s="28">
        <v>0</v>
      </c>
      <c r="AE1712" s="28">
        <v>0</v>
      </c>
      <c r="AF1712" s="28">
        <v>0</v>
      </c>
      <c r="AG1712" s="28">
        <v>0</v>
      </c>
      <c r="AH1712" s="28">
        <v>0</v>
      </c>
      <c r="AI1712" s="28">
        <v>0</v>
      </c>
      <c r="AJ1712" s="28">
        <v>0</v>
      </c>
      <c r="AK1712" s="28">
        <v>0</v>
      </c>
      <c r="AL1712" s="28">
        <v>0.26950499999999999</v>
      </c>
      <c r="AM1712" s="28">
        <v>0.26950499999999999</v>
      </c>
      <c r="AN1712" s="28">
        <v>0</v>
      </c>
      <c r="AO1712" s="28">
        <v>0</v>
      </c>
      <c r="AP1712" s="28">
        <v>0</v>
      </c>
      <c r="AQ1712" s="28">
        <v>0</v>
      </c>
      <c r="AR1712" s="28">
        <v>0</v>
      </c>
      <c r="AS1712" s="28">
        <v>0</v>
      </c>
      <c r="AT1712" s="28">
        <v>0.26950499999999999</v>
      </c>
      <c r="AU1712" s="28">
        <v>8.0816319599999993</v>
      </c>
      <c r="AV1712" s="28">
        <v>2.5801110000000002E-2</v>
      </c>
      <c r="AW1712" s="28">
        <v>8.107433069999999</v>
      </c>
      <c r="AX1712" s="28">
        <v>0</v>
      </c>
      <c r="AY1712" s="28">
        <v>0</v>
      </c>
      <c r="AZ1712" s="27">
        <v>8.107433069999999</v>
      </c>
    </row>
    <row r="1713" spans="2:52" x14ac:dyDescent="0.2">
      <c r="B1713" s="18" t="s">
        <v>1528</v>
      </c>
      <c r="C1713" s="28">
        <v>14.867521459999999</v>
      </c>
      <c r="D1713" s="28">
        <v>4.9276902199999997</v>
      </c>
      <c r="E1713" s="28">
        <v>0.44371100000000002</v>
      </c>
      <c r="F1713" s="28">
        <v>2.7685719399999997</v>
      </c>
      <c r="G1713" s="28">
        <v>1.71540728</v>
      </c>
      <c r="H1713" s="28">
        <v>9.9398312400000002</v>
      </c>
      <c r="I1713" s="28">
        <v>1.2591535</v>
      </c>
      <c r="J1713" s="28">
        <v>0.44586399999999998</v>
      </c>
      <c r="K1713" s="28">
        <v>6.5945129099999997</v>
      </c>
      <c r="L1713" s="28">
        <v>1.6403008300000002</v>
      </c>
      <c r="M1713" s="28">
        <v>250.88239300000001</v>
      </c>
      <c r="N1713" s="28">
        <v>249.588393</v>
      </c>
      <c r="O1713" s="28">
        <v>0</v>
      </c>
      <c r="P1713" s="28">
        <v>1.294</v>
      </c>
      <c r="Q1713" s="28">
        <v>0</v>
      </c>
      <c r="R1713" s="28">
        <v>265.74991446000001</v>
      </c>
      <c r="S1713" s="28">
        <v>138.34548043000001</v>
      </c>
      <c r="T1713" s="28">
        <v>1.629</v>
      </c>
      <c r="U1713" s="28">
        <v>0</v>
      </c>
      <c r="V1713" s="28">
        <v>0</v>
      </c>
      <c r="W1713" s="28">
        <v>0</v>
      </c>
      <c r="X1713" s="28">
        <v>21.42321652</v>
      </c>
      <c r="Y1713" s="28">
        <v>85.911948699999996</v>
      </c>
      <c r="Z1713" s="28">
        <v>2.148237</v>
      </c>
      <c r="AA1713" s="28">
        <v>249.45788264999999</v>
      </c>
      <c r="AB1713" s="28">
        <v>16.292031810000026</v>
      </c>
      <c r="AC1713" s="28">
        <v>0</v>
      </c>
      <c r="AD1713" s="28">
        <v>0</v>
      </c>
      <c r="AE1713" s="28">
        <v>0</v>
      </c>
      <c r="AF1713" s="28">
        <v>0</v>
      </c>
      <c r="AG1713" s="28">
        <v>0</v>
      </c>
      <c r="AH1713" s="28">
        <v>0</v>
      </c>
      <c r="AI1713" s="28">
        <v>0</v>
      </c>
      <c r="AJ1713" s="28">
        <v>0</v>
      </c>
      <c r="AK1713" s="28">
        <v>0</v>
      </c>
      <c r="AL1713" s="28">
        <v>6.6</v>
      </c>
      <c r="AM1713" s="28">
        <v>6.6</v>
      </c>
      <c r="AN1713" s="28">
        <v>0</v>
      </c>
      <c r="AO1713" s="28">
        <v>0</v>
      </c>
      <c r="AP1713" s="28">
        <v>6.8844859999999999</v>
      </c>
      <c r="AQ1713" s="28">
        <v>6.8844859999999999</v>
      </c>
      <c r="AR1713" s="28">
        <v>0</v>
      </c>
      <c r="AS1713" s="28">
        <v>0</v>
      </c>
      <c r="AT1713" s="28">
        <v>13.484486</v>
      </c>
      <c r="AU1713" s="28">
        <v>2.8075458100000255</v>
      </c>
      <c r="AV1713" s="28">
        <v>1.0693280000000001</v>
      </c>
      <c r="AW1713" s="28">
        <v>3.8768738100000255</v>
      </c>
      <c r="AX1713" s="28">
        <v>0</v>
      </c>
      <c r="AY1713" s="28">
        <v>0</v>
      </c>
      <c r="AZ1713" s="27">
        <v>3.8768738100000255</v>
      </c>
    </row>
    <row r="1714" spans="2:52" x14ac:dyDescent="0.2">
      <c r="B1714" s="18" t="s">
        <v>1529</v>
      </c>
      <c r="C1714" s="28">
        <v>0.39696167999999998</v>
      </c>
      <c r="D1714" s="28">
        <v>0.29189268000000002</v>
      </c>
      <c r="E1714" s="28">
        <v>0.14911168</v>
      </c>
      <c r="F1714" s="28">
        <v>6.0045000000000001E-2</v>
      </c>
      <c r="G1714" s="28">
        <v>8.2736000000000004E-2</v>
      </c>
      <c r="H1714" s="28">
        <v>0.105069</v>
      </c>
      <c r="I1714" s="28">
        <v>7.0768999999999999E-2</v>
      </c>
      <c r="J1714" s="28">
        <v>6.3E-3</v>
      </c>
      <c r="K1714" s="28">
        <v>2.8000000000000001E-2</v>
      </c>
      <c r="L1714" s="28">
        <v>0</v>
      </c>
      <c r="M1714" s="28">
        <v>70.910813750000003</v>
      </c>
      <c r="N1714" s="28">
        <v>69.798336000000006</v>
      </c>
      <c r="O1714" s="28">
        <v>0</v>
      </c>
      <c r="P1714" s="28">
        <v>1.11247775</v>
      </c>
      <c r="Q1714" s="28">
        <v>0</v>
      </c>
      <c r="R1714" s="28">
        <v>71.307775430000007</v>
      </c>
      <c r="S1714" s="28">
        <v>37.066337850000004</v>
      </c>
      <c r="T1714" s="28">
        <v>0</v>
      </c>
      <c r="U1714" s="28">
        <v>0</v>
      </c>
      <c r="V1714" s="28">
        <v>0</v>
      </c>
      <c r="W1714" s="28">
        <v>0</v>
      </c>
      <c r="X1714" s="28">
        <v>7.1966830000000002</v>
      </c>
      <c r="Y1714" s="28">
        <v>27.506211</v>
      </c>
      <c r="Z1714" s="28">
        <v>0</v>
      </c>
      <c r="AA1714" s="28">
        <v>71.769231850000011</v>
      </c>
      <c r="AB1714" s="28">
        <v>-0.46145642000000464</v>
      </c>
      <c r="AC1714" s="28">
        <v>0</v>
      </c>
      <c r="AD1714" s="28">
        <v>0</v>
      </c>
      <c r="AE1714" s="28">
        <v>0</v>
      </c>
      <c r="AF1714" s="28">
        <v>0</v>
      </c>
      <c r="AG1714" s="28">
        <v>0</v>
      </c>
      <c r="AH1714" s="28">
        <v>0</v>
      </c>
      <c r="AI1714" s="28">
        <v>0</v>
      </c>
      <c r="AJ1714" s="28">
        <v>0</v>
      </c>
      <c r="AK1714" s="28">
        <v>0</v>
      </c>
      <c r="AL1714" s="28">
        <v>0.22953999999999999</v>
      </c>
      <c r="AM1714" s="28">
        <v>0.22953999999999999</v>
      </c>
      <c r="AN1714" s="28">
        <v>0</v>
      </c>
      <c r="AO1714" s="28">
        <v>0</v>
      </c>
      <c r="AP1714" s="28">
        <v>0</v>
      </c>
      <c r="AQ1714" s="28">
        <v>0</v>
      </c>
      <c r="AR1714" s="28">
        <v>0</v>
      </c>
      <c r="AS1714" s="28">
        <v>0</v>
      </c>
      <c r="AT1714" s="28">
        <v>0.22953999999999999</v>
      </c>
      <c r="AU1714" s="28">
        <v>-0.69099642000000461</v>
      </c>
      <c r="AV1714" s="28">
        <v>2.3044327099999999</v>
      </c>
      <c r="AW1714" s="28">
        <v>1.6134362899999952</v>
      </c>
      <c r="AX1714" s="28">
        <v>0</v>
      </c>
      <c r="AY1714" s="28">
        <v>0</v>
      </c>
      <c r="AZ1714" s="27">
        <v>1.6134362899999952</v>
      </c>
    </row>
    <row r="1715" spans="2:52" x14ac:dyDescent="0.2">
      <c r="B1715" s="18" t="s">
        <v>1530</v>
      </c>
      <c r="C1715" s="28">
        <v>5.3492130900000001</v>
      </c>
      <c r="D1715" s="28">
        <v>1.9610411700000001</v>
      </c>
      <c r="E1715" s="28">
        <v>0.85636919999999994</v>
      </c>
      <c r="F1715" s="28">
        <v>1.0358006</v>
      </c>
      <c r="G1715" s="28">
        <v>6.8871370000000001E-2</v>
      </c>
      <c r="H1715" s="28">
        <v>3.38817192</v>
      </c>
      <c r="I1715" s="28">
        <v>0.45119417000000001</v>
      </c>
      <c r="J1715" s="28">
        <v>0.10652</v>
      </c>
      <c r="K1715" s="28">
        <v>2.8304577499999999</v>
      </c>
      <c r="L1715" s="28">
        <v>0</v>
      </c>
      <c r="M1715" s="28">
        <v>118.85962211</v>
      </c>
      <c r="N1715" s="28">
        <v>111.702168</v>
      </c>
      <c r="O1715" s="28">
        <v>7.1574541100000006</v>
      </c>
      <c r="P1715" s="28">
        <v>0</v>
      </c>
      <c r="Q1715" s="28">
        <v>0</v>
      </c>
      <c r="R1715" s="28">
        <v>124.20883520000001</v>
      </c>
      <c r="S1715" s="28">
        <v>73.857685150000009</v>
      </c>
      <c r="T1715" s="28">
        <v>0</v>
      </c>
      <c r="U1715" s="28">
        <v>0</v>
      </c>
      <c r="V1715" s="28">
        <v>0</v>
      </c>
      <c r="W1715" s="28">
        <v>0</v>
      </c>
      <c r="X1715" s="28">
        <v>12.768539789999998</v>
      </c>
      <c r="Y1715" s="28">
        <v>26.986867069999999</v>
      </c>
      <c r="Z1715" s="28">
        <v>2.6794324199999999</v>
      </c>
      <c r="AA1715" s="28">
        <v>116.29252443000001</v>
      </c>
      <c r="AB1715" s="28">
        <v>7.9163107699999955</v>
      </c>
      <c r="AC1715" s="28">
        <v>0</v>
      </c>
      <c r="AD1715" s="28">
        <v>0</v>
      </c>
      <c r="AE1715" s="28">
        <v>0</v>
      </c>
      <c r="AF1715" s="28">
        <v>0</v>
      </c>
      <c r="AG1715" s="28">
        <v>0</v>
      </c>
      <c r="AH1715" s="28">
        <v>0</v>
      </c>
      <c r="AI1715" s="28">
        <v>0</v>
      </c>
      <c r="AJ1715" s="28">
        <v>0</v>
      </c>
      <c r="AK1715" s="28">
        <v>0</v>
      </c>
      <c r="AL1715" s="28">
        <v>0.6</v>
      </c>
      <c r="AM1715" s="28">
        <v>0.6</v>
      </c>
      <c r="AN1715" s="28">
        <v>0</v>
      </c>
      <c r="AO1715" s="28">
        <v>0</v>
      </c>
      <c r="AP1715" s="28">
        <v>6.9125507699999993</v>
      </c>
      <c r="AQ1715" s="28">
        <v>6.9125507699999993</v>
      </c>
      <c r="AR1715" s="28">
        <v>0</v>
      </c>
      <c r="AS1715" s="28">
        <v>0</v>
      </c>
      <c r="AT1715" s="28">
        <v>7.5125507699999989</v>
      </c>
      <c r="AU1715" s="28">
        <v>0.40375999999999657</v>
      </c>
      <c r="AV1715" s="28">
        <v>5.1079704499999998</v>
      </c>
      <c r="AW1715" s="28">
        <v>5.5117304499999964</v>
      </c>
      <c r="AX1715" s="28">
        <v>0</v>
      </c>
      <c r="AY1715" s="28">
        <v>0</v>
      </c>
      <c r="AZ1715" s="27">
        <v>5.5117304499999964</v>
      </c>
    </row>
    <row r="1716" spans="2:52" x14ac:dyDescent="0.2">
      <c r="B1716" s="18" t="s">
        <v>1583</v>
      </c>
      <c r="C1716" s="28">
        <v>4.9506540000000002E-2</v>
      </c>
      <c r="D1716" s="28">
        <v>4.9506540000000002E-2</v>
      </c>
      <c r="E1716" s="28">
        <v>1.25474E-2</v>
      </c>
      <c r="F1716" s="28">
        <v>7.3000000000000001E-3</v>
      </c>
      <c r="G1716" s="28">
        <v>2.9659140000000001E-2</v>
      </c>
      <c r="H1716" s="28">
        <v>0</v>
      </c>
      <c r="I1716" s="28">
        <v>0</v>
      </c>
      <c r="J1716" s="28">
        <v>0</v>
      </c>
      <c r="K1716" s="28">
        <v>0</v>
      </c>
      <c r="L1716" s="28">
        <v>0</v>
      </c>
      <c r="M1716" s="28">
        <v>2.6420200299999999</v>
      </c>
      <c r="N1716" s="28">
        <v>0</v>
      </c>
      <c r="O1716" s="28">
        <v>0.14202002999999999</v>
      </c>
      <c r="P1716" s="28">
        <v>0</v>
      </c>
      <c r="Q1716" s="28">
        <v>2.5</v>
      </c>
      <c r="R1716" s="28">
        <v>2.6915265699999997</v>
      </c>
      <c r="S1716" s="28">
        <v>2.7381507599999999</v>
      </c>
      <c r="T1716" s="28">
        <v>0</v>
      </c>
      <c r="U1716" s="28">
        <v>0</v>
      </c>
      <c r="V1716" s="28">
        <v>0</v>
      </c>
      <c r="W1716" s="28">
        <v>0</v>
      </c>
      <c r="X1716" s="28">
        <v>0</v>
      </c>
      <c r="Y1716" s="28">
        <v>0</v>
      </c>
      <c r="Z1716" s="28">
        <v>0</v>
      </c>
      <c r="AA1716" s="28">
        <v>2.7381507599999999</v>
      </c>
      <c r="AB1716" s="28">
        <v>-4.6624190000000176E-2</v>
      </c>
      <c r="AC1716" s="28">
        <v>0</v>
      </c>
      <c r="AD1716" s="28">
        <v>0</v>
      </c>
      <c r="AE1716" s="28">
        <v>0</v>
      </c>
      <c r="AF1716" s="28">
        <v>0</v>
      </c>
      <c r="AG1716" s="28">
        <v>0</v>
      </c>
      <c r="AH1716" s="28">
        <v>0</v>
      </c>
      <c r="AI1716" s="28">
        <v>0</v>
      </c>
      <c r="AJ1716" s="28">
        <v>0</v>
      </c>
      <c r="AK1716" s="28">
        <v>0</v>
      </c>
      <c r="AL1716" s="28">
        <v>0</v>
      </c>
      <c r="AM1716" s="28">
        <v>0</v>
      </c>
      <c r="AN1716" s="28">
        <v>0</v>
      </c>
      <c r="AO1716" s="28">
        <v>0</v>
      </c>
      <c r="AP1716" s="28">
        <v>0</v>
      </c>
      <c r="AQ1716" s="28">
        <v>0</v>
      </c>
      <c r="AR1716" s="28">
        <v>0</v>
      </c>
      <c r="AS1716" s="28">
        <v>0</v>
      </c>
      <c r="AT1716" s="28">
        <v>0</v>
      </c>
      <c r="AU1716" s="28">
        <v>-4.6624190000000176E-2</v>
      </c>
      <c r="AV1716" s="28">
        <v>8.8982309999999995E-2</v>
      </c>
      <c r="AW1716" s="28">
        <v>4.2358119999999819E-2</v>
      </c>
      <c r="AX1716" s="28">
        <v>0</v>
      </c>
      <c r="AY1716" s="28">
        <v>0</v>
      </c>
      <c r="AZ1716" s="27">
        <v>4.2358119999999819E-2</v>
      </c>
    </row>
    <row r="1717" spans="2:52" x14ac:dyDescent="0.2">
      <c r="B1717" s="18" t="s">
        <v>1531</v>
      </c>
      <c r="C1717" s="28">
        <v>1.7060725699999999</v>
      </c>
      <c r="D1717" s="28">
        <v>0.94297343</v>
      </c>
      <c r="E1717" s="28">
        <v>0.30758354999999998</v>
      </c>
      <c r="F1717" s="28">
        <v>0.30259695000000003</v>
      </c>
      <c r="G1717" s="28">
        <v>0.33279292999999999</v>
      </c>
      <c r="H1717" s="28">
        <v>0.76309914000000001</v>
      </c>
      <c r="I1717" s="28">
        <v>9.4652899999999998E-2</v>
      </c>
      <c r="J1717" s="28">
        <v>0.595499</v>
      </c>
      <c r="K1717" s="28">
        <v>0</v>
      </c>
      <c r="L1717" s="28">
        <v>7.294724000000001E-2</v>
      </c>
      <c r="M1717" s="28">
        <v>107.910168</v>
      </c>
      <c r="N1717" s="28">
        <v>107.910168</v>
      </c>
      <c r="O1717" s="28">
        <v>0</v>
      </c>
      <c r="P1717" s="28">
        <v>0</v>
      </c>
      <c r="Q1717" s="28">
        <v>0</v>
      </c>
      <c r="R1717" s="28">
        <v>109.61624057</v>
      </c>
      <c r="S1717" s="28">
        <v>61.190220259999997</v>
      </c>
      <c r="T1717" s="28">
        <v>0</v>
      </c>
      <c r="U1717" s="28">
        <v>0</v>
      </c>
      <c r="V1717" s="28">
        <v>0</v>
      </c>
      <c r="W1717" s="28">
        <v>0</v>
      </c>
      <c r="X1717" s="28">
        <v>18.025684999999999</v>
      </c>
      <c r="Y1717" s="28">
        <v>25.245002850000002</v>
      </c>
      <c r="Z1717" s="28">
        <v>0</v>
      </c>
      <c r="AA1717" s="28">
        <v>104.46090811000001</v>
      </c>
      <c r="AB1717" s="28">
        <v>5.1553324599999968</v>
      </c>
      <c r="AC1717" s="28">
        <v>0</v>
      </c>
      <c r="AD1717" s="28">
        <v>0</v>
      </c>
      <c r="AE1717" s="28">
        <v>0</v>
      </c>
      <c r="AF1717" s="28">
        <v>0</v>
      </c>
      <c r="AG1717" s="28">
        <v>0</v>
      </c>
      <c r="AH1717" s="28">
        <v>0</v>
      </c>
      <c r="AI1717" s="28">
        <v>0</v>
      </c>
      <c r="AJ1717" s="28">
        <v>0</v>
      </c>
      <c r="AK1717" s="28">
        <v>0</v>
      </c>
      <c r="AL1717" s="28">
        <v>1.0722499999999999</v>
      </c>
      <c r="AM1717" s="28">
        <v>1.0722499999999999</v>
      </c>
      <c r="AN1717" s="28">
        <v>0</v>
      </c>
      <c r="AO1717" s="28">
        <v>0</v>
      </c>
      <c r="AP1717" s="28">
        <v>0</v>
      </c>
      <c r="AQ1717" s="28">
        <v>0</v>
      </c>
      <c r="AR1717" s="28">
        <v>0</v>
      </c>
      <c r="AS1717" s="28">
        <v>0</v>
      </c>
      <c r="AT1717" s="28">
        <v>1.0722499999999999</v>
      </c>
      <c r="AU1717" s="28">
        <v>4.0830824599999964</v>
      </c>
      <c r="AV1717" s="28">
        <v>0.52943993</v>
      </c>
      <c r="AW1717" s="28">
        <v>4.6125223899999961</v>
      </c>
      <c r="AX1717" s="28">
        <v>0</v>
      </c>
      <c r="AY1717" s="28">
        <v>0</v>
      </c>
      <c r="AZ1717" s="27">
        <v>4.6125223899999961</v>
      </c>
    </row>
    <row r="1718" spans="2:52" x14ac:dyDescent="0.2">
      <c r="B1718" s="18" t="s">
        <v>1532</v>
      </c>
      <c r="C1718" s="28">
        <v>14.998417840000002</v>
      </c>
      <c r="D1718" s="28">
        <v>10.197650350000002</v>
      </c>
      <c r="E1718" s="28">
        <v>5.6630557000000001</v>
      </c>
      <c r="F1718" s="28">
        <v>4.1600455600000004</v>
      </c>
      <c r="G1718" s="28">
        <v>0.37454909000000003</v>
      </c>
      <c r="H1718" s="28">
        <v>4.8007674900000001</v>
      </c>
      <c r="I1718" s="28">
        <v>3.0554834400000002</v>
      </c>
      <c r="J1718" s="28">
        <v>1.7057540500000001</v>
      </c>
      <c r="K1718" s="28">
        <v>3.9530000000000003E-2</v>
      </c>
      <c r="L1718" s="28">
        <v>0</v>
      </c>
      <c r="M1718" s="28">
        <v>233.40610210000003</v>
      </c>
      <c r="N1718" s="28">
        <v>221.998963</v>
      </c>
      <c r="O1718" s="28">
        <v>9.4585637699999996</v>
      </c>
      <c r="P1718" s="28">
        <v>0</v>
      </c>
      <c r="Q1718" s="28">
        <v>1.9485753300000002</v>
      </c>
      <c r="R1718" s="28">
        <v>248.40451994000003</v>
      </c>
      <c r="S1718" s="28">
        <v>84.776820270000002</v>
      </c>
      <c r="T1718" s="28">
        <v>0.51144484000000001</v>
      </c>
      <c r="U1718" s="28">
        <v>0</v>
      </c>
      <c r="V1718" s="28">
        <v>0</v>
      </c>
      <c r="W1718" s="28">
        <v>0</v>
      </c>
      <c r="X1718" s="28">
        <v>45.321870500000003</v>
      </c>
      <c r="Y1718" s="28">
        <v>115.4553847</v>
      </c>
      <c r="Z1718" s="28">
        <v>0</v>
      </c>
      <c r="AA1718" s="28">
        <v>246.06552030999998</v>
      </c>
      <c r="AB1718" s="28">
        <v>2.3389996300000462</v>
      </c>
      <c r="AC1718" s="28">
        <v>0</v>
      </c>
      <c r="AD1718" s="28">
        <v>0</v>
      </c>
      <c r="AE1718" s="28">
        <v>0</v>
      </c>
      <c r="AF1718" s="28">
        <v>0</v>
      </c>
      <c r="AG1718" s="28">
        <v>0</v>
      </c>
      <c r="AH1718" s="28">
        <v>0</v>
      </c>
      <c r="AI1718" s="28">
        <v>0</v>
      </c>
      <c r="AJ1718" s="28">
        <v>0</v>
      </c>
      <c r="AK1718" s="28">
        <v>0</v>
      </c>
      <c r="AL1718" s="28">
        <v>1.02555</v>
      </c>
      <c r="AM1718" s="28">
        <v>1.02555</v>
      </c>
      <c r="AN1718" s="28">
        <v>0</v>
      </c>
      <c r="AO1718" s="28">
        <v>0</v>
      </c>
      <c r="AP1718" s="28">
        <v>0</v>
      </c>
      <c r="AQ1718" s="28">
        <v>0</v>
      </c>
      <c r="AR1718" s="28">
        <v>0</v>
      </c>
      <c r="AS1718" s="28">
        <v>0</v>
      </c>
      <c r="AT1718" s="28">
        <v>1.02555</v>
      </c>
      <c r="AU1718" s="28">
        <v>1.3134496300000462</v>
      </c>
      <c r="AV1718" s="28">
        <v>28.298608609999999</v>
      </c>
      <c r="AW1718" s="28">
        <v>29.612058240000046</v>
      </c>
      <c r="AX1718" s="28">
        <v>0</v>
      </c>
      <c r="AY1718" s="28">
        <v>0</v>
      </c>
      <c r="AZ1718" s="27">
        <v>29.612058240000046</v>
      </c>
    </row>
    <row r="1719" spans="2:52" x14ac:dyDescent="0.2">
      <c r="B1719" s="18" t="s">
        <v>1533</v>
      </c>
      <c r="C1719" s="28">
        <v>0.77406964999999994</v>
      </c>
      <c r="D1719" s="28">
        <v>0.31415835999999997</v>
      </c>
      <c r="E1719" s="28">
        <v>0.12350950999999999</v>
      </c>
      <c r="F1719" s="28">
        <v>6.8375080000000005E-2</v>
      </c>
      <c r="G1719" s="28">
        <v>0.12227377</v>
      </c>
      <c r="H1719" s="28">
        <v>0.45991128999999997</v>
      </c>
      <c r="I1719" s="28">
        <v>9.0058449999999998E-2</v>
      </c>
      <c r="J1719" s="28">
        <v>0.14055257999999998</v>
      </c>
      <c r="K1719" s="28">
        <v>0</v>
      </c>
      <c r="L1719" s="28">
        <v>0.22930026000000001</v>
      </c>
      <c r="M1719" s="28">
        <v>78.633069989999996</v>
      </c>
      <c r="N1719" s="28">
        <v>77.484690000000001</v>
      </c>
      <c r="O1719" s="28">
        <v>1.14837999</v>
      </c>
      <c r="P1719" s="28">
        <v>0</v>
      </c>
      <c r="Q1719" s="28">
        <v>0</v>
      </c>
      <c r="R1719" s="28">
        <v>79.407139639999997</v>
      </c>
      <c r="S1719" s="28">
        <v>31.184230719999999</v>
      </c>
      <c r="T1719" s="28">
        <v>0</v>
      </c>
      <c r="U1719" s="28">
        <v>0</v>
      </c>
      <c r="V1719" s="28">
        <v>0</v>
      </c>
      <c r="W1719" s="28">
        <v>0</v>
      </c>
      <c r="X1719" s="28">
        <v>20.689211</v>
      </c>
      <c r="Y1719" s="28">
        <v>13.62595058</v>
      </c>
      <c r="Z1719" s="28">
        <v>0</v>
      </c>
      <c r="AA1719" s="28">
        <v>65.499392299999997</v>
      </c>
      <c r="AB1719" s="28">
        <v>13.90774734</v>
      </c>
      <c r="AC1719" s="28">
        <v>0</v>
      </c>
      <c r="AD1719" s="28">
        <v>0</v>
      </c>
      <c r="AE1719" s="28">
        <v>0</v>
      </c>
      <c r="AF1719" s="28">
        <v>0</v>
      </c>
      <c r="AG1719" s="28">
        <v>0</v>
      </c>
      <c r="AH1719" s="28">
        <v>0</v>
      </c>
      <c r="AI1719" s="28">
        <v>0</v>
      </c>
      <c r="AJ1719" s="28">
        <v>0</v>
      </c>
      <c r="AK1719" s="28">
        <v>0</v>
      </c>
      <c r="AL1719" s="28">
        <v>3.4203942500000002</v>
      </c>
      <c r="AM1719" s="28">
        <v>3.4203942500000002</v>
      </c>
      <c r="AN1719" s="28">
        <v>0</v>
      </c>
      <c r="AO1719" s="28">
        <v>0</v>
      </c>
      <c r="AP1719" s="28">
        <v>0</v>
      </c>
      <c r="AQ1719" s="28">
        <v>0</v>
      </c>
      <c r="AR1719" s="28">
        <v>0</v>
      </c>
      <c r="AS1719" s="28">
        <v>0</v>
      </c>
      <c r="AT1719" s="28">
        <v>3.4203942500000002</v>
      </c>
      <c r="AU1719" s="28">
        <v>10.487353089999999</v>
      </c>
      <c r="AV1719" s="28">
        <v>6.8349461000000007</v>
      </c>
      <c r="AW1719" s="28">
        <v>17.322299189999999</v>
      </c>
      <c r="AX1719" s="28">
        <v>8.9433450000000012E-2</v>
      </c>
      <c r="AY1719" s="28">
        <v>1.4550000000000001</v>
      </c>
      <c r="AZ1719" s="27">
        <v>15.777865739999998</v>
      </c>
    </row>
    <row r="1720" spans="2:52" x14ac:dyDescent="0.2">
      <c r="B1720" s="18" t="s">
        <v>1534</v>
      </c>
      <c r="C1720" s="28">
        <v>0.63942016000000002</v>
      </c>
      <c r="D1720" s="28">
        <v>0.38566094000000006</v>
      </c>
      <c r="E1720" s="28">
        <v>0.20724194000000001</v>
      </c>
      <c r="F1720" s="28">
        <v>5.8437000000000003E-2</v>
      </c>
      <c r="G1720" s="28">
        <v>0.11998200000000001</v>
      </c>
      <c r="H1720" s="28">
        <v>0.25375922000000001</v>
      </c>
      <c r="I1720" s="28">
        <v>9.1311000000000003E-2</v>
      </c>
      <c r="J1720" s="28">
        <v>3.3890000000000003E-2</v>
      </c>
      <c r="K1720" s="28">
        <v>3.0882E-2</v>
      </c>
      <c r="L1720" s="28">
        <v>9.7676220000000008E-2</v>
      </c>
      <c r="M1720" s="28">
        <v>89.386561439999994</v>
      </c>
      <c r="N1720" s="28">
        <v>89.386561439999994</v>
      </c>
      <c r="O1720" s="28">
        <v>0</v>
      </c>
      <c r="P1720" s="28">
        <v>0</v>
      </c>
      <c r="Q1720" s="28">
        <v>0</v>
      </c>
      <c r="R1720" s="28">
        <v>90.025981599999994</v>
      </c>
      <c r="S1720" s="28">
        <v>58.499556499999997</v>
      </c>
      <c r="T1720" s="28">
        <v>0.47413568</v>
      </c>
      <c r="U1720" s="28">
        <v>1.3706640000000001</v>
      </c>
      <c r="V1720" s="28">
        <v>0</v>
      </c>
      <c r="W1720" s="28">
        <v>0</v>
      </c>
      <c r="X1720" s="28">
        <v>9.0377179999999999</v>
      </c>
      <c r="Y1720" s="28">
        <v>11.746231999999999</v>
      </c>
      <c r="Z1720" s="28">
        <v>0.79332006999999993</v>
      </c>
      <c r="AA1720" s="28">
        <v>81.921626250000003</v>
      </c>
      <c r="AB1720" s="28">
        <v>8.1043553499999916</v>
      </c>
      <c r="AC1720" s="28">
        <v>0</v>
      </c>
      <c r="AD1720" s="28">
        <v>0</v>
      </c>
      <c r="AE1720" s="28">
        <v>0</v>
      </c>
      <c r="AF1720" s="28">
        <v>0</v>
      </c>
      <c r="AG1720" s="28">
        <v>0</v>
      </c>
      <c r="AH1720" s="28">
        <v>0</v>
      </c>
      <c r="AI1720" s="28">
        <v>0</v>
      </c>
      <c r="AJ1720" s="28">
        <v>0</v>
      </c>
      <c r="AK1720" s="28">
        <v>0</v>
      </c>
      <c r="AL1720" s="28">
        <v>0.52</v>
      </c>
      <c r="AM1720" s="28">
        <v>0.52</v>
      </c>
      <c r="AN1720" s="28">
        <v>0</v>
      </c>
      <c r="AO1720" s="28">
        <v>0</v>
      </c>
      <c r="AP1720" s="28">
        <v>1.7656847600000001</v>
      </c>
      <c r="AQ1720" s="28">
        <v>1.7656847600000001</v>
      </c>
      <c r="AR1720" s="28">
        <v>0</v>
      </c>
      <c r="AS1720" s="28">
        <v>4.5960749999999999</v>
      </c>
      <c r="AT1720" s="28">
        <v>6.8817597599999996</v>
      </c>
      <c r="AU1720" s="28">
        <v>1.2225955899999921</v>
      </c>
      <c r="AV1720" s="28">
        <v>0</v>
      </c>
      <c r="AW1720" s="28">
        <v>1.2225955899999921</v>
      </c>
      <c r="AX1720" s="28">
        <v>0</v>
      </c>
      <c r="AY1720" s="28">
        <v>0</v>
      </c>
      <c r="AZ1720" s="27">
        <v>1.2225955899999921</v>
      </c>
    </row>
    <row r="1721" spans="2:52" x14ac:dyDescent="0.2">
      <c r="B1721" s="18" t="s">
        <v>1535</v>
      </c>
      <c r="C1721" s="28">
        <v>1.1366499999999999</v>
      </c>
      <c r="D1721" s="28">
        <v>0.40528249999999999</v>
      </c>
      <c r="E1721" s="28">
        <v>0.16339999999999999</v>
      </c>
      <c r="F1721" s="28">
        <v>0.12606000000000001</v>
      </c>
      <c r="G1721" s="28">
        <v>0.11582249999999999</v>
      </c>
      <c r="H1721" s="28">
        <v>0.73136749999999995</v>
      </c>
      <c r="I1721" s="28">
        <v>7.5670000000000001E-2</v>
      </c>
      <c r="J1721" s="28">
        <v>5.9837500000000002E-2</v>
      </c>
      <c r="K1721" s="28">
        <v>0.24277599999999999</v>
      </c>
      <c r="L1721" s="28">
        <v>0.35308400000000001</v>
      </c>
      <c r="M1721" s="28">
        <v>75.900569070000003</v>
      </c>
      <c r="N1721" s="28">
        <v>75.799152000000007</v>
      </c>
      <c r="O1721" s="28">
        <v>0</v>
      </c>
      <c r="P1721" s="28">
        <v>0</v>
      </c>
      <c r="Q1721" s="28">
        <v>0.10141707000000001</v>
      </c>
      <c r="R1721" s="28">
        <v>77.037219070000006</v>
      </c>
      <c r="S1721" s="28">
        <v>43.917538060000005</v>
      </c>
      <c r="T1721" s="28">
        <v>0.35</v>
      </c>
      <c r="U1721" s="28">
        <v>0</v>
      </c>
      <c r="V1721" s="28">
        <v>0</v>
      </c>
      <c r="W1721" s="28">
        <v>0</v>
      </c>
      <c r="X1721" s="28">
        <v>8.23</v>
      </c>
      <c r="Y1721" s="28">
        <v>14.4670656</v>
      </c>
      <c r="Z1721" s="28">
        <v>0</v>
      </c>
      <c r="AA1721" s="28">
        <v>66.964603660000009</v>
      </c>
      <c r="AB1721" s="28">
        <v>10.072615409999997</v>
      </c>
      <c r="AC1721" s="28">
        <v>0</v>
      </c>
      <c r="AD1721" s="28">
        <v>0</v>
      </c>
      <c r="AE1721" s="28">
        <v>0</v>
      </c>
      <c r="AF1721" s="28">
        <v>0</v>
      </c>
      <c r="AG1721" s="28">
        <v>0</v>
      </c>
      <c r="AH1721" s="28">
        <v>0</v>
      </c>
      <c r="AI1721" s="28">
        <v>0</v>
      </c>
      <c r="AJ1721" s="28">
        <v>0</v>
      </c>
      <c r="AK1721" s="28">
        <v>0</v>
      </c>
      <c r="AL1721" s="28">
        <v>9.9920000000000009</v>
      </c>
      <c r="AM1721" s="28">
        <v>9.9920000000000009</v>
      </c>
      <c r="AN1721" s="28">
        <v>0</v>
      </c>
      <c r="AO1721" s="28">
        <v>0</v>
      </c>
      <c r="AP1721" s="28">
        <v>0</v>
      </c>
      <c r="AQ1721" s="28">
        <v>0</v>
      </c>
      <c r="AR1721" s="28">
        <v>0</v>
      </c>
      <c r="AS1721" s="28">
        <v>0</v>
      </c>
      <c r="AT1721" s="28">
        <v>9.9920000000000009</v>
      </c>
      <c r="AU1721" s="28">
        <v>8.0615409999996501E-2</v>
      </c>
      <c r="AV1721" s="28">
        <v>1.14173101</v>
      </c>
      <c r="AW1721" s="28">
        <v>1.2223464199999965</v>
      </c>
      <c r="AX1721" s="28">
        <v>0</v>
      </c>
      <c r="AY1721" s="28">
        <v>0</v>
      </c>
      <c r="AZ1721" s="27">
        <v>1.2223464199999965</v>
      </c>
    </row>
    <row r="1722" spans="2:52" x14ac:dyDescent="0.2">
      <c r="B1722" s="18" t="s">
        <v>1536</v>
      </c>
      <c r="C1722" s="28">
        <v>0.19783754999999997</v>
      </c>
      <c r="D1722" s="28">
        <v>0.18807754999999998</v>
      </c>
      <c r="E1722" s="28">
        <v>0.17479755</v>
      </c>
      <c r="F1722" s="28">
        <v>0</v>
      </c>
      <c r="G1722" s="28">
        <v>1.328E-2</v>
      </c>
      <c r="H1722" s="28">
        <v>9.7599999999999996E-3</v>
      </c>
      <c r="I1722" s="28">
        <v>9.8499999999999998E-4</v>
      </c>
      <c r="J1722" s="28">
        <v>8.7749999999999998E-3</v>
      </c>
      <c r="K1722" s="28">
        <v>0</v>
      </c>
      <c r="L1722" s="28">
        <v>0</v>
      </c>
      <c r="M1722" s="28">
        <v>54.628507759999998</v>
      </c>
      <c r="N1722" s="28">
        <v>54.379500999999998</v>
      </c>
      <c r="O1722" s="28">
        <v>0.24900676000000002</v>
      </c>
      <c r="P1722" s="28">
        <v>0</v>
      </c>
      <c r="Q1722" s="28">
        <v>0</v>
      </c>
      <c r="R1722" s="28">
        <v>54.826345310000001</v>
      </c>
      <c r="S1722" s="28">
        <v>41.33874531</v>
      </c>
      <c r="T1722" s="28">
        <v>0.35029824999999998</v>
      </c>
      <c r="U1722" s="28">
        <v>0</v>
      </c>
      <c r="V1722" s="28">
        <v>0</v>
      </c>
      <c r="W1722" s="28">
        <v>0</v>
      </c>
      <c r="X1722" s="28">
        <v>0.56999999999999995</v>
      </c>
      <c r="Y1722" s="28">
        <v>12.553407</v>
      </c>
      <c r="Z1722" s="28">
        <v>0</v>
      </c>
      <c r="AA1722" s="28">
        <v>54.812450560000002</v>
      </c>
      <c r="AB1722" s="28">
        <v>1.3894749999998623E-2</v>
      </c>
      <c r="AC1722" s="28">
        <v>0</v>
      </c>
      <c r="AD1722" s="28">
        <v>0</v>
      </c>
      <c r="AE1722" s="28">
        <v>0</v>
      </c>
      <c r="AF1722" s="28">
        <v>0</v>
      </c>
      <c r="AG1722" s="28">
        <v>0</v>
      </c>
      <c r="AH1722" s="28">
        <v>0</v>
      </c>
      <c r="AI1722" s="28">
        <v>0</v>
      </c>
      <c r="AJ1722" s="28">
        <v>0</v>
      </c>
      <c r="AK1722" s="28">
        <v>0</v>
      </c>
      <c r="AL1722" s="28">
        <v>0</v>
      </c>
      <c r="AM1722" s="28">
        <v>0</v>
      </c>
      <c r="AN1722" s="28">
        <v>0</v>
      </c>
      <c r="AO1722" s="28">
        <v>0</v>
      </c>
      <c r="AP1722" s="28">
        <v>0</v>
      </c>
      <c r="AQ1722" s="28">
        <v>0</v>
      </c>
      <c r="AR1722" s="28">
        <v>0</v>
      </c>
      <c r="AS1722" s="28">
        <v>0</v>
      </c>
      <c r="AT1722" s="28">
        <v>0</v>
      </c>
      <c r="AU1722" s="28">
        <v>1.3894749999998623E-2</v>
      </c>
      <c r="AV1722" s="28">
        <v>4.7536919999999996E-2</v>
      </c>
      <c r="AW1722" s="28">
        <v>6.143166999999862E-2</v>
      </c>
      <c r="AX1722" s="28">
        <v>0</v>
      </c>
      <c r="AY1722" s="28">
        <v>0</v>
      </c>
      <c r="AZ1722" s="27">
        <v>6.143166999999862E-2</v>
      </c>
    </row>
    <row r="1723" spans="2:52" x14ac:dyDescent="0.2">
      <c r="B1723" s="18" t="s">
        <v>1537</v>
      </c>
      <c r="C1723" s="28">
        <v>17.305312980000004</v>
      </c>
      <c r="D1723" s="28">
        <v>2.7140869900000002</v>
      </c>
      <c r="E1723" s="28">
        <v>1.0063650100000001</v>
      </c>
      <c r="F1723" s="28">
        <v>1.2599783200000001</v>
      </c>
      <c r="G1723" s="28">
        <v>0.44774365999999999</v>
      </c>
      <c r="H1723" s="28">
        <v>14.591225990000002</v>
      </c>
      <c r="I1723" s="28">
        <v>1.52048779</v>
      </c>
      <c r="J1723" s="28">
        <v>0.54882377999999998</v>
      </c>
      <c r="K1723" s="28">
        <v>12.239749420000001</v>
      </c>
      <c r="L1723" s="28">
        <v>0.282165</v>
      </c>
      <c r="M1723" s="28">
        <v>205.801142</v>
      </c>
      <c r="N1723" s="28">
        <v>202.54114200000001</v>
      </c>
      <c r="O1723" s="28">
        <v>1.76</v>
      </c>
      <c r="P1723" s="28">
        <v>0</v>
      </c>
      <c r="Q1723" s="28">
        <v>1.5</v>
      </c>
      <c r="R1723" s="28">
        <v>223.10645498</v>
      </c>
      <c r="S1723" s="28">
        <v>133.57202906999999</v>
      </c>
      <c r="T1723" s="28">
        <v>2.5651766299999998</v>
      </c>
      <c r="U1723" s="28">
        <v>5.3384855800000004</v>
      </c>
      <c r="V1723" s="28">
        <v>0</v>
      </c>
      <c r="W1723" s="28">
        <v>0</v>
      </c>
      <c r="X1723" s="28">
        <v>8.7349913499999996</v>
      </c>
      <c r="Y1723" s="28">
        <v>37.308890140000003</v>
      </c>
      <c r="Z1723" s="28">
        <v>0</v>
      </c>
      <c r="AA1723" s="28">
        <v>187.51957276999997</v>
      </c>
      <c r="AB1723" s="28">
        <v>35.586882210000027</v>
      </c>
      <c r="AC1723" s="28">
        <v>0</v>
      </c>
      <c r="AD1723" s="28">
        <v>0</v>
      </c>
      <c r="AE1723" s="28">
        <v>0</v>
      </c>
      <c r="AF1723" s="28">
        <v>0</v>
      </c>
      <c r="AG1723" s="28">
        <v>0</v>
      </c>
      <c r="AH1723" s="28">
        <v>0</v>
      </c>
      <c r="AI1723" s="28">
        <v>0</v>
      </c>
      <c r="AJ1723" s="28">
        <v>4.1250000000000002E-3</v>
      </c>
      <c r="AK1723" s="28">
        <v>4.1250000000000002E-3</v>
      </c>
      <c r="AL1723" s="28">
        <v>15.151047399999999</v>
      </c>
      <c r="AM1723" s="28">
        <v>15.151047399999999</v>
      </c>
      <c r="AN1723" s="28">
        <v>0</v>
      </c>
      <c r="AO1723" s="28">
        <v>0</v>
      </c>
      <c r="AP1723" s="28">
        <v>2.282</v>
      </c>
      <c r="AQ1723" s="28">
        <v>2.282</v>
      </c>
      <c r="AR1723" s="28">
        <v>0</v>
      </c>
      <c r="AS1723" s="28">
        <v>0</v>
      </c>
      <c r="AT1723" s="28">
        <v>17.4330474</v>
      </c>
      <c r="AU1723" s="28">
        <v>18.15795981000003</v>
      </c>
      <c r="AV1723" s="28">
        <v>29.909677379999998</v>
      </c>
      <c r="AW1723" s="28">
        <v>48.067637190000028</v>
      </c>
      <c r="AX1723" s="28">
        <v>0</v>
      </c>
      <c r="AY1723" s="28">
        <v>0</v>
      </c>
      <c r="AZ1723" s="27">
        <v>48.067637190000028</v>
      </c>
    </row>
    <row r="1724" spans="2:52" x14ac:dyDescent="0.2">
      <c r="B1724" s="19" t="s">
        <v>1568</v>
      </c>
      <c r="C1724" s="25">
        <v>119.26616410000003</v>
      </c>
      <c r="D1724" s="25">
        <v>45.871256299999999</v>
      </c>
      <c r="E1724" s="25">
        <v>16.422727030000001</v>
      </c>
      <c r="F1724" s="25">
        <v>20.968457400000005</v>
      </c>
      <c r="G1724" s="25">
        <v>8.4800718699999997</v>
      </c>
      <c r="H1724" s="25">
        <v>73.394907799999999</v>
      </c>
      <c r="I1724" s="25">
        <v>16.53958553</v>
      </c>
      <c r="J1724" s="25">
        <v>12.736123679999999</v>
      </c>
      <c r="K1724" s="25">
        <v>31.341883409999994</v>
      </c>
      <c r="L1724" s="25">
        <v>12.777315180000002</v>
      </c>
      <c r="M1724" s="25">
        <v>3219.7122727900005</v>
      </c>
      <c r="N1724" s="25">
        <v>3104.13626544</v>
      </c>
      <c r="O1724" s="25">
        <v>69.265764290000007</v>
      </c>
      <c r="P1724" s="25">
        <v>12.413213730000001</v>
      </c>
      <c r="Q1724" s="25">
        <v>33.897029329999995</v>
      </c>
      <c r="R1724" s="25">
        <v>3338.9784368900005</v>
      </c>
      <c r="S1724" s="25">
        <v>2007.63619255</v>
      </c>
      <c r="T1724" s="25">
        <v>11.788664149999997</v>
      </c>
      <c r="U1724" s="25">
        <v>22.707410910000004</v>
      </c>
      <c r="V1724" s="25">
        <v>8.3613879999999998</v>
      </c>
      <c r="W1724" s="25">
        <v>0</v>
      </c>
      <c r="X1724" s="25">
        <v>270.33222697000002</v>
      </c>
      <c r="Y1724" s="25">
        <v>733.09814772999982</v>
      </c>
      <c r="Z1724" s="25">
        <v>10.74882891</v>
      </c>
      <c r="AA1724" s="25">
        <v>3064.6728592199997</v>
      </c>
      <c r="AB1724" s="25">
        <v>274.30557767000016</v>
      </c>
      <c r="AC1724" s="25">
        <v>0</v>
      </c>
      <c r="AD1724" s="25">
        <v>0</v>
      </c>
      <c r="AE1724" s="25">
        <v>0</v>
      </c>
      <c r="AF1724" s="25">
        <v>0</v>
      </c>
      <c r="AG1724" s="25">
        <v>61.677021999999994</v>
      </c>
      <c r="AH1724" s="25">
        <v>61.677021999999994</v>
      </c>
      <c r="AI1724" s="25">
        <v>0</v>
      </c>
      <c r="AJ1724" s="25">
        <v>9.0277526300000002</v>
      </c>
      <c r="AK1724" s="25">
        <v>70.704774629999989</v>
      </c>
      <c r="AL1724" s="25">
        <v>172.56253525999998</v>
      </c>
      <c r="AM1724" s="25">
        <v>172.56253525999998</v>
      </c>
      <c r="AN1724" s="25">
        <v>0</v>
      </c>
      <c r="AO1724" s="25">
        <v>0</v>
      </c>
      <c r="AP1724" s="25">
        <v>25.722755809999999</v>
      </c>
      <c r="AQ1724" s="25">
        <v>25.722755809999999</v>
      </c>
      <c r="AR1724" s="25">
        <v>0</v>
      </c>
      <c r="AS1724" s="25">
        <v>6.7878317199999998</v>
      </c>
      <c r="AT1724" s="25">
        <v>205.07312278999996</v>
      </c>
      <c r="AU1724" s="25">
        <v>139.93722951000009</v>
      </c>
      <c r="AV1724" s="25">
        <v>112.6342688</v>
      </c>
      <c r="AW1724" s="25">
        <v>252.57149831000012</v>
      </c>
      <c r="AX1724" s="25">
        <v>1.2231997600000002</v>
      </c>
      <c r="AY1724" s="25">
        <v>3.2595859599999999</v>
      </c>
      <c r="AZ1724" s="25">
        <v>248.08871259000014</v>
      </c>
    </row>
    <row r="1725" spans="2:52" x14ac:dyDescent="0.2">
      <c r="B1725" s="57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  <c r="AI1725" s="30"/>
      <c r="AJ1725" s="30"/>
      <c r="AK1725" s="30"/>
      <c r="AL1725" s="30"/>
      <c r="AM1725" s="30"/>
      <c r="AN1725" s="30"/>
      <c r="AO1725" s="30"/>
      <c r="AP1725" s="30"/>
      <c r="AQ1725" s="30"/>
      <c r="AR1725" s="30"/>
      <c r="AS1725" s="30"/>
      <c r="AT1725" s="30"/>
      <c r="AU1725" s="30"/>
      <c r="AV1725" s="30"/>
      <c r="AW1725" s="30"/>
      <c r="AX1725" s="30"/>
      <c r="AY1725" s="30"/>
      <c r="AZ1725" s="30"/>
    </row>
    <row r="1726" spans="2:52" x14ac:dyDescent="0.2">
      <c r="B1726" s="59" t="s">
        <v>153</v>
      </c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  <c r="AI1726" s="30"/>
      <c r="AJ1726" s="30"/>
      <c r="AK1726" s="30"/>
      <c r="AL1726" s="30"/>
      <c r="AM1726" s="30"/>
      <c r="AN1726" s="30"/>
      <c r="AO1726" s="30"/>
      <c r="AP1726" s="30"/>
      <c r="AQ1726" s="30"/>
      <c r="AR1726" s="30"/>
      <c r="AS1726" s="30"/>
      <c r="AT1726" s="30"/>
      <c r="AU1726" s="30"/>
      <c r="AV1726" s="30"/>
      <c r="AW1726" s="30"/>
      <c r="AX1726" s="30"/>
      <c r="AY1726" s="30"/>
      <c r="AZ1726" s="30"/>
    </row>
    <row r="1727" spans="2:52" x14ac:dyDescent="0.2">
      <c r="B1727" s="18" t="s">
        <v>1584</v>
      </c>
      <c r="C1727" s="28">
        <v>2.3992240000000001E-2</v>
      </c>
      <c r="D1727" s="28">
        <v>1.6489240000000002E-2</v>
      </c>
      <c r="E1727" s="28">
        <v>8.5924000000000005E-4</v>
      </c>
      <c r="F1727" s="28">
        <v>0</v>
      </c>
      <c r="G1727" s="28">
        <v>1.5630000000000002E-2</v>
      </c>
      <c r="H1727" s="28">
        <v>7.5030000000000001E-3</v>
      </c>
      <c r="I1727" s="28">
        <v>0</v>
      </c>
      <c r="J1727" s="28">
        <v>7.5030000000000001E-3</v>
      </c>
      <c r="K1727" s="28">
        <v>0</v>
      </c>
      <c r="L1727" s="28">
        <v>0</v>
      </c>
      <c r="M1727" s="28">
        <v>43.22607</v>
      </c>
      <c r="N1727" s="28">
        <v>43.22607</v>
      </c>
      <c r="O1727" s="28">
        <v>0</v>
      </c>
      <c r="P1727" s="28">
        <v>0</v>
      </c>
      <c r="Q1727" s="28">
        <v>0</v>
      </c>
      <c r="R1727" s="28">
        <v>43.250062239999998</v>
      </c>
      <c r="S1727" s="28">
        <v>27.181048799999999</v>
      </c>
      <c r="T1727" s="28">
        <v>0.34</v>
      </c>
      <c r="U1727" s="28">
        <v>2.1638035200000001</v>
      </c>
      <c r="V1727" s="28">
        <v>0</v>
      </c>
      <c r="W1727" s="28">
        <v>2.86</v>
      </c>
      <c r="X1727" s="28">
        <v>3.9215842000000003</v>
      </c>
      <c r="Y1727" s="28">
        <v>6.4195962400000006</v>
      </c>
      <c r="Z1727" s="28">
        <v>0</v>
      </c>
      <c r="AA1727" s="28">
        <v>42.886032759999992</v>
      </c>
      <c r="AB1727" s="28">
        <v>0.36402948000000634</v>
      </c>
      <c r="AC1727" s="28">
        <v>0</v>
      </c>
      <c r="AD1727" s="28">
        <v>0</v>
      </c>
      <c r="AE1727" s="28">
        <v>0</v>
      </c>
      <c r="AF1727" s="28">
        <v>0</v>
      </c>
      <c r="AG1727" s="28">
        <v>0</v>
      </c>
      <c r="AH1727" s="28">
        <v>0</v>
      </c>
      <c r="AI1727" s="28">
        <v>0</v>
      </c>
      <c r="AJ1727" s="28">
        <v>0</v>
      </c>
      <c r="AK1727" s="28">
        <v>0</v>
      </c>
      <c r="AL1727" s="28">
        <v>0.25</v>
      </c>
      <c r="AM1727" s="28">
        <v>0.25</v>
      </c>
      <c r="AN1727" s="28">
        <v>0</v>
      </c>
      <c r="AO1727" s="28">
        <v>0</v>
      </c>
      <c r="AP1727" s="28">
        <v>0</v>
      </c>
      <c r="AQ1727" s="28">
        <v>0</v>
      </c>
      <c r="AR1727" s="28">
        <v>0</v>
      </c>
      <c r="AS1727" s="28">
        <v>0</v>
      </c>
      <c r="AT1727" s="28">
        <v>0.25</v>
      </c>
      <c r="AU1727" s="28">
        <v>0.11402948000000634</v>
      </c>
      <c r="AV1727" s="28">
        <v>0</v>
      </c>
      <c r="AW1727" s="28">
        <v>0.11402948000000634</v>
      </c>
      <c r="AX1727" s="28">
        <v>0</v>
      </c>
      <c r="AY1727" s="28">
        <v>0</v>
      </c>
      <c r="AZ1727" s="27">
        <v>0.11402948000000634</v>
      </c>
    </row>
    <row r="1728" spans="2:52" x14ac:dyDescent="0.2">
      <c r="B1728" s="18" t="s">
        <v>1538</v>
      </c>
      <c r="C1728" s="28">
        <v>0.49612313000000002</v>
      </c>
      <c r="D1728" s="28">
        <v>0.32066313000000002</v>
      </c>
      <c r="E1728" s="28">
        <v>4.4231630000000008E-2</v>
      </c>
      <c r="F1728" s="28">
        <v>0.181676</v>
      </c>
      <c r="G1728" s="28">
        <v>9.4755500000000006E-2</v>
      </c>
      <c r="H1728" s="28">
        <v>0.17546</v>
      </c>
      <c r="I1728" s="28">
        <v>2.06E-2</v>
      </c>
      <c r="J1728" s="28">
        <v>0.10051</v>
      </c>
      <c r="K1728" s="28">
        <v>5.4350000000000002E-2</v>
      </c>
      <c r="L1728" s="28">
        <v>0</v>
      </c>
      <c r="M1728" s="28">
        <v>152.17033596000002</v>
      </c>
      <c r="N1728" s="28">
        <v>152.17033596000002</v>
      </c>
      <c r="O1728" s="28">
        <v>0</v>
      </c>
      <c r="P1728" s="28">
        <v>0</v>
      </c>
      <c r="Q1728" s="28">
        <v>0</v>
      </c>
      <c r="R1728" s="28">
        <v>152.66645909000002</v>
      </c>
      <c r="S1728" s="28">
        <v>74.854756449999996</v>
      </c>
      <c r="T1728" s="28">
        <v>2.194426</v>
      </c>
      <c r="U1728" s="28">
        <v>1.39575</v>
      </c>
      <c r="V1728" s="28">
        <v>1.3908</v>
      </c>
      <c r="W1728" s="28">
        <v>0.83107134999999999</v>
      </c>
      <c r="X1728" s="28">
        <v>21.057154000000001</v>
      </c>
      <c r="Y1728" s="28">
        <v>48.316728689999998</v>
      </c>
      <c r="Z1728" s="28">
        <v>0</v>
      </c>
      <c r="AA1728" s="28">
        <v>150.04068648999998</v>
      </c>
      <c r="AB1728" s="28">
        <v>2.6257726000000332</v>
      </c>
      <c r="AC1728" s="28">
        <v>0</v>
      </c>
      <c r="AD1728" s="28">
        <v>0</v>
      </c>
      <c r="AE1728" s="28">
        <v>0</v>
      </c>
      <c r="AF1728" s="28">
        <v>0</v>
      </c>
      <c r="AG1728" s="28">
        <v>0</v>
      </c>
      <c r="AH1728" s="28">
        <v>0</v>
      </c>
      <c r="AI1728" s="28">
        <v>0</v>
      </c>
      <c r="AJ1728" s="28">
        <v>0</v>
      </c>
      <c r="AK1728" s="28">
        <v>0</v>
      </c>
      <c r="AL1728" s="28">
        <v>0</v>
      </c>
      <c r="AM1728" s="28">
        <v>0</v>
      </c>
      <c r="AN1728" s="28">
        <v>0</v>
      </c>
      <c r="AO1728" s="28">
        <v>0</v>
      </c>
      <c r="AP1728" s="28">
        <v>0</v>
      </c>
      <c r="AQ1728" s="28">
        <v>0</v>
      </c>
      <c r="AR1728" s="28">
        <v>0</v>
      </c>
      <c r="AS1728" s="28">
        <v>0</v>
      </c>
      <c r="AT1728" s="28">
        <v>0</v>
      </c>
      <c r="AU1728" s="28">
        <v>2.6257726000000332</v>
      </c>
      <c r="AV1728" s="28">
        <v>0.43694741000000004</v>
      </c>
      <c r="AW1728" s="28">
        <v>3.0627200100000334</v>
      </c>
      <c r="AX1728" s="28">
        <v>0</v>
      </c>
      <c r="AY1728" s="28">
        <v>0</v>
      </c>
      <c r="AZ1728" s="27">
        <v>3.0627200100000334</v>
      </c>
    </row>
    <row r="1729" spans="2:52" x14ac:dyDescent="0.2">
      <c r="B1729" s="18" t="s">
        <v>1539</v>
      </c>
      <c r="C1729" s="28">
        <v>12.708549359999999</v>
      </c>
      <c r="D1729" s="28">
        <v>4.7846996699999993</v>
      </c>
      <c r="E1729" s="28">
        <v>0.54690664</v>
      </c>
      <c r="F1729" s="28">
        <v>3.87705813</v>
      </c>
      <c r="G1729" s="28">
        <v>0.36073490000000002</v>
      </c>
      <c r="H1729" s="28">
        <v>7.9238496899999991</v>
      </c>
      <c r="I1729" s="28">
        <v>3.9972076299999997</v>
      </c>
      <c r="J1729" s="28">
        <v>1.3262615</v>
      </c>
      <c r="K1729" s="28">
        <v>2.6003805600000001</v>
      </c>
      <c r="L1729" s="28">
        <v>0</v>
      </c>
      <c r="M1729" s="28">
        <v>202.61420806999999</v>
      </c>
      <c r="N1729" s="28">
        <v>202.33397299999999</v>
      </c>
      <c r="O1729" s="28">
        <v>0.28023507000000003</v>
      </c>
      <c r="P1729" s="28">
        <v>0</v>
      </c>
      <c r="Q1729" s="28">
        <v>0</v>
      </c>
      <c r="R1729" s="28">
        <v>215.32275743</v>
      </c>
      <c r="S1729" s="28">
        <v>133.19321195000001</v>
      </c>
      <c r="T1729" s="28">
        <v>0</v>
      </c>
      <c r="U1729" s="28">
        <v>0</v>
      </c>
      <c r="V1729" s="28">
        <v>0</v>
      </c>
      <c r="W1729" s="28">
        <v>0</v>
      </c>
      <c r="X1729" s="28">
        <v>60.894518249999997</v>
      </c>
      <c r="Y1729" s="28">
        <v>16.688831069999999</v>
      </c>
      <c r="Z1729" s="28">
        <v>0</v>
      </c>
      <c r="AA1729" s="28">
        <v>210.77656127</v>
      </c>
      <c r="AB1729" s="28">
        <v>4.5461961599999938</v>
      </c>
      <c r="AC1729" s="28">
        <v>0</v>
      </c>
      <c r="AD1729" s="28">
        <v>0</v>
      </c>
      <c r="AE1729" s="28">
        <v>0</v>
      </c>
      <c r="AF1729" s="28">
        <v>0</v>
      </c>
      <c r="AG1729" s="28">
        <v>0</v>
      </c>
      <c r="AH1729" s="28">
        <v>0</v>
      </c>
      <c r="AI1729" s="28">
        <v>0</v>
      </c>
      <c r="AJ1729" s="28">
        <v>0</v>
      </c>
      <c r="AK1729" s="28">
        <v>0</v>
      </c>
      <c r="AL1729" s="28">
        <v>1.65</v>
      </c>
      <c r="AM1729" s="28">
        <v>1.65</v>
      </c>
      <c r="AN1729" s="28">
        <v>0</v>
      </c>
      <c r="AO1729" s="28">
        <v>0</v>
      </c>
      <c r="AP1729" s="28">
        <v>0</v>
      </c>
      <c r="AQ1729" s="28">
        <v>0</v>
      </c>
      <c r="AR1729" s="28">
        <v>0</v>
      </c>
      <c r="AS1729" s="28">
        <v>0</v>
      </c>
      <c r="AT1729" s="28">
        <v>1.65</v>
      </c>
      <c r="AU1729" s="28">
        <v>2.8961961599999939</v>
      </c>
      <c r="AV1729" s="28">
        <v>2.0679718599999997</v>
      </c>
      <c r="AW1729" s="28">
        <v>4.9641680199999936</v>
      </c>
      <c r="AX1729" s="28">
        <v>4.1786293200000006</v>
      </c>
      <c r="AY1729" s="28">
        <v>0</v>
      </c>
      <c r="AZ1729" s="27">
        <v>0.78553869999999293</v>
      </c>
    </row>
    <row r="1730" spans="2:52" x14ac:dyDescent="0.2">
      <c r="B1730" s="18" t="s">
        <v>1540</v>
      </c>
      <c r="C1730" s="28">
        <v>0.97758920999999988</v>
      </c>
      <c r="D1730" s="28">
        <v>0.1608</v>
      </c>
      <c r="E1730" s="28">
        <v>0.12181</v>
      </c>
      <c r="F1730" s="28">
        <v>1.7780000000000001E-2</v>
      </c>
      <c r="G1730" s="28">
        <v>2.121E-2</v>
      </c>
      <c r="H1730" s="28">
        <v>0.81678920999999993</v>
      </c>
      <c r="I1730" s="28">
        <v>5.4579999999999997E-2</v>
      </c>
      <c r="J1730" s="28">
        <v>2.1569999999999999E-2</v>
      </c>
      <c r="K1730" s="28">
        <v>7.4149999999999997E-3</v>
      </c>
      <c r="L1730" s="28">
        <v>0.73322420999999993</v>
      </c>
      <c r="M1730" s="28">
        <v>78.504356999999999</v>
      </c>
      <c r="N1730" s="28">
        <v>78.504356999999999</v>
      </c>
      <c r="O1730" s="28">
        <v>0</v>
      </c>
      <c r="P1730" s="28">
        <v>0</v>
      </c>
      <c r="Q1730" s="28">
        <v>0</v>
      </c>
      <c r="R1730" s="28">
        <v>79.481946210000004</v>
      </c>
      <c r="S1730" s="28">
        <v>42.213362150000002</v>
      </c>
      <c r="T1730" s="28">
        <v>0</v>
      </c>
      <c r="U1730" s="28">
        <v>0</v>
      </c>
      <c r="V1730" s="28">
        <v>0</v>
      </c>
      <c r="W1730" s="28">
        <v>0</v>
      </c>
      <c r="X1730" s="28">
        <v>18.90903406</v>
      </c>
      <c r="Y1730" s="28">
        <v>10.564379039999999</v>
      </c>
      <c r="Z1730" s="28">
        <v>0</v>
      </c>
      <c r="AA1730" s="28">
        <v>71.686775250000011</v>
      </c>
      <c r="AB1730" s="28">
        <v>7.795170959999993</v>
      </c>
      <c r="AC1730" s="28">
        <v>0</v>
      </c>
      <c r="AD1730" s="28">
        <v>0</v>
      </c>
      <c r="AE1730" s="28">
        <v>0</v>
      </c>
      <c r="AF1730" s="28">
        <v>0</v>
      </c>
      <c r="AG1730" s="28">
        <v>0</v>
      </c>
      <c r="AH1730" s="28">
        <v>0</v>
      </c>
      <c r="AI1730" s="28">
        <v>0</v>
      </c>
      <c r="AJ1730" s="28">
        <v>0</v>
      </c>
      <c r="AK1730" s="28">
        <v>0</v>
      </c>
      <c r="AL1730" s="28">
        <v>4</v>
      </c>
      <c r="AM1730" s="28">
        <v>4</v>
      </c>
      <c r="AN1730" s="28">
        <v>0</v>
      </c>
      <c r="AO1730" s="28">
        <v>0</v>
      </c>
      <c r="AP1730" s="28">
        <v>0</v>
      </c>
      <c r="AQ1730" s="28">
        <v>0</v>
      </c>
      <c r="AR1730" s="28">
        <v>0</v>
      </c>
      <c r="AS1730" s="28">
        <v>0</v>
      </c>
      <c r="AT1730" s="28">
        <v>4</v>
      </c>
      <c r="AU1730" s="28">
        <v>3.795170959999993</v>
      </c>
      <c r="AV1730" s="28">
        <v>0.1660191</v>
      </c>
      <c r="AW1730" s="28">
        <v>3.9611900599999932</v>
      </c>
      <c r="AX1730" s="28">
        <v>0</v>
      </c>
      <c r="AY1730" s="28">
        <v>0</v>
      </c>
      <c r="AZ1730" s="27">
        <v>3.9611900599999932</v>
      </c>
    </row>
    <row r="1731" spans="2:52" x14ac:dyDescent="0.2">
      <c r="B1731" s="18" t="s">
        <v>1541</v>
      </c>
      <c r="C1731" s="28">
        <v>0.46885019000000006</v>
      </c>
      <c r="D1731" s="28">
        <v>7.0000000000000007E-2</v>
      </c>
      <c r="E1731" s="28">
        <v>0.02</v>
      </c>
      <c r="F1731" s="28">
        <v>0.01</v>
      </c>
      <c r="G1731" s="28">
        <v>0.04</v>
      </c>
      <c r="H1731" s="28">
        <v>0.39885019000000005</v>
      </c>
      <c r="I1731" s="28">
        <v>4.3600000000000002E-3</v>
      </c>
      <c r="J1731" s="28">
        <v>1.8749999999999999E-3</v>
      </c>
      <c r="K1731" s="28">
        <v>8.4389789999999992E-2</v>
      </c>
      <c r="L1731" s="28">
        <v>0.30822540000000004</v>
      </c>
      <c r="M1731" s="28">
        <v>63.81138</v>
      </c>
      <c r="N1731" s="28">
        <v>63.81138</v>
      </c>
      <c r="O1731" s="28">
        <v>0</v>
      </c>
      <c r="P1731" s="28">
        <v>0</v>
      </c>
      <c r="Q1731" s="28">
        <v>0</v>
      </c>
      <c r="R1731" s="28">
        <v>64.280230189999997</v>
      </c>
      <c r="S1731" s="28">
        <v>36.731068560000004</v>
      </c>
      <c r="T1731" s="28">
        <v>0</v>
      </c>
      <c r="U1731" s="28">
        <v>0</v>
      </c>
      <c r="V1731" s="28">
        <v>0</v>
      </c>
      <c r="W1731" s="28">
        <v>0</v>
      </c>
      <c r="X1731" s="28">
        <v>18.35959867</v>
      </c>
      <c r="Y1731" s="28">
        <v>8.1042960399999995</v>
      </c>
      <c r="Z1731" s="28">
        <v>0</v>
      </c>
      <c r="AA1731" s="28">
        <v>63.194963270000009</v>
      </c>
      <c r="AB1731" s="28">
        <v>1.085266919999988</v>
      </c>
      <c r="AC1731" s="28">
        <v>0</v>
      </c>
      <c r="AD1731" s="28">
        <v>0</v>
      </c>
      <c r="AE1731" s="28">
        <v>0</v>
      </c>
      <c r="AF1731" s="28">
        <v>0</v>
      </c>
      <c r="AG1731" s="28">
        <v>0</v>
      </c>
      <c r="AH1731" s="28">
        <v>0</v>
      </c>
      <c r="AI1731" s="28">
        <v>0</v>
      </c>
      <c r="AJ1731" s="28">
        <v>0</v>
      </c>
      <c r="AK1731" s="28">
        <v>0</v>
      </c>
      <c r="AL1731" s="28">
        <v>0</v>
      </c>
      <c r="AM1731" s="28">
        <v>0</v>
      </c>
      <c r="AN1731" s="28">
        <v>0</v>
      </c>
      <c r="AO1731" s="28">
        <v>0</v>
      </c>
      <c r="AP1731" s="28">
        <v>0</v>
      </c>
      <c r="AQ1731" s="28">
        <v>0</v>
      </c>
      <c r="AR1731" s="28">
        <v>0</v>
      </c>
      <c r="AS1731" s="28">
        <v>0</v>
      </c>
      <c r="AT1731" s="28">
        <v>0</v>
      </c>
      <c r="AU1731" s="28">
        <v>1.085266919999988</v>
      </c>
      <c r="AV1731" s="28">
        <v>0.87858255000000007</v>
      </c>
      <c r="AW1731" s="28">
        <v>1.963849469999988</v>
      </c>
      <c r="AX1731" s="28">
        <v>0</v>
      </c>
      <c r="AY1731" s="28">
        <v>0</v>
      </c>
      <c r="AZ1731" s="27">
        <v>1.963849469999988</v>
      </c>
    </row>
    <row r="1732" spans="2:52" x14ac:dyDescent="0.2">
      <c r="B1732" s="18" t="s">
        <v>1542</v>
      </c>
      <c r="C1732" s="28">
        <v>0.222441</v>
      </c>
      <c r="D1732" s="28">
        <v>9.2201000000000005E-2</v>
      </c>
      <c r="E1732" s="28">
        <v>1.2231000000000001E-2</v>
      </c>
      <c r="F1732" s="28">
        <v>3.0249999999999999E-2</v>
      </c>
      <c r="G1732" s="28">
        <v>4.972E-2</v>
      </c>
      <c r="H1732" s="28">
        <v>0.13023999999999999</v>
      </c>
      <c r="I1732" s="28">
        <v>4.8500000000000001E-2</v>
      </c>
      <c r="J1732" s="28">
        <v>7.3550000000000004E-2</v>
      </c>
      <c r="K1732" s="28">
        <v>0</v>
      </c>
      <c r="L1732" s="28">
        <v>8.1899999999999994E-3</v>
      </c>
      <c r="M1732" s="28">
        <v>87.57707425000001</v>
      </c>
      <c r="N1732" s="28">
        <v>82.987103000000005</v>
      </c>
      <c r="O1732" s="28">
        <v>4.5899712499999996</v>
      </c>
      <c r="P1732" s="28">
        <v>0</v>
      </c>
      <c r="Q1732" s="28">
        <v>0</v>
      </c>
      <c r="R1732" s="28">
        <v>87.799515250000013</v>
      </c>
      <c r="S1732" s="28">
        <v>48.025642179999998</v>
      </c>
      <c r="T1732" s="28">
        <v>1.7</v>
      </c>
      <c r="U1732" s="28">
        <v>3.35679376</v>
      </c>
      <c r="V1732" s="28">
        <v>2.4846810000000001</v>
      </c>
      <c r="W1732" s="28">
        <v>2.2322153999999998</v>
      </c>
      <c r="X1732" s="28">
        <v>5.4199305000000004</v>
      </c>
      <c r="Y1732" s="28">
        <v>21.475907550000002</v>
      </c>
      <c r="Z1732" s="28">
        <v>0</v>
      </c>
      <c r="AA1732" s="28">
        <v>84.695170390000015</v>
      </c>
      <c r="AB1732" s="28">
        <v>3.1043448599999977</v>
      </c>
      <c r="AC1732" s="28">
        <v>0</v>
      </c>
      <c r="AD1732" s="28">
        <v>0</v>
      </c>
      <c r="AE1732" s="28">
        <v>0</v>
      </c>
      <c r="AF1732" s="28">
        <v>0</v>
      </c>
      <c r="AG1732" s="28">
        <v>0</v>
      </c>
      <c r="AH1732" s="28">
        <v>0</v>
      </c>
      <c r="AI1732" s="28">
        <v>0</v>
      </c>
      <c r="AJ1732" s="28">
        <v>0</v>
      </c>
      <c r="AK1732" s="28">
        <v>0</v>
      </c>
      <c r="AL1732" s="28">
        <v>0</v>
      </c>
      <c r="AM1732" s="28">
        <v>0</v>
      </c>
      <c r="AN1732" s="28">
        <v>0</v>
      </c>
      <c r="AO1732" s="28">
        <v>0</v>
      </c>
      <c r="AP1732" s="28">
        <v>0</v>
      </c>
      <c r="AQ1732" s="28">
        <v>0</v>
      </c>
      <c r="AR1732" s="28">
        <v>0</v>
      </c>
      <c r="AS1732" s="28">
        <v>0</v>
      </c>
      <c r="AT1732" s="28">
        <v>0</v>
      </c>
      <c r="AU1732" s="28">
        <v>3.1043448599999977</v>
      </c>
      <c r="AV1732" s="28">
        <v>1.59832621</v>
      </c>
      <c r="AW1732" s="28">
        <v>4.7026710699999974</v>
      </c>
      <c r="AX1732" s="28">
        <v>0</v>
      </c>
      <c r="AY1732" s="28">
        <v>0</v>
      </c>
      <c r="AZ1732" s="27">
        <v>4.7026710699999974</v>
      </c>
    </row>
    <row r="1733" spans="2:52" x14ac:dyDescent="0.2">
      <c r="B1733" s="22" t="s">
        <v>1543</v>
      </c>
      <c r="C1733" s="28">
        <v>0.90653221000000006</v>
      </c>
      <c r="D1733" s="28">
        <v>5.9502410000000006E-2</v>
      </c>
      <c r="E1733" s="28">
        <v>3.103241E-2</v>
      </c>
      <c r="F1733" s="28">
        <v>9.9699999999999997E-3</v>
      </c>
      <c r="G1733" s="28">
        <v>1.8499999999999999E-2</v>
      </c>
      <c r="H1733" s="28">
        <v>0.84702980000000005</v>
      </c>
      <c r="I1733" s="28">
        <v>0.12521499999999999</v>
      </c>
      <c r="J1733" s="28">
        <v>1.197E-2</v>
      </c>
      <c r="K1733" s="28">
        <v>0</v>
      </c>
      <c r="L1733" s="28">
        <v>0.70984480000000005</v>
      </c>
      <c r="M1733" s="28">
        <v>87.590964999999997</v>
      </c>
      <c r="N1733" s="28">
        <v>86.090964999999997</v>
      </c>
      <c r="O1733" s="28">
        <v>1.5</v>
      </c>
      <c r="P1733" s="28">
        <v>0</v>
      </c>
      <c r="Q1733" s="28">
        <v>0</v>
      </c>
      <c r="R1733" s="28">
        <v>88.497497209999992</v>
      </c>
      <c r="S1733" s="28">
        <v>63.15143793</v>
      </c>
      <c r="T1733" s="28">
        <v>0</v>
      </c>
      <c r="U1733" s="28">
        <v>0</v>
      </c>
      <c r="V1733" s="28">
        <v>0</v>
      </c>
      <c r="W1733" s="28">
        <v>0</v>
      </c>
      <c r="X1733" s="28">
        <v>8.7436596600000005</v>
      </c>
      <c r="Y1733" s="28">
        <v>15.06120108</v>
      </c>
      <c r="Z1733" s="28">
        <v>0</v>
      </c>
      <c r="AA1733" s="28">
        <v>86.95629867000001</v>
      </c>
      <c r="AB1733" s="28">
        <v>1.5411985399999821</v>
      </c>
      <c r="AC1733" s="28">
        <v>0</v>
      </c>
      <c r="AD1733" s="28">
        <v>0</v>
      </c>
      <c r="AE1733" s="28">
        <v>0</v>
      </c>
      <c r="AF1733" s="28">
        <v>0</v>
      </c>
      <c r="AG1733" s="28">
        <v>0</v>
      </c>
      <c r="AH1733" s="28">
        <v>0</v>
      </c>
      <c r="AI1733" s="28">
        <v>0</v>
      </c>
      <c r="AJ1733" s="28">
        <v>1.53746</v>
      </c>
      <c r="AK1733" s="28">
        <v>1.53746</v>
      </c>
      <c r="AL1733" s="28">
        <v>0</v>
      </c>
      <c r="AM1733" s="28">
        <v>0</v>
      </c>
      <c r="AN1733" s="28">
        <v>0</v>
      </c>
      <c r="AO1733" s="28">
        <v>0</v>
      </c>
      <c r="AP1733" s="28">
        <v>0</v>
      </c>
      <c r="AQ1733" s="28">
        <v>0</v>
      </c>
      <c r="AR1733" s="28">
        <v>0</v>
      </c>
      <c r="AS1733" s="28">
        <v>0</v>
      </c>
      <c r="AT1733" s="28">
        <v>0</v>
      </c>
      <c r="AU1733" s="28">
        <v>3.0786585399999824</v>
      </c>
      <c r="AV1733" s="28">
        <v>6.3855261700000003</v>
      </c>
      <c r="AW1733" s="28">
        <v>9.4641847099999836</v>
      </c>
      <c r="AX1733" s="28">
        <v>0</v>
      </c>
      <c r="AY1733" s="28">
        <v>0</v>
      </c>
      <c r="AZ1733" s="27">
        <v>9.4641847099999836</v>
      </c>
    </row>
    <row r="1734" spans="2:52" x14ac:dyDescent="0.2">
      <c r="B1734" s="22" t="s">
        <v>1544</v>
      </c>
      <c r="C1734" s="28">
        <v>0.26218738999999996</v>
      </c>
      <c r="D1734" s="28">
        <v>8.6805380000000001E-2</v>
      </c>
      <c r="E1734" s="28">
        <v>3.6815380000000002E-2</v>
      </c>
      <c r="F1734" s="28">
        <v>0</v>
      </c>
      <c r="G1734" s="28">
        <v>4.999E-2</v>
      </c>
      <c r="H1734" s="28">
        <v>0.17538200999999998</v>
      </c>
      <c r="I1734" s="28">
        <v>0.11079899999999999</v>
      </c>
      <c r="J1734" s="28">
        <v>1.2E-2</v>
      </c>
      <c r="K1734" s="28">
        <v>3.2660639999999998E-2</v>
      </c>
      <c r="L1734" s="28">
        <v>1.9922369999999998E-2</v>
      </c>
      <c r="M1734" s="28">
        <v>91.026501409999995</v>
      </c>
      <c r="N1734" s="28">
        <v>90.740527999999998</v>
      </c>
      <c r="O1734" s="28">
        <v>0.28597340999999998</v>
      </c>
      <c r="P1734" s="28">
        <v>0</v>
      </c>
      <c r="Q1734" s="28">
        <v>0</v>
      </c>
      <c r="R1734" s="28">
        <v>91.288688799999989</v>
      </c>
      <c r="S1734" s="28">
        <v>46.986253650000002</v>
      </c>
      <c r="T1734" s="28">
        <v>0.10020392</v>
      </c>
      <c r="U1734" s="28">
        <v>5.4444309999999998</v>
      </c>
      <c r="V1734" s="28">
        <v>0</v>
      </c>
      <c r="W1734" s="28">
        <v>0</v>
      </c>
      <c r="X1734" s="28">
        <v>4.537026</v>
      </c>
      <c r="Y1734" s="28">
        <v>34.920362509999997</v>
      </c>
      <c r="Z1734" s="28">
        <v>0</v>
      </c>
      <c r="AA1734" s="28">
        <v>91.988277079999989</v>
      </c>
      <c r="AB1734" s="28">
        <v>-0.6995882800000004</v>
      </c>
      <c r="AC1734" s="28">
        <v>0</v>
      </c>
      <c r="AD1734" s="28">
        <v>0</v>
      </c>
      <c r="AE1734" s="28">
        <v>0</v>
      </c>
      <c r="AF1734" s="28">
        <v>0</v>
      </c>
      <c r="AG1734" s="28">
        <v>0</v>
      </c>
      <c r="AH1734" s="28">
        <v>0</v>
      </c>
      <c r="AI1734" s="28">
        <v>0</v>
      </c>
      <c r="AJ1734" s="28">
        <v>0</v>
      </c>
      <c r="AK1734" s="28">
        <v>0</v>
      </c>
      <c r="AL1734" s="28">
        <v>0</v>
      </c>
      <c r="AM1734" s="28">
        <v>0</v>
      </c>
      <c r="AN1734" s="28">
        <v>0</v>
      </c>
      <c r="AO1734" s="28">
        <v>0</v>
      </c>
      <c r="AP1734" s="28">
        <v>0</v>
      </c>
      <c r="AQ1734" s="28">
        <v>0</v>
      </c>
      <c r="AR1734" s="28">
        <v>0</v>
      </c>
      <c r="AS1734" s="28">
        <v>0</v>
      </c>
      <c r="AT1734" s="28">
        <v>0</v>
      </c>
      <c r="AU1734" s="28">
        <v>-0.6995882800000004</v>
      </c>
      <c r="AV1734" s="28">
        <v>1.10115451</v>
      </c>
      <c r="AW1734" s="28">
        <v>0.40156622999999958</v>
      </c>
      <c r="AX1734" s="28">
        <v>0</v>
      </c>
      <c r="AY1734" s="28">
        <v>0</v>
      </c>
      <c r="AZ1734" s="27">
        <v>0.40156622999999958</v>
      </c>
    </row>
    <row r="1735" spans="2:52" x14ac:dyDescent="0.2">
      <c r="B1735" s="22" t="s">
        <v>1545</v>
      </c>
      <c r="C1735" s="28">
        <v>0.234849</v>
      </c>
      <c r="D1735" s="28">
        <v>0.232349</v>
      </c>
      <c r="E1735" s="28">
        <v>0</v>
      </c>
      <c r="F1735" s="28">
        <v>0</v>
      </c>
      <c r="G1735" s="28">
        <v>0.232349</v>
      </c>
      <c r="H1735" s="28">
        <v>2.5000000000000001E-3</v>
      </c>
      <c r="I1735" s="28">
        <v>2.5000000000000001E-3</v>
      </c>
      <c r="J1735" s="28">
        <v>0</v>
      </c>
      <c r="K1735" s="28">
        <v>0</v>
      </c>
      <c r="L1735" s="28">
        <v>0</v>
      </c>
      <c r="M1735" s="28">
        <v>73.602522019999995</v>
      </c>
      <c r="N1735" s="28">
        <v>73.503276</v>
      </c>
      <c r="O1735" s="28">
        <v>9.9246020000000004E-2</v>
      </c>
      <c r="P1735" s="28">
        <v>0</v>
      </c>
      <c r="Q1735" s="28">
        <v>0</v>
      </c>
      <c r="R1735" s="28">
        <v>73.837371019999992</v>
      </c>
      <c r="S1735" s="28">
        <v>38.724864959999998</v>
      </c>
      <c r="T1735" s="28">
        <v>0</v>
      </c>
      <c r="U1735" s="28">
        <v>3.2454681000000001</v>
      </c>
      <c r="V1735" s="28">
        <v>0</v>
      </c>
      <c r="W1735" s="28">
        <v>0</v>
      </c>
      <c r="X1735" s="28">
        <v>3.2454681000000001</v>
      </c>
      <c r="Y1735" s="28">
        <v>29.71514015</v>
      </c>
      <c r="Z1735" s="28">
        <v>0</v>
      </c>
      <c r="AA1735" s="28">
        <v>74.930941309999994</v>
      </c>
      <c r="AB1735" s="28">
        <v>-1.0935702900000024</v>
      </c>
      <c r="AC1735" s="28">
        <v>0</v>
      </c>
      <c r="AD1735" s="28">
        <v>0</v>
      </c>
      <c r="AE1735" s="28">
        <v>0</v>
      </c>
      <c r="AF1735" s="28">
        <v>0</v>
      </c>
      <c r="AG1735" s="28">
        <v>0</v>
      </c>
      <c r="AH1735" s="28">
        <v>0</v>
      </c>
      <c r="AI1735" s="28">
        <v>0</v>
      </c>
      <c r="AJ1735" s="28">
        <v>0</v>
      </c>
      <c r="AK1735" s="28">
        <v>0</v>
      </c>
      <c r="AL1735" s="28">
        <v>0</v>
      </c>
      <c r="AM1735" s="28">
        <v>0</v>
      </c>
      <c r="AN1735" s="28">
        <v>0</v>
      </c>
      <c r="AO1735" s="28">
        <v>0</v>
      </c>
      <c r="AP1735" s="28">
        <v>0</v>
      </c>
      <c r="AQ1735" s="28">
        <v>0</v>
      </c>
      <c r="AR1735" s="28">
        <v>0</v>
      </c>
      <c r="AS1735" s="28">
        <v>0</v>
      </c>
      <c r="AT1735" s="28">
        <v>0</v>
      </c>
      <c r="AU1735" s="28">
        <v>-1.0935702900000024</v>
      </c>
      <c r="AV1735" s="28">
        <v>2.3951605699999998</v>
      </c>
      <c r="AW1735" s="28">
        <v>1.3015902799999974</v>
      </c>
      <c r="AX1735" s="28">
        <v>0</v>
      </c>
      <c r="AY1735" s="28">
        <v>0</v>
      </c>
      <c r="AZ1735" s="27">
        <v>1.3015902799999974</v>
      </c>
    </row>
    <row r="1736" spans="2:52" x14ac:dyDescent="0.2">
      <c r="B1736" s="22" t="s">
        <v>1546</v>
      </c>
      <c r="C1736" s="28">
        <v>0.65784330000000002</v>
      </c>
      <c r="D1736" s="28">
        <v>0.43073030000000001</v>
      </c>
      <c r="E1736" s="28">
        <v>0.13083030000000001</v>
      </c>
      <c r="F1736" s="28">
        <v>0.13639999999999999</v>
      </c>
      <c r="G1736" s="28">
        <v>0.16350000000000001</v>
      </c>
      <c r="H1736" s="28">
        <v>0.22711300000000001</v>
      </c>
      <c r="I1736" s="28">
        <v>0.213113</v>
      </c>
      <c r="J1736" s="28">
        <v>1.4E-2</v>
      </c>
      <c r="K1736" s="28">
        <v>0</v>
      </c>
      <c r="L1736" s="28">
        <v>0</v>
      </c>
      <c r="M1736" s="28">
        <v>86.981377699999996</v>
      </c>
      <c r="N1736" s="28">
        <v>86.475352000000001</v>
      </c>
      <c r="O1736" s="28">
        <v>0.50602570000000002</v>
      </c>
      <c r="P1736" s="28">
        <v>0</v>
      </c>
      <c r="Q1736" s="28">
        <v>0</v>
      </c>
      <c r="R1736" s="28">
        <v>87.639220999999992</v>
      </c>
      <c r="S1736" s="28">
        <v>48.644446880000004</v>
      </c>
      <c r="T1736" s="28">
        <v>0</v>
      </c>
      <c r="U1736" s="28">
        <v>4.3416425999999992</v>
      </c>
      <c r="V1736" s="28">
        <v>0</v>
      </c>
      <c r="W1736" s="28">
        <v>0</v>
      </c>
      <c r="X1736" s="28">
        <v>5.3392677199999996</v>
      </c>
      <c r="Y1736" s="28">
        <v>30.5074948</v>
      </c>
      <c r="Z1736" s="28">
        <v>0</v>
      </c>
      <c r="AA1736" s="28">
        <v>88.832852000000003</v>
      </c>
      <c r="AB1736" s="28">
        <v>-1.1936310000000105</v>
      </c>
      <c r="AC1736" s="28">
        <v>0</v>
      </c>
      <c r="AD1736" s="28">
        <v>0</v>
      </c>
      <c r="AE1736" s="28">
        <v>0</v>
      </c>
      <c r="AF1736" s="28">
        <v>0</v>
      </c>
      <c r="AG1736" s="28">
        <v>0</v>
      </c>
      <c r="AH1736" s="28">
        <v>0</v>
      </c>
      <c r="AI1736" s="28">
        <v>0</v>
      </c>
      <c r="AJ1736" s="28">
        <v>0</v>
      </c>
      <c r="AK1736" s="28">
        <v>0</v>
      </c>
      <c r="AL1736" s="28">
        <v>0</v>
      </c>
      <c r="AM1736" s="28">
        <v>0</v>
      </c>
      <c r="AN1736" s="28">
        <v>0</v>
      </c>
      <c r="AO1736" s="28">
        <v>0</v>
      </c>
      <c r="AP1736" s="28">
        <v>0</v>
      </c>
      <c r="AQ1736" s="28">
        <v>0</v>
      </c>
      <c r="AR1736" s="28">
        <v>0</v>
      </c>
      <c r="AS1736" s="28">
        <v>0</v>
      </c>
      <c r="AT1736" s="28">
        <v>0</v>
      </c>
      <c r="AU1736" s="28">
        <v>-1.1936310000000105</v>
      </c>
      <c r="AV1736" s="28">
        <v>3.6387528499999999</v>
      </c>
      <c r="AW1736" s="28">
        <v>2.4451218499999894</v>
      </c>
      <c r="AX1736" s="28">
        <v>0</v>
      </c>
      <c r="AY1736" s="28">
        <v>0</v>
      </c>
      <c r="AZ1736" s="27">
        <v>2.4451218499999894</v>
      </c>
    </row>
    <row r="1737" spans="2:52" x14ac:dyDescent="0.2">
      <c r="B1737" s="22" t="s">
        <v>1547</v>
      </c>
      <c r="C1737" s="28">
        <v>0.3544273</v>
      </c>
      <c r="D1737" s="28">
        <v>0.15156330000000001</v>
      </c>
      <c r="E1737" s="28">
        <v>5.8403300000000005E-2</v>
      </c>
      <c r="F1737" s="28">
        <v>1.9899E-2</v>
      </c>
      <c r="G1737" s="28">
        <v>7.3261000000000007E-2</v>
      </c>
      <c r="H1737" s="28">
        <v>0.20286399999999999</v>
      </c>
      <c r="I1737" s="28">
        <v>0.109018</v>
      </c>
      <c r="J1737" s="28">
        <v>3.0655999999999999E-2</v>
      </c>
      <c r="K1737" s="28">
        <v>6.3189999999999996E-2</v>
      </c>
      <c r="L1737" s="28">
        <v>0</v>
      </c>
      <c r="M1737" s="28">
        <v>73.266964999999999</v>
      </c>
      <c r="N1737" s="28">
        <v>73.266964999999999</v>
      </c>
      <c r="O1737" s="28">
        <v>0</v>
      </c>
      <c r="P1737" s="28">
        <v>0</v>
      </c>
      <c r="Q1737" s="28">
        <v>0</v>
      </c>
      <c r="R1737" s="28">
        <v>73.621392299999997</v>
      </c>
      <c r="S1737" s="28">
        <v>55.022208020000001</v>
      </c>
      <c r="T1737" s="28">
        <v>0</v>
      </c>
      <c r="U1737" s="28">
        <v>0</v>
      </c>
      <c r="V1737" s="28">
        <v>0</v>
      </c>
      <c r="W1737" s="28">
        <v>0</v>
      </c>
      <c r="X1737" s="28">
        <v>3.6920923999999999</v>
      </c>
      <c r="Y1737" s="28">
        <v>16.831366239999998</v>
      </c>
      <c r="Z1737" s="28">
        <v>0</v>
      </c>
      <c r="AA1737" s="28">
        <v>75.545666659999995</v>
      </c>
      <c r="AB1737" s="28">
        <v>-1.9242743599999983</v>
      </c>
      <c r="AC1737" s="28">
        <v>0</v>
      </c>
      <c r="AD1737" s="28">
        <v>0</v>
      </c>
      <c r="AE1737" s="28">
        <v>0</v>
      </c>
      <c r="AF1737" s="28">
        <v>0</v>
      </c>
      <c r="AG1737" s="28">
        <v>0</v>
      </c>
      <c r="AH1737" s="28">
        <v>0</v>
      </c>
      <c r="AI1737" s="28">
        <v>0</v>
      </c>
      <c r="AJ1737" s="28">
        <v>0</v>
      </c>
      <c r="AK1737" s="28">
        <v>0</v>
      </c>
      <c r="AL1737" s="28">
        <v>0</v>
      </c>
      <c r="AM1737" s="28">
        <v>0</v>
      </c>
      <c r="AN1737" s="28">
        <v>0</v>
      </c>
      <c r="AO1737" s="28">
        <v>0</v>
      </c>
      <c r="AP1737" s="28">
        <v>0</v>
      </c>
      <c r="AQ1737" s="28">
        <v>0</v>
      </c>
      <c r="AR1737" s="28">
        <v>0</v>
      </c>
      <c r="AS1737" s="28">
        <v>0</v>
      </c>
      <c r="AT1737" s="28">
        <v>0</v>
      </c>
      <c r="AU1737" s="28">
        <v>-1.9242743599999983</v>
      </c>
      <c r="AV1737" s="28">
        <v>3.67511053</v>
      </c>
      <c r="AW1737" s="28">
        <v>1.7508361700000017</v>
      </c>
      <c r="AX1737" s="28">
        <v>0</v>
      </c>
      <c r="AY1737" s="28">
        <v>0</v>
      </c>
      <c r="AZ1737" s="27">
        <v>1.7508361700000017</v>
      </c>
    </row>
    <row r="1738" spans="2:52" x14ac:dyDescent="0.2">
      <c r="B1738" s="22" t="s">
        <v>1548</v>
      </c>
      <c r="C1738" s="28">
        <v>1.41196539</v>
      </c>
      <c r="D1738" s="28">
        <v>0.54009403</v>
      </c>
      <c r="E1738" s="28">
        <v>0.24732502999999997</v>
      </c>
      <c r="F1738" s="28">
        <v>0.13744500000000001</v>
      </c>
      <c r="G1738" s="28">
        <v>0.15532399999999999</v>
      </c>
      <c r="H1738" s="28">
        <v>0.87187135999999998</v>
      </c>
      <c r="I1738" s="28">
        <v>0.21843299999999999</v>
      </c>
      <c r="J1738" s="28">
        <v>0.19470799999999999</v>
      </c>
      <c r="K1738" s="28">
        <v>0</v>
      </c>
      <c r="L1738" s="28">
        <v>0.45873036</v>
      </c>
      <c r="M1738" s="28">
        <v>104.858541</v>
      </c>
      <c r="N1738" s="28">
        <v>104.858541</v>
      </c>
      <c r="O1738" s="28">
        <v>0</v>
      </c>
      <c r="P1738" s="28">
        <v>0</v>
      </c>
      <c r="Q1738" s="28">
        <v>0</v>
      </c>
      <c r="R1738" s="28">
        <v>106.27050639000001</v>
      </c>
      <c r="S1738" s="28">
        <v>68.752547230000005</v>
      </c>
      <c r="T1738" s="28">
        <v>0.1</v>
      </c>
      <c r="U1738" s="28">
        <v>1.0485854099999998</v>
      </c>
      <c r="V1738" s="28">
        <v>0</v>
      </c>
      <c r="W1738" s="28">
        <v>0</v>
      </c>
      <c r="X1738" s="28">
        <v>8.7386844600000018</v>
      </c>
      <c r="Y1738" s="28">
        <v>4.3589440799999997</v>
      </c>
      <c r="Z1738" s="28">
        <v>1.50308525</v>
      </c>
      <c r="AA1738" s="28">
        <v>84.501846430000001</v>
      </c>
      <c r="AB1738" s="28">
        <v>21.768659960000008</v>
      </c>
      <c r="AC1738" s="28">
        <v>0</v>
      </c>
      <c r="AD1738" s="28">
        <v>0</v>
      </c>
      <c r="AE1738" s="28">
        <v>0</v>
      </c>
      <c r="AF1738" s="28">
        <v>0</v>
      </c>
      <c r="AG1738" s="28">
        <v>0</v>
      </c>
      <c r="AH1738" s="28">
        <v>0</v>
      </c>
      <c r="AI1738" s="28">
        <v>0</v>
      </c>
      <c r="AJ1738" s="28">
        <v>0</v>
      </c>
      <c r="AK1738" s="28">
        <v>0</v>
      </c>
      <c r="AL1738" s="28">
        <v>15.08099984</v>
      </c>
      <c r="AM1738" s="28">
        <v>15.08099984</v>
      </c>
      <c r="AN1738" s="28">
        <v>0</v>
      </c>
      <c r="AO1738" s="28">
        <v>0</v>
      </c>
      <c r="AP1738" s="28">
        <v>6.0817182699999996</v>
      </c>
      <c r="AQ1738" s="28">
        <v>6.0817182699999996</v>
      </c>
      <c r="AR1738" s="28">
        <v>0</v>
      </c>
      <c r="AS1738" s="28">
        <v>0</v>
      </c>
      <c r="AT1738" s="28">
        <v>21.16271811</v>
      </c>
      <c r="AU1738" s="28">
        <v>0.60594185000000778</v>
      </c>
      <c r="AV1738" s="28">
        <v>1.97611285</v>
      </c>
      <c r="AW1738" s="28">
        <v>2.5820547000000076</v>
      </c>
      <c r="AX1738" s="28">
        <v>0.71703304000000001</v>
      </c>
      <c r="AY1738" s="28">
        <v>0</v>
      </c>
      <c r="AZ1738" s="27">
        <v>1.8650216600000076</v>
      </c>
    </row>
    <row r="1739" spans="2:52" x14ac:dyDescent="0.2">
      <c r="B1739" s="22" t="s">
        <v>1528</v>
      </c>
      <c r="C1739" s="28">
        <v>3.02860014</v>
      </c>
      <c r="D1739" s="28">
        <v>0.46759307999999999</v>
      </c>
      <c r="E1739" s="28">
        <v>5.5824080000000005E-2</v>
      </c>
      <c r="F1739" s="28">
        <v>5.7336999999999999E-2</v>
      </c>
      <c r="G1739" s="28">
        <v>0.35443200000000002</v>
      </c>
      <c r="H1739" s="28">
        <v>2.5610070600000001</v>
      </c>
      <c r="I1739" s="28">
        <v>0.19239800000000001</v>
      </c>
      <c r="J1739" s="28">
        <v>0.14341799999999999</v>
      </c>
      <c r="K1739" s="28">
        <v>0</v>
      </c>
      <c r="L1739" s="28">
        <v>2.2251910600000002</v>
      </c>
      <c r="M1739" s="28">
        <v>134.12159800000001</v>
      </c>
      <c r="N1739" s="28">
        <v>134.12159800000001</v>
      </c>
      <c r="O1739" s="28">
        <v>0</v>
      </c>
      <c r="P1739" s="28">
        <v>0</v>
      </c>
      <c r="Q1739" s="28">
        <v>0</v>
      </c>
      <c r="R1739" s="28">
        <v>137.15019814000001</v>
      </c>
      <c r="S1739" s="28">
        <v>48.507030690000001</v>
      </c>
      <c r="T1739" s="28">
        <v>0</v>
      </c>
      <c r="U1739" s="28">
        <v>0</v>
      </c>
      <c r="V1739" s="28">
        <v>0</v>
      </c>
      <c r="W1739" s="28">
        <v>0</v>
      </c>
      <c r="X1739" s="28">
        <v>23.1138485</v>
      </c>
      <c r="Y1739" s="28">
        <v>51.796207330000001</v>
      </c>
      <c r="Z1739" s="28">
        <v>0</v>
      </c>
      <c r="AA1739" s="28">
        <v>123.41708652</v>
      </c>
      <c r="AB1739" s="28">
        <v>13.733111620000017</v>
      </c>
      <c r="AC1739" s="28">
        <v>0</v>
      </c>
      <c r="AD1739" s="28">
        <v>0</v>
      </c>
      <c r="AE1739" s="28">
        <v>0</v>
      </c>
      <c r="AF1739" s="28">
        <v>0</v>
      </c>
      <c r="AG1739" s="28">
        <v>0</v>
      </c>
      <c r="AH1739" s="28">
        <v>0</v>
      </c>
      <c r="AI1739" s="28">
        <v>0</v>
      </c>
      <c r="AJ1739" s="28">
        <v>0</v>
      </c>
      <c r="AK1739" s="28">
        <v>0</v>
      </c>
      <c r="AL1739" s="28">
        <v>4</v>
      </c>
      <c r="AM1739" s="28">
        <v>4</v>
      </c>
      <c r="AN1739" s="28">
        <v>0</v>
      </c>
      <c r="AO1739" s="28">
        <v>0</v>
      </c>
      <c r="AP1739" s="28">
        <v>0</v>
      </c>
      <c r="AQ1739" s="28">
        <v>0</v>
      </c>
      <c r="AR1739" s="28">
        <v>0</v>
      </c>
      <c r="AS1739" s="28">
        <v>0</v>
      </c>
      <c r="AT1739" s="28">
        <v>4</v>
      </c>
      <c r="AU1739" s="28">
        <v>9.7331116200000167</v>
      </c>
      <c r="AV1739" s="28">
        <v>8.3279003300000003</v>
      </c>
      <c r="AW1739" s="28">
        <v>18.061011950000015</v>
      </c>
      <c r="AX1739" s="28">
        <v>0</v>
      </c>
      <c r="AY1739" s="28">
        <v>0</v>
      </c>
      <c r="AZ1739" s="27">
        <v>18.061011950000015</v>
      </c>
    </row>
    <row r="1740" spans="2:52" x14ac:dyDescent="0.2">
      <c r="B1740" s="22" t="s">
        <v>1549</v>
      </c>
      <c r="C1740" s="28">
        <v>8.9062500000000003E-2</v>
      </c>
      <c r="D1740" s="28">
        <v>6.5362500000000004E-2</v>
      </c>
      <c r="E1740" s="28">
        <v>2.7094500000000001E-2</v>
      </c>
      <c r="F1740" s="28">
        <v>0</v>
      </c>
      <c r="G1740" s="28">
        <v>3.8268000000000003E-2</v>
      </c>
      <c r="H1740" s="28">
        <v>2.3700000000000002E-2</v>
      </c>
      <c r="I1740" s="28">
        <v>2.2800000000000001E-2</v>
      </c>
      <c r="J1740" s="28">
        <v>8.9999999999999998E-4</v>
      </c>
      <c r="K1740" s="28">
        <v>0</v>
      </c>
      <c r="L1740" s="28">
        <v>0</v>
      </c>
      <c r="M1740" s="28">
        <v>66.477352999999994</v>
      </c>
      <c r="N1740" s="28">
        <v>66.477352999999994</v>
      </c>
      <c r="O1740" s="28">
        <v>0</v>
      </c>
      <c r="P1740" s="28">
        <v>0</v>
      </c>
      <c r="Q1740" s="28">
        <v>0</v>
      </c>
      <c r="R1740" s="28">
        <v>66.566415499999991</v>
      </c>
      <c r="S1740" s="28">
        <v>34.440073349999999</v>
      </c>
      <c r="T1740" s="28">
        <v>7.1839300000000007E-3</v>
      </c>
      <c r="U1740" s="28">
        <v>2.6027317000000001</v>
      </c>
      <c r="V1740" s="28">
        <v>0</v>
      </c>
      <c r="W1740" s="28">
        <v>0</v>
      </c>
      <c r="X1740" s="28">
        <v>2.6027317000000001</v>
      </c>
      <c r="Y1740" s="28">
        <v>25.2727127</v>
      </c>
      <c r="Z1740" s="28">
        <v>0</v>
      </c>
      <c r="AA1740" s="28">
        <v>64.925433379999987</v>
      </c>
      <c r="AB1740" s="28">
        <v>1.6409821200000039</v>
      </c>
      <c r="AC1740" s="28">
        <v>0</v>
      </c>
      <c r="AD1740" s="28">
        <v>0</v>
      </c>
      <c r="AE1740" s="28">
        <v>0</v>
      </c>
      <c r="AF1740" s="28">
        <v>0</v>
      </c>
      <c r="AG1740" s="28">
        <v>0</v>
      </c>
      <c r="AH1740" s="28">
        <v>0</v>
      </c>
      <c r="AI1740" s="28">
        <v>0</v>
      </c>
      <c r="AJ1740" s="28">
        <v>0</v>
      </c>
      <c r="AK1740" s="28">
        <v>0</v>
      </c>
      <c r="AL1740" s="28">
        <v>0</v>
      </c>
      <c r="AM1740" s="28">
        <v>0</v>
      </c>
      <c r="AN1740" s="28">
        <v>0</v>
      </c>
      <c r="AO1740" s="28">
        <v>0</v>
      </c>
      <c r="AP1740" s="28">
        <v>0</v>
      </c>
      <c r="AQ1740" s="28">
        <v>0</v>
      </c>
      <c r="AR1740" s="28">
        <v>0</v>
      </c>
      <c r="AS1740" s="28">
        <v>0</v>
      </c>
      <c r="AT1740" s="28">
        <v>0</v>
      </c>
      <c r="AU1740" s="28">
        <v>1.6409821200000039</v>
      </c>
      <c r="AV1740" s="28">
        <v>3.46741155</v>
      </c>
      <c r="AW1740" s="28">
        <v>5.1083936700000034</v>
      </c>
      <c r="AX1740" s="28">
        <v>0</v>
      </c>
      <c r="AY1740" s="28">
        <v>0</v>
      </c>
      <c r="AZ1740" s="27">
        <v>5.1083936700000034</v>
      </c>
    </row>
    <row r="1741" spans="2:52" x14ac:dyDescent="0.2">
      <c r="B1741" s="22" t="s">
        <v>1550</v>
      </c>
      <c r="C1741" s="28">
        <v>7.4021048500000015</v>
      </c>
      <c r="D1741" s="28">
        <v>1.2521047199999999</v>
      </c>
      <c r="E1741" s="28">
        <v>0.30394702000000001</v>
      </c>
      <c r="F1741" s="28">
        <v>0.60430349999999999</v>
      </c>
      <c r="G1741" s="28">
        <v>0.3438542</v>
      </c>
      <c r="H1741" s="28">
        <v>6.1500001300000013</v>
      </c>
      <c r="I1741" s="28">
        <v>0.33804444</v>
      </c>
      <c r="J1741" s="28">
        <v>0.11523238000000001</v>
      </c>
      <c r="K1741" s="28">
        <v>2.35E-2</v>
      </c>
      <c r="L1741" s="28">
        <v>5.6732233100000009</v>
      </c>
      <c r="M1741" s="28">
        <v>137.351123</v>
      </c>
      <c r="N1741" s="28">
        <v>137.351123</v>
      </c>
      <c r="O1741" s="28">
        <v>0</v>
      </c>
      <c r="P1741" s="28">
        <v>0</v>
      </c>
      <c r="Q1741" s="28">
        <v>0</v>
      </c>
      <c r="R1741" s="28">
        <v>144.75322785</v>
      </c>
      <c r="S1741" s="28">
        <v>104.10943245999999</v>
      </c>
      <c r="T1741" s="28">
        <v>0.47334619999999999</v>
      </c>
      <c r="U1741" s="28">
        <v>1.0925561499999998</v>
      </c>
      <c r="V1741" s="28">
        <v>0</v>
      </c>
      <c r="W1741" s="28">
        <v>0</v>
      </c>
      <c r="X1741" s="28">
        <v>16.212085169999998</v>
      </c>
      <c r="Y1741" s="28">
        <v>7.0037909200000001</v>
      </c>
      <c r="Z1741" s="28">
        <v>0</v>
      </c>
      <c r="AA1741" s="28">
        <v>128.89121089999998</v>
      </c>
      <c r="AB1741" s="28">
        <v>15.862016950000026</v>
      </c>
      <c r="AC1741" s="28">
        <v>0</v>
      </c>
      <c r="AD1741" s="28">
        <v>0</v>
      </c>
      <c r="AE1741" s="28">
        <v>0</v>
      </c>
      <c r="AF1741" s="28">
        <v>0</v>
      </c>
      <c r="AG1741" s="28">
        <v>0</v>
      </c>
      <c r="AH1741" s="28">
        <v>0</v>
      </c>
      <c r="AI1741" s="28">
        <v>0</v>
      </c>
      <c r="AJ1741" s="28">
        <v>0</v>
      </c>
      <c r="AK1741" s="28">
        <v>0</v>
      </c>
      <c r="AL1741" s="28">
        <v>6.4410489999999996</v>
      </c>
      <c r="AM1741" s="28">
        <v>6.4410489999999996</v>
      </c>
      <c r="AN1741" s="28">
        <v>0</v>
      </c>
      <c r="AO1741" s="28">
        <v>0</v>
      </c>
      <c r="AP1741" s="28">
        <v>0</v>
      </c>
      <c r="AQ1741" s="28">
        <v>0</v>
      </c>
      <c r="AR1741" s="28">
        <v>0</v>
      </c>
      <c r="AS1741" s="28">
        <v>0</v>
      </c>
      <c r="AT1741" s="28">
        <v>6.4410489999999996</v>
      </c>
      <c r="AU1741" s="28">
        <v>9.4209679500000263</v>
      </c>
      <c r="AV1741" s="28">
        <v>3.8547235400000002</v>
      </c>
      <c r="AW1741" s="28">
        <v>13.275691490000026</v>
      </c>
      <c r="AX1741" s="28">
        <v>0</v>
      </c>
      <c r="AY1741" s="28">
        <v>0</v>
      </c>
      <c r="AZ1741" s="27">
        <v>13.275691490000026</v>
      </c>
    </row>
    <row r="1742" spans="2:52" x14ac:dyDescent="0.2">
      <c r="B1742" s="18" t="s">
        <v>1551</v>
      </c>
      <c r="C1742" s="28">
        <v>4.3956172700000007</v>
      </c>
      <c r="D1742" s="28">
        <v>0.65085276999999997</v>
      </c>
      <c r="E1742" s="28">
        <v>0.14975176999999998</v>
      </c>
      <c r="F1742" s="28">
        <v>0.32666699999999999</v>
      </c>
      <c r="G1742" s="28">
        <v>0.17443400000000001</v>
      </c>
      <c r="H1742" s="28">
        <v>3.7447645000000005</v>
      </c>
      <c r="I1742" s="28">
        <v>2.0470125000000001</v>
      </c>
      <c r="J1742" s="28">
        <v>7.4380000000000002E-2</v>
      </c>
      <c r="K1742" s="28">
        <v>1.623372</v>
      </c>
      <c r="L1742" s="28">
        <v>0</v>
      </c>
      <c r="M1742" s="28">
        <v>136.24809113000001</v>
      </c>
      <c r="N1742" s="28">
        <v>134.26203100000001</v>
      </c>
      <c r="O1742" s="28">
        <v>1.9860601299999998</v>
      </c>
      <c r="P1742" s="28">
        <v>0</v>
      </c>
      <c r="Q1742" s="28">
        <v>0</v>
      </c>
      <c r="R1742" s="28">
        <v>140.64370840000001</v>
      </c>
      <c r="S1742" s="28">
        <v>89.17609186</v>
      </c>
      <c r="T1742" s="28">
        <v>0</v>
      </c>
      <c r="U1742" s="28">
        <v>0.70398256000000003</v>
      </c>
      <c r="V1742" s="28">
        <v>0</v>
      </c>
      <c r="W1742" s="28">
        <v>0</v>
      </c>
      <c r="X1742" s="28">
        <v>40.756427770000002</v>
      </c>
      <c r="Y1742" s="28">
        <v>8.746420650000001</v>
      </c>
      <c r="Z1742" s="28">
        <v>0</v>
      </c>
      <c r="AA1742" s="28">
        <v>139.38292283999999</v>
      </c>
      <c r="AB1742" s="28">
        <v>1.2607855600000164</v>
      </c>
      <c r="AC1742" s="28">
        <v>0</v>
      </c>
      <c r="AD1742" s="28">
        <v>0</v>
      </c>
      <c r="AE1742" s="28">
        <v>0</v>
      </c>
      <c r="AF1742" s="28">
        <v>0</v>
      </c>
      <c r="AG1742" s="28">
        <v>0</v>
      </c>
      <c r="AH1742" s="28">
        <v>0</v>
      </c>
      <c r="AI1742" s="28">
        <v>0</v>
      </c>
      <c r="AJ1742" s="28">
        <v>0</v>
      </c>
      <c r="AK1742" s="28">
        <v>0</v>
      </c>
      <c r="AL1742" s="28">
        <v>1.1249999799999999</v>
      </c>
      <c r="AM1742" s="28">
        <v>1.1249999799999999</v>
      </c>
      <c r="AN1742" s="28">
        <v>0</v>
      </c>
      <c r="AO1742" s="28">
        <v>0</v>
      </c>
      <c r="AP1742" s="28">
        <v>0</v>
      </c>
      <c r="AQ1742" s="28">
        <v>0</v>
      </c>
      <c r="AR1742" s="28">
        <v>0</v>
      </c>
      <c r="AS1742" s="28">
        <v>0</v>
      </c>
      <c r="AT1742" s="28">
        <v>1.1249999799999999</v>
      </c>
      <c r="AU1742" s="28">
        <v>0.1357855800000165</v>
      </c>
      <c r="AV1742" s="28">
        <v>0.94033429000000002</v>
      </c>
      <c r="AW1742" s="28">
        <v>1.0761198700000165</v>
      </c>
      <c r="AX1742" s="28">
        <v>0</v>
      </c>
      <c r="AY1742" s="28">
        <v>0</v>
      </c>
      <c r="AZ1742" s="27">
        <v>1.0761198700000165</v>
      </c>
    </row>
    <row r="1743" spans="2:52" x14ac:dyDescent="0.2">
      <c r="B1743" s="18" t="s">
        <v>1552</v>
      </c>
      <c r="C1743" s="28">
        <v>1.35608336</v>
      </c>
      <c r="D1743" s="28">
        <v>0.38273858999999999</v>
      </c>
      <c r="E1743" s="28">
        <v>2.271159E-2</v>
      </c>
      <c r="F1743" s="28">
        <v>3.8630199999999996E-2</v>
      </c>
      <c r="G1743" s="28">
        <v>0.32139679999999998</v>
      </c>
      <c r="H1743" s="28">
        <v>0.97334477000000008</v>
      </c>
      <c r="I1743" s="28">
        <v>0.49495600000000001</v>
      </c>
      <c r="J1743" s="28">
        <v>0.13264599999999999</v>
      </c>
      <c r="K1743" s="28">
        <v>0.33172277</v>
      </c>
      <c r="L1743" s="28">
        <v>1.4019999999999999E-2</v>
      </c>
      <c r="M1743" s="28">
        <v>176.45255299999999</v>
      </c>
      <c r="N1743" s="28">
        <v>176.45255299999999</v>
      </c>
      <c r="O1743" s="28">
        <v>0</v>
      </c>
      <c r="P1743" s="28">
        <v>0</v>
      </c>
      <c r="Q1743" s="28">
        <v>0</v>
      </c>
      <c r="R1743" s="28">
        <v>177.80863636000001</v>
      </c>
      <c r="S1743" s="28">
        <v>116.32953997</v>
      </c>
      <c r="T1743" s="28">
        <v>0</v>
      </c>
      <c r="U1743" s="28">
        <v>0</v>
      </c>
      <c r="V1743" s="28">
        <v>0</v>
      </c>
      <c r="W1743" s="28">
        <v>0</v>
      </c>
      <c r="X1743" s="28">
        <v>12.798755249999999</v>
      </c>
      <c r="Y1743" s="28">
        <v>40.813840759999998</v>
      </c>
      <c r="Z1743" s="28">
        <v>0</v>
      </c>
      <c r="AA1743" s="28">
        <v>169.94213597999999</v>
      </c>
      <c r="AB1743" s="28">
        <v>7.8665003800000193</v>
      </c>
      <c r="AC1743" s="28">
        <v>0</v>
      </c>
      <c r="AD1743" s="28">
        <v>0</v>
      </c>
      <c r="AE1743" s="28">
        <v>0</v>
      </c>
      <c r="AF1743" s="28">
        <v>0</v>
      </c>
      <c r="AG1743" s="28">
        <v>0</v>
      </c>
      <c r="AH1743" s="28">
        <v>0</v>
      </c>
      <c r="AI1743" s="28">
        <v>0</v>
      </c>
      <c r="AJ1743" s="28">
        <v>0</v>
      </c>
      <c r="AK1743" s="28">
        <v>0</v>
      </c>
      <c r="AL1743" s="28">
        <v>0</v>
      </c>
      <c r="AM1743" s="28">
        <v>0</v>
      </c>
      <c r="AN1743" s="28">
        <v>0</v>
      </c>
      <c r="AO1743" s="28">
        <v>0</v>
      </c>
      <c r="AP1743" s="28">
        <v>0</v>
      </c>
      <c r="AQ1743" s="28">
        <v>0</v>
      </c>
      <c r="AR1743" s="28">
        <v>0</v>
      </c>
      <c r="AS1743" s="28">
        <v>0</v>
      </c>
      <c r="AT1743" s="28">
        <v>0</v>
      </c>
      <c r="AU1743" s="28">
        <v>7.8665003800000193</v>
      </c>
      <c r="AV1743" s="28">
        <v>1.9679031600000001</v>
      </c>
      <c r="AW1743" s="28">
        <v>9.8344035400000198</v>
      </c>
      <c r="AX1743" s="28">
        <v>0</v>
      </c>
      <c r="AY1743" s="28">
        <v>0</v>
      </c>
      <c r="AZ1743" s="27">
        <v>9.8344035400000198</v>
      </c>
    </row>
    <row r="1744" spans="2:52" x14ac:dyDescent="0.2">
      <c r="B1744" s="18" t="s">
        <v>1553</v>
      </c>
      <c r="C1744" s="28">
        <v>0.26899166000000002</v>
      </c>
      <c r="D1744" s="28">
        <v>0.1135</v>
      </c>
      <c r="E1744" s="28">
        <v>5.8500000000000003E-2</v>
      </c>
      <c r="F1744" s="28">
        <v>0.04</v>
      </c>
      <c r="G1744" s="28">
        <v>1.4999999999999999E-2</v>
      </c>
      <c r="H1744" s="28">
        <v>0.15549166</v>
      </c>
      <c r="I1744" s="28">
        <v>2.75E-2</v>
      </c>
      <c r="J1744" s="28">
        <v>1.2500000000000001E-2</v>
      </c>
      <c r="K1744" s="28">
        <v>0.02</v>
      </c>
      <c r="L1744" s="28">
        <v>9.5491660000000006E-2</v>
      </c>
      <c r="M1744" s="28">
        <v>64.978126810000006</v>
      </c>
      <c r="N1744" s="28">
        <v>64.799422000000007</v>
      </c>
      <c r="O1744" s="28">
        <v>0.17870480999999999</v>
      </c>
      <c r="P1744" s="28">
        <v>0</v>
      </c>
      <c r="Q1744" s="28">
        <v>0</v>
      </c>
      <c r="R1744" s="28">
        <v>65.247118470000004</v>
      </c>
      <c r="S1744" s="28">
        <v>44.506069189999998</v>
      </c>
      <c r="T1744" s="28">
        <v>2.4E-2</v>
      </c>
      <c r="U1744" s="28">
        <v>3.2487451000000003</v>
      </c>
      <c r="V1744" s="28">
        <v>0</v>
      </c>
      <c r="W1744" s="28">
        <v>0</v>
      </c>
      <c r="X1744" s="28">
        <v>9.4086295</v>
      </c>
      <c r="Y1744" s="28">
        <v>7.9348007999999997</v>
      </c>
      <c r="Z1744" s="28">
        <v>0</v>
      </c>
      <c r="AA1744" s="28">
        <v>65.122244590000008</v>
      </c>
      <c r="AB1744" s="28">
        <v>0.12487387999999555</v>
      </c>
      <c r="AC1744" s="28">
        <v>0</v>
      </c>
      <c r="AD1744" s="28">
        <v>0</v>
      </c>
      <c r="AE1744" s="28">
        <v>0</v>
      </c>
      <c r="AF1744" s="28">
        <v>0</v>
      </c>
      <c r="AG1744" s="28">
        <v>0</v>
      </c>
      <c r="AH1744" s="28">
        <v>0</v>
      </c>
      <c r="AI1744" s="28">
        <v>0</v>
      </c>
      <c r="AJ1744" s="28">
        <v>0</v>
      </c>
      <c r="AK1744" s="28">
        <v>0</v>
      </c>
      <c r="AL1744" s="28">
        <v>0.23907600000000001</v>
      </c>
      <c r="AM1744" s="28">
        <v>0.23907600000000001</v>
      </c>
      <c r="AN1744" s="28">
        <v>0</v>
      </c>
      <c r="AO1744" s="28">
        <v>0</v>
      </c>
      <c r="AP1744" s="28">
        <v>0</v>
      </c>
      <c r="AQ1744" s="28">
        <v>0</v>
      </c>
      <c r="AR1744" s="28">
        <v>0</v>
      </c>
      <c r="AS1744" s="28">
        <v>0</v>
      </c>
      <c r="AT1744" s="28">
        <v>0.23907600000000001</v>
      </c>
      <c r="AU1744" s="28">
        <v>-0.11420212000000446</v>
      </c>
      <c r="AV1744" s="28">
        <v>0.59909387999999997</v>
      </c>
      <c r="AW1744" s="28">
        <v>0.48489175999999551</v>
      </c>
      <c r="AX1744" s="28">
        <v>0</v>
      </c>
      <c r="AY1744" s="28">
        <v>0</v>
      </c>
      <c r="AZ1744" s="27">
        <v>0.48489175999999551</v>
      </c>
    </row>
    <row r="1745" spans="2:52" x14ac:dyDescent="0.2">
      <c r="B1745" s="18" t="s">
        <v>1554</v>
      </c>
      <c r="C1745" s="28">
        <v>0.29740500000000003</v>
      </c>
      <c r="D1745" s="28">
        <v>9.3243130000000007E-2</v>
      </c>
      <c r="E1745" s="28">
        <v>4.7518129999999999E-2</v>
      </c>
      <c r="F1745" s="28">
        <v>0</v>
      </c>
      <c r="G1745" s="28">
        <v>4.5725000000000002E-2</v>
      </c>
      <c r="H1745" s="28">
        <v>0.20416187</v>
      </c>
      <c r="I1745" s="28">
        <v>0.13969999999999999</v>
      </c>
      <c r="J1745" s="28">
        <v>6.4461870000000004E-2</v>
      </c>
      <c r="K1745" s="28">
        <v>0</v>
      </c>
      <c r="L1745" s="28">
        <v>0</v>
      </c>
      <c r="M1745" s="28">
        <v>94.599391910000008</v>
      </c>
      <c r="N1745" s="28">
        <v>94.293411000000006</v>
      </c>
      <c r="O1745" s="28">
        <v>0.30598090999999999</v>
      </c>
      <c r="P1745" s="28">
        <v>0</v>
      </c>
      <c r="Q1745" s="28">
        <v>0</v>
      </c>
      <c r="R1745" s="28">
        <v>94.896796910000006</v>
      </c>
      <c r="S1745" s="28">
        <v>48.803741689999995</v>
      </c>
      <c r="T1745" s="28">
        <v>0</v>
      </c>
      <c r="U1745" s="28">
        <v>0</v>
      </c>
      <c r="V1745" s="28">
        <v>0</v>
      </c>
      <c r="W1745" s="28">
        <v>0</v>
      </c>
      <c r="X1745" s="28">
        <v>2.6326264700000004</v>
      </c>
      <c r="Y1745" s="28">
        <v>5.6588380000000003</v>
      </c>
      <c r="Z1745" s="28">
        <v>0</v>
      </c>
      <c r="AA1745" s="28">
        <v>57.095206159999996</v>
      </c>
      <c r="AB1745" s="28">
        <v>37.80159075000001</v>
      </c>
      <c r="AC1745" s="28">
        <v>0</v>
      </c>
      <c r="AD1745" s="28">
        <v>0</v>
      </c>
      <c r="AE1745" s="28">
        <v>0</v>
      </c>
      <c r="AF1745" s="28">
        <v>0</v>
      </c>
      <c r="AG1745" s="28">
        <v>0</v>
      </c>
      <c r="AH1745" s="28">
        <v>0</v>
      </c>
      <c r="AI1745" s="28">
        <v>0</v>
      </c>
      <c r="AJ1745" s="28">
        <v>0</v>
      </c>
      <c r="AK1745" s="28">
        <v>0</v>
      </c>
      <c r="AL1745" s="28">
        <v>29.22412156</v>
      </c>
      <c r="AM1745" s="28">
        <v>29.22412156</v>
      </c>
      <c r="AN1745" s="28">
        <v>0</v>
      </c>
      <c r="AO1745" s="28">
        <v>0</v>
      </c>
      <c r="AP1745" s="28">
        <v>0</v>
      </c>
      <c r="AQ1745" s="28">
        <v>0</v>
      </c>
      <c r="AR1745" s="28">
        <v>0</v>
      </c>
      <c r="AS1745" s="28">
        <v>0</v>
      </c>
      <c r="AT1745" s="28">
        <v>29.22412156</v>
      </c>
      <c r="AU1745" s="28">
        <v>8.5774691900000093</v>
      </c>
      <c r="AV1745" s="28">
        <v>4.3409003900000007</v>
      </c>
      <c r="AW1745" s="28">
        <v>12.918369580000011</v>
      </c>
      <c r="AX1745" s="28">
        <v>0</v>
      </c>
      <c r="AY1745" s="28">
        <v>0</v>
      </c>
      <c r="AZ1745" s="27">
        <v>12.918369580000011</v>
      </c>
    </row>
    <row r="1746" spans="2:52" x14ac:dyDescent="0.2">
      <c r="B1746" s="19" t="s">
        <v>1568</v>
      </c>
      <c r="C1746" s="25">
        <v>35.563214499999994</v>
      </c>
      <c r="D1746" s="25">
        <v>9.9712922500000012</v>
      </c>
      <c r="E1746" s="25">
        <v>1.91579202</v>
      </c>
      <c r="F1746" s="25">
        <v>5.4874158299999998</v>
      </c>
      <c r="G1746" s="25">
        <v>2.5680844000000005</v>
      </c>
      <c r="H1746" s="25">
        <v>25.591922249999996</v>
      </c>
      <c r="I1746" s="25">
        <v>8.1667365699999994</v>
      </c>
      <c r="J1746" s="25">
        <v>2.3381417500000001</v>
      </c>
      <c r="K1746" s="25">
        <v>4.840980759999999</v>
      </c>
      <c r="L1746" s="25">
        <v>10.246063170000001</v>
      </c>
      <c r="M1746" s="25">
        <v>1955.4585342599999</v>
      </c>
      <c r="N1746" s="25">
        <v>1945.7263369600003</v>
      </c>
      <c r="O1746" s="25">
        <v>9.7321972999999993</v>
      </c>
      <c r="P1746" s="25">
        <v>0</v>
      </c>
      <c r="Q1746" s="25">
        <v>0</v>
      </c>
      <c r="R1746" s="25">
        <v>1991.0217487599998</v>
      </c>
      <c r="S1746" s="25">
        <v>1169.3528279699999</v>
      </c>
      <c r="T1746" s="25">
        <v>4.9391600499999999</v>
      </c>
      <c r="U1746" s="25">
        <v>28.6444899</v>
      </c>
      <c r="V1746" s="25">
        <v>3.8754810000000002</v>
      </c>
      <c r="W1746" s="25">
        <v>5.923286749999999</v>
      </c>
      <c r="X1746" s="25">
        <v>270.38312237999997</v>
      </c>
      <c r="Y1746" s="25">
        <v>390.19085864999994</v>
      </c>
      <c r="Z1746" s="25">
        <v>1.50308525</v>
      </c>
      <c r="AA1746" s="25">
        <v>1874.8123119500003</v>
      </c>
      <c r="AB1746" s="25">
        <v>116.20943681000008</v>
      </c>
      <c r="AC1746" s="25">
        <v>0</v>
      </c>
      <c r="AD1746" s="25">
        <v>0</v>
      </c>
      <c r="AE1746" s="25">
        <v>0</v>
      </c>
      <c r="AF1746" s="25">
        <v>0</v>
      </c>
      <c r="AG1746" s="25">
        <v>0</v>
      </c>
      <c r="AH1746" s="25">
        <v>0</v>
      </c>
      <c r="AI1746" s="25">
        <v>0</v>
      </c>
      <c r="AJ1746" s="25">
        <v>1.53746</v>
      </c>
      <c r="AK1746" s="25">
        <v>1.53746</v>
      </c>
      <c r="AL1746" s="25">
        <v>62.010246379999998</v>
      </c>
      <c r="AM1746" s="25">
        <v>62.010246379999998</v>
      </c>
      <c r="AN1746" s="25">
        <v>0</v>
      </c>
      <c r="AO1746" s="25">
        <v>0</v>
      </c>
      <c r="AP1746" s="25">
        <v>6.0817182699999996</v>
      </c>
      <c r="AQ1746" s="25">
        <v>6.0817182699999996</v>
      </c>
      <c r="AR1746" s="25">
        <v>0</v>
      </c>
      <c r="AS1746" s="25">
        <v>0</v>
      </c>
      <c r="AT1746" s="25">
        <v>68.091964649999994</v>
      </c>
      <c r="AU1746" s="25">
        <v>49.654932160000079</v>
      </c>
      <c r="AV1746" s="25">
        <v>47.817931750000007</v>
      </c>
      <c r="AW1746" s="25">
        <v>97.472863910000086</v>
      </c>
      <c r="AX1746" s="25">
        <v>4.8956623600000011</v>
      </c>
      <c r="AY1746" s="25">
        <v>0</v>
      </c>
      <c r="AZ1746" s="25">
        <v>92.577201550000069</v>
      </c>
    </row>
    <row r="1747" spans="2:52" x14ac:dyDescent="0.2">
      <c r="B1747" s="57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  <c r="AI1747" s="30"/>
      <c r="AJ1747" s="30"/>
      <c r="AK1747" s="30"/>
      <c r="AL1747" s="30"/>
      <c r="AM1747" s="30"/>
      <c r="AN1747" s="30"/>
      <c r="AO1747" s="30"/>
      <c r="AP1747" s="30"/>
      <c r="AQ1747" s="30"/>
      <c r="AR1747" s="30"/>
      <c r="AS1747" s="30"/>
      <c r="AT1747" s="30"/>
      <c r="AU1747" s="30"/>
      <c r="AV1747" s="30"/>
      <c r="AW1747" s="30"/>
      <c r="AX1747" s="30"/>
      <c r="AY1747" s="30"/>
      <c r="AZ1747" s="30"/>
    </row>
    <row r="1748" spans="2:52" x14ac:dyDescent="0.2">
      <c r="B1748" s="59" t="s">
        <v>154</v>
      </c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  <c r="AI1748" s="30"/>
      <c r="AJ1748" s="30"/>
      <c r="AK1748" s="30"/>
      <c r="AL1748" s="30"/>
      <c r="AM1748" s="30"/>
      <c r="AN1748" s="30"/>
      <c r="AO1748" s="30"/>
      <c r="AP1748" s="30"/>
      <c r="AQ1748" s="30"/>
      <c r="AR1748" s="30"/>
      <c r="AS1748" s="30"/>
      <c r="AT1748" s="30"/>
      <c r="AU1748" s="30"/>
      <c r="AV1748" s="30"/>
      <c r="AW1748" s="30"/>
      <c r="AX1748" s="30"/>
      <c r="AY1748" s="30"/>
      <c r="AZ1748" s="30"/>
    </row>
    <row r="1749" spans="2:52" x14ac:dyDescent="0.2">
      <c r="B1749" s="18" t="s">
        <v>1555</v>
      </c>
      <c r="C1749" s="28">
        <v>11.635241990000001</v>
      </c>
      <c r="D1749" s="28">
        <v>3.0558889799999998</v>
      </c>
      <c r="E1749" s="28">
        <v>1.2013521699999998</v>
      </c>
      <c r="F1749" s="28">
        <v>1.3655848100000001</v>
      </c>
      <c r="G1749" s="28">
        <v>0.488952</v>
      </c>
      <c r="H1749" s="28">
        <v>8.5793530100000002</v>
      </c>
      <c r="I1749" s="28">
        <v>2.2635015099999998</v>
      </c>
      <c r="J1749" s="28">
        <v>1.1871445</v>
      </c>
      <c r="K1749" s="28">
        <v>4.9643470000000001</v>
      </c>
      <c r="L1749" s="28">
        <v>0.16436000000000001</v>
      </c>
      <c r="M1749" s="28">
        <v>188.06078918</v>
      </c>
      <c r="N1749" s="28">
        <v>187.77060499999999</v>
      </c>
      <c r="O1749" s="28">
        <v>0.29018418000000001</v>
      </c>
      <c r="P1749" s="28">
        <v>0</v>
      </c>
      <c r="Q1749" s="28">
        <v>0</v>
      </c>
      <c r="R1749" s="28">
        <v>199.69603117</v>
      </c>
      <c r="S1749" s="28">
        <v>97.25667249</v>
      </c>
      <c r="T1749" s="28">
        <v>17.591546659999999</v>
      </c>
      <c r="U1749" s="28">
        <v>9.6999999999999993</v>
      </c>
      <c r="V1749" s="28">
        <v>0</v>
      </c>
      <c r="W1749" s="28">
        <v>15.6</v>
      </c>
      <c r="X1749" s="28">
        <v>16.90714388</v>
      </c>
      <c r="Y1749" s="28">
        <v>20.4930275</v>
      </c>
      <c r="Z1749" s="28">
        <v>0.05</v>
      </c>
      <c r="AA1749" s="28">
        <v>177.59839053000005</v>
      </c>
      <c r="AB1749" s="28">
        <v>22.097640639999952</v>
      </c>
      <c r="AC1749" s="28">
        <v>0</v>
      </c>
      <c r="AD1749" s="28">
        <v>0</v>
      </c>
      <c r="AE1749" s="28">
        <v>0</v>
      </c>
      <c r="AF1749" s="28">
        <v>0</v>
      </c>
      <c r="AG1749" s="28">
        <v>0</v>
      </c>
      <c r="AH1749" s="28">
        <v>0</v>
      </c>
      <c r="AI1749" s="28">
        <v>0</v>
      </c>
      <c r="AJ1749" s="28">
        <v>0</v>
      </c>
      <c r="AK1749" s="28">
        <v>0</v>
      </c>
      <c r="AL1749" s="28">
        <v>3</v>
      </c>
      <c r="AM1749" s="28">
        <v>3</v>
      </c>
      <c r="AN1749" s="28">
        <v>0</v>
      </c>
      <c r="AO1749" s="28">
        <v>0</v>
      </c>
      <c r="AP1749" s="28">
        <v>0.55000000000000004</v>
      </c>
      <c r="AQ1749" s="28">
        <v>0.55000000000000004</v>
      </c>
      <c r="AR1749" s="28">
        <v>0</v>
      </c>
      <c r="AS1749" s="28">
        <v>0</v>
      </c>
      <c r="AT1749" s="28">
        <v>3.55</v>
      </c>
      <c r="AU1749" s="28">
        <v>18.547640639999951</v>
      </c>
      <c r="AV1749" s="28">
        <v>9.1759708900000003</v>
      </c>
      <c r="AW1749" s="28">
        <v>27.72361152999995</v>
      </c>
      <c r="AX1749" s="28">
        <v>0</v>
      </c>
      <c r="AY1749" s="28">
        <v>0</v>
      </c>
      <c r="AZ1749" s="27">
        <v>27.72361152999995</v>
      </c>
    </row>
    <row r="1750" spans="2:52" x14ac:dyDescent="0.2">
      <c r="B1750" s="18" t="s">
        <v>1556</v>
      </c>
      <c r="C1750" s="28">
        <v>26.617329999999995</v>
      </c>
      <c r="D1750" s="28">
        <v>25.671991059999996</v>
      </c>
      <c r="E1750" s="28">
        <v>3.3120459999999997E-2</v>
      </c>
      <c r="F1750" s="28">
        <v>25.429428739999999</v>
      </c>
      <c r="G1750" s="28">
        <v>0.20944185999999998</v>
      </c>
      <c r="H1750" s="28">
        <v>0.94533894000000007</v>
      </c>
      <c r="I1750" s="28">
        <v>0.34416269999999999</v>
      </c>
      <c r="J1750" s="28">
        <v>0.123443</v>
      </c>
      <c r="K1750" s="28">
        <v>0</v>
      </c>
      <c r="L1750" s="28">
        <v>0.47773324</v>
      </c>
      <c r="M1750" s="28">
        <v>152.981403</v>
      </c>
      <c r="N1750" s="28">
        <v>152.981403</v>
      </c>
      <c r="O1750" s="28">
        <v>0</v>
      </c>
      <c r="P1750" s="28">
        <v>0</v>
      </c>
      <c r="Q1750" s="28">
        <v>0</v>
      </c>
      <c r="R1750" s="28">
        <v>179.59873299999998</v>
      </c>
      <c r="S1750" s="28">
        <v>99.799878509999999</v>
      </c>
      <c r="T1750" s="28">
        <v>2.1996500000000001</v>
      </c>
      <c r="U1750" s="28">
        <v>2.4805000000000001</v>
      </c>
      <c r="V1750" s="28">
        <v>0</v>
      </c>
      <c r="W1750" s="28">
        <v>2.2532999999999999</v>
      </c>
      <c r="X1750" s="28">
        <v>7.8583376999999999</v>
      </c>
      <c r="Y1750" s="28">
        <v>55.918672790000002</v>
      </c>
      <c r="Z1750" s="28">
        <v>0</v>
      </c>
      <c r="AA1750" s="28">
        <v>170.51033899999999</v>
      </c>
      <c r="AB1750" s="28">
        <v>9.0883939999999939</v>
      </c>
      <c r="AC1750" s="28">
        <v>0</v>
      </c>
      <c r="AD1750" s="28">
        <v>0</v>
      </c>
      <c r="AE1750" s="28">
        <v>0</v>
      </c>
      <c r="AF1750" s="28">
        <v>0</v>
      </c>
      <c r="AG1750" s="28">
        <v>0</v>
      </c>
      <c r="AH1750" s="28">
        <v>0</v>
      </c>
      <c r="AI1750" s="28">
        <v>0</v>
      </c>
      <c r="AJ1750" s="28">
        <v>0</v>
      </c>
      <c r="AK1750" s="28">
        <v>0</v>
      </c>
      <c r="AL1750" s="28">
        <v>0</v>
      </c>
      <c r="AM1750" s="28">
        <v>0</v>
      </c>
      <c r="AN1750" s="28">
        <v>0</v>
      </c>
      <c r="AO1750" s="28">
        <v>0</v>
      </c>
      <c r="AP1750" s="28">
        <v>0</v>
      </c>
      <c r="AQ1750" s="28">
        <v>0</v>
      </c>
      <c r="AR1750" s="28">
        <v>0</v>
      </c>
      <c r="AS1750" s="28">
        <v>0</v>
      </c>
      <c r="AT1750" s="28">
        <v>0</v>
      </c>
      <c r="AU1750" s="28">
        <v>9.0883939999999939</v>
      </c>
      <c r="AV1750" s="28">
        <v>198.58762789999997</v>
      </c>
      <c r="AW1750" s="28">
        <v>207.67602189999997</v>
      </c>
      <c r="AX1750" s="28">
        <v>0</v>
      </c>
      <c r="AY1750" s="28">
        <v>0</v>
      </c>
      <c r="AZ1750" s="27">
        <v>207.67602189999997</v>
      </c>
    </row>
    <row r="1751" spans="2:52" x14ac:dyDescent="0.2">
      <c r="B1751" s="18" t="s">
        <v>1557</v>
      </c>
      <c r="C1751" s="28">
        <v>1.0500083600000001</v>
      </c>
      <c r="D1751" s="28">
        <v>0.69054199999999999</v>
      </c>
      <c r="E1751" s="28">
        <v>0.128714</v>
      </c>
      <c r="F1751" s="28">
        <v>0.48780499999999999</v>
      </c>
      <c r="G1751" s="28">
        <v>7.4023000000000005E-2</v>
      </c>
      <c r="H1751" s="28">
        <v>0.35946635999999998</v>
      </c>
      <c r="I1751" s="28">
        <v>0.19709099999999999</v>
      </c>
      <c r="J1751" s="28">
        <v>4.4578E-2</v>
      </c>
      <c r="K1751" s="28">
        <v>0</v>
      </c>
      <c r="L1751" s="28">
        <v>0.11779736</v>
      </c>
      <c r="M1751" s="28">
        <v>88.869996</v>
      </c>
      <c r="N1751" s="28">
        <v>88.869996</v>
      </c>
      <c r="O1751" s="28">
        <v>0</v>
      </c>
      <c r="P1751" s="28">
        <v>0</v>
      </c>
      <c r="Q1751" s="28">
        <v>0</v>
      </c>
      <c r="R1751" s="28">
        <v>89.920004360000007</v>
      </c>
      <c r="S1751" s="28">
        <v>73.914721529999994</v>
      </c>
      <c r="T1751" s="28">
        <v>7.0000000000000007E-2</v>
      </c>
      <c r="U1751" s="28">
        <v>0</v>
      </c>
      <c r="V1751" s="28">
        <v>0</v>
      </c>
      <c r="W1751" s="28">
        <v>0</v>
      </c>
      <c r="X1751" s="28">
        <v>0</v>
      </c>
      <c r="Y1751" s="28">
        <v>0.92092560000000001</v>
      </c>
      <c r="Z1751" s="28">
        <v>0.67176849999999999</v>
      </c>
      <c r="AA1751" s="28">
        <v>75.57741562999999</v>
      </c>
      <c r="AB1751" s="28">
        <v>14.342588730000017</v>
      </c>
      <c r="AC1751" s="28">
        <v>0</v>
      </c>
      <c r="AD1751" s="28">
        <v>0</v>
      </c>
      <c r="AE1751" s="28">
        <v>0</v>
      </c>
      <c r="AF1751" s="28">
        <v>0</v>
      </c>
      <c r="AG1751" s="28">
        <v>0</v>
      </c>
      <c r="AH1751" s="28">
        <v>0</v>
      </c>
      <c r="AI1751" s="28">
        <v>0</v>
      </c>
      <c r="AJ1751" s="28">
        <v>0</v>
      </c>
      <c r="AK1751" s="28">
        <v>0</v>
      </c>
      <c r="AL1751" s="28">
        <v>3</v>
      </c>
      <c r="AM1751" s="28">
        <v>3</v>
      </c>
      <c r="AN1751" s="28">
        <v>0</v>
      </c>
      <c r="AO1751" s="28">
        <v>0</v>
      </c>
      <c r="AP1751" s="28">
        <v>3.7330649999999999</v>
      </c>
      <c r="AQ1751" s="28">
        <v>3.7330649999999999</v>
      </c>
      <c r="AR1751" s="28">
        <v>0</v>
      </c>
      <c r="AS1751" s="28">
        <v>0</v>
      </c>
      <c r="AT1751" s="28">
        <v>6.7330649999999999</v>
      </c>
      <c r="AU1751" s="28">
        <v>7.6095237300000171</v>
      </c>
      <c r="AV1751" s="28">
        <v>8.5986309999999996E-2</v>
      </c>
      <c r="AW1751" s="28">
        <v>7.6955100400000171</v>
      </c>
      <c r="AX1751" s="28">
        <v>0</v>
      </c>
      <c r="AY1751" s="28">
        <v>0</v>
      </c>
      <c r="AZ1751" s="27">
        <v>7.6955100400000171</v>
      </c>
    </row>
    <row r="1752" spans="2:52" x14ac:dyDescent="0.2">
      <c r="B1752" s="18" t="s">
        <v>1558</v>
      </c>
      <c r="C1752" s="28">
        <v>1.80524168</v>
      </c>
      <c r="D1752" s="28">
        <v>0.44392814999999997</v>
      </c>
      <c r="E1752" s="28">
        <v>0.29990115000000001</v>
      </c>
      <c r="F1752" s="28">
        <v>0</v>
      </c>
      <c r="G1752" s="28">
        <v>0.14402699999999999</v>
      </c>
      <c r="H1752" s="28">
        <v>1.3613135300000001</v>
      </c>
      <c r="I1752" s="28">
        <v>0.82728100000000004</v>
      </c>
      <c r="J1752" s="28">
        <v>0.53403253000000006</v>
      </c>
      <c r="K1752" s="28">
        <v>0</v>
      </c>
      <c r="L1752" s="28">
        <v>0</v>
      </c>
      <c r="M1752" s="28">
        <v>145.75963050000001</v>
      </c>
      <c r="N1752" s="28">
        <v>145.08578900000001</v>
      </c>
      <c r="O1752" s="28">
        <v>0</v>
      </c>
      <c r="P1752" s="28">
        <v>0</v>
      </c>
      <c r="Q1752" s="28">
        <v>0.67384149999999998</v>
      </c>
      <c r="R1752" s="28">
        <v>147.56487218000001</v>
      </c>
      <c r="S1752" s="28">
        <v>78.624584139999996</v>
      </c>
      <c r="T1752" s="28">
        <v>4.6513999999999998</v>
      </c>
      <c r="U1752" s="28">
        <v>14.512828539999999</v>
      </c>
      <c r="V1752" s="28">
        <v>0</v>
      </c>
      <c r="W1752" s="28">
        <v>3</v>
      </c>
      <c r="X1752" s="28">
        <v>8.705147349999999</v>
      </c>
      <c r="Y1752" s="28">
        <v>4.1994149099999998</v>
      </c>
      <c r="Z1752" s="28">
        <v>0</v>
      </c>
      <c r="AA1752" s="28">
        <v>113.69337494</v>
      </c>
      <c r="AB1752" s="28">
        <v>33.871497240000011</v>
      </c>
      <c r="AC1752" s="28">
        <v>0</v>
      </c>
      <c r="AD1752" s="28">
        <v>0</v>
      </c>
      <c r="AE1752" s="28">
        <v>0</v>
      </c>
      <c r="AF1752" s="28">
        <v>0</v>
      </c>
      <c r="AG1752" s="28">
        <v>43.9</v>
      </c>
      <c r="AH1752" s="28">
        <v>43.9</v>
      </c>
      <c r="AI1752" s="28">
        <v>0</v>
      </c>
      <c r="AJ1752" s="28">
        <v>0</v>
      </c>
      <c r="AK1752" s="28">
        <v>43.9</v>
      </c>
      <c r="AL1752" s="28">
        <v>76.293058000000002</v>
      </c>
      <c r="AM1752" s="28">
        <v>76.293058000000002</v>
      </c>
      <c r="AN1752" s="28">
        <v>0</v>
      </c>
      <c r="AO1752" s="28">
        <v>0</v>
      </c>
      <c r="AP1752" s="28">
        <v>0</v>
      </c>
      <c r="AQ1752" s="28">
        <v>0</v>
      </c>
      <c r="AR1752" s="28">
        <v>0</v>
      </c>
      <c r="AS1752" s="28">
        <v>0</v>
      </c>
      <c r="AT1752" s="28">
        <v>76.293058000000002</v>
      </c>
      <c r="AU1752" s="28">
        <v>1.4784392400000002</v>
      </c>
      <c r="AV1752" s="28">
        <v>1.59377955</v>
      </c>
      <c r="AW1752" s="28">
        <v>3.07221879</v>
      </c>
      <c r="AX1752" s="28">
        <v>0</v>
      </c>
      <c r="AY1752" s="28">
        <v>0</v>
      </c>
      <c r="AZ1752" s="27">
        <v>3.07221879</v>
      </c>
    </row>
    <row r="1753" spans="2:52" x14ac:dyDescent="0.2">
      <c r="B1753" s="18" t="s">
        <v>1559</v>
      </c>
      <c r="C1753" s="28">
        <v>1.9711362000000001</v>
      </c>
      <c r="D1753" s="28">
        <v>0.43887619</v>
      </c>
      <c r="E1753" s="28">
        <v>0.13126086000000001</v>
      </c>
      <c r="F1753" s="28">
        <v>8.3515000000000006E-2</v>
      </c>
      <c r="G1753" s="28">
        <v>0.22410032999999999</v>
      </c>
      <c r="H1753" s="28">
        <v>1.5322600100000001</v>
      </c>
      <c r="I1753" s="28">
        <v>0.19479949999999999</v>
      </c>
      <c r="J1753" s="28">
        <v>1.248E-2</v>
      </c>
      <c r="K1753" s="28">
        <v>0</v>
      </c>
      <c r="L1753" s="28">
        <v>1.3249805100000001</v>
      </c>
      <c r="M1753" s="28">
        <v>96.785657920000006</v>
      </c>
      <c r="N1753" s="28">
        <v>96.785657920000006</v>
      </c>
      <c r="O1753" s="28">
        <v>0</v>
      </c>
      <c r="P1753" s="28">
        <v>0</v>
      </c>
      <c r="Q1753" s="28">
        <v>0</v>
      </c>
      <c r="R1753" s="28">
        <v>98.756794120000009</v>
      </c>
      <c r="S1753" s="28">
        <v>88.212854719999996</v>
      </c>
      <c r="T1753" s="28">
        <v>0</v>
      </c>
      <c r="U1753" s="28">
        <v>0</v>
      </c>
      <c r="V1753" s="28">
        <v>0</v>
      </c>
      <c r="W1753" s="28">
        <v>0</v>
      </c>
      <c r="X1753" s="28">
        <v>8.0850000000000009</v>
      </c>
      <c r="Y1753" s="28">
        <v>1.597426</v>
      </c>
      <c r="Z1753" s="28">
        <v>0</v>
      </c>
      <c r="AA1753" s="28">
        <v>97.895280720000002</v>
      </c>
      <c r="AB1753" s="28">
        <v>0.86151340000000687</v>
      </c>
      <c r="AC1753" s="28">
        <v>0</v>
      </c>
      <c r="AD1753" s="28">
        <v>0</v>
      </c>
      <c r="AE1753" s="28">
        <v>0</v>
      </c>
      <c r="AF1753" s="28">
        <v>0</v>
      </c>
      <c r="AG1753" s="28">
        <v>0</v>
      </c>
      <c r="AH1753" s="28">
        <v>0</v>
      </c>
      <c r="AI1753" s="28">
        <v>0</v>
      </c>
      <c r="AJ1753" s="28">
        <v>0</v>
      </c>
      <c r="AK1753" s="28">
        <v>0</v>
      </c>
      <c r="AL1753" s="28">
        <v>0.75</v>
      </c>
      <c r="AM1753" s="28">
        <v>0.75</v>
      </c>
      <c r="AN1753" s="28">
        <v>0</v>
      </c>
      <c r="AO1753" s="28">
        <v>0</v>
      </c>
      <c r="AP1753" s="28">
        <v>0</v>
      </c>
      <c r="AQ1753" s="28">
        <v>0</v>
      </c>
      <c r="AR1753" s="28">
        <v>0</v>
      </c>
      <c r="AS1753" s="28">
        <v>0</v>
      </c>
      <c r="AT1753" s="28">
        <v>0.75</v>
      </c>
      <c r="AU1753" s="28">
        <v>0.11151340000000687</v>
      </c>
      <c r="AV1753" s="28">
        <v>0.16552827000000001</v>
      </c>
      <c r="AW1753" s="28">
        <v>0.2770416700000069</v>
      </c>
      <c r="AX1753" s="28">
        <v>3.26906E-2</v>
      </c>
      <c r="AY1753" s="28">
        <v>0</v>
      </c>
      <c r="AZ1753" s="27">
        <v>0.24435107000000689</v>
      </c>
    </row>
    <row r="1754" spans="2:52" x14ac:dyDescent="0.2">
      <c r="B1754" s="18" t="s">
        <v>1560</v>
      </c>
      <c r="C1754" s="28">
        <v>0.45576900000000004</v>
      </c>
      <c r="D1754" s="28">
        <v>0.14568300000000001</v>
      </c>
      <c r="E1754" s="28">
        <v>1.0695E-2</v>
      </c>
      <c r="F1754" s="28">
        <v>3.9083E-2</v>
      </c>
      <c r="G1754" s="28">
        <v>9.5905000000000004E-2</v>
      </c>
      <c r="H1754" s="28">
        <v>0.31008600000000003</v>
      </c>
      <c r="I1754" s="28">
        <v>0.21152699999999999</v>
      </c>
      <c r="J1754" s="28">
        <v>8.8300000000000003E-2</v>
      </c>
      <c r="K1754" s="28">
        <v>0</v>
      </c>
      <c r="L1754" s="28">
        <v>1.0259000000000001E-2</v>
      </c>
      <c r="M1754" s="28">
        <v>76.897301999999996</v>
      </c>
      <c r="N1754" s="28">
        <v>76.887292000000002</v>
      </c>
      <c r="O1754" s="28">
        <v>0</v>
      </c>
      <c r="P1754" s="28">
        <v>1.001E-2</v>
      </c>
      <c r="Q1754" s="28">
        <v>0</v>
      </c>
      <c r="R1754" s="28">
        <v>77.353071</v>
      </c>
      <c r="S1754" s="28">
        <v>63.084846299999995</v>
      </c>
      <c r="T1754" s="28">
        <v>0.53</v>
      </c>
      <c r="U1754" s="28">
        <v>0.37045</v>
      </c>
      <c r="V1754" s="28">
        <v>0</v>
      </c>
      <c r="W1754" s="28">
        <v>0</v>
      </c>
      <c r="X1754" s="28">
        <v>6.6680640000000002</v>
      </c>
      <c r="Y1754" s="28">
        <v>5.3634170999999995</v>
      </c>
      <c r="Z1754" s="28">
        <v>0</v>
      </c>
      <c r="AA1754" s="28">
        <v>76.016777399999995</v>
      </c>
      <c r="AB1754" s="28">
        <v>1.3362936000000047</v>
      </c>
      <c r="AC1754" s="28">
        <v>0</v>
      </c>
      <c r="AD1754" s="28">
        <v>0</v>
      </c>
      <c r="AE1754" s="28">
        <v>0</v>
      </c>
      <c r="AF1754" s="28">
        <v>0</v>
      </c>
      <c r="AG1754" s="28">
        <v>0</v>
      </c>
      <c r="AH1754" s="28">
        <v>0</v>
      </c>
      <c r="AI1754" s="28">
        <v>0</v>
      </c>
      <c r="AJ1754" s="28">
        <v>0</v>
      </c>
      <c r="AK1754" s="28">
        <v>0</v>
      </c>
      <c r="AL1754" s="28">
        <v>0.2</v>
      </c>
      <c r="AM1754" s="28">
        <v>0.2</v>
      </c>
      <c r="AN1754" s="28">
        <v>0</v>
      </c>
      <c r="AO1754" s="28">
        <v>0</v>
      </c>
      <c r="AP1754" s="28">
        <v>0</v>
      </c>
      <c r="AQ1754" s="28">
        <v>0</v>
      </c>
      <c r="AR1754" s="28">
        <v>0</v>
      </c>
      <c r="AS1754" s="28">
        <v>0.79143428999999998</v>
      </c>
      <c r="AT1754" s="28">
        <v>0.99143428999999994</v>
      </c>
      <c r="AU1754" s="28">
        <v>0.3448593100000048</v>
      </c>
      <c r="AV1754" s="28">
        <v>0.31226324</v>
      </c>
      <c r="AW1754" s="28">
        <v>0.65712255000000486</v>
      </c>
      <c r="AX1754" s="28">
        <v>0</v>
      </c>
      <c r="AY1754" s="28">
        <v>0</v>
      </c>
      <c r="AZ1754" s="27">
        <v>0.65712255000000486</v>
      </c>
    </row>
    <row r="1755" spans="2:52" x14ac:dyDescent="0.2">
      <c r="B1755" s="18" t="s">
        <v>1561</v>
      </c>
      <c r="C1755" s="28">
        <v>1.3437243999999999</v>
      </c>
      <c r="D1755" s="28">
        <v>0.30135920000000005</v>
      </c>
      <c r="E1755" s="28">
        <v>0.1071192</v>
      </c>
      <c r="F1755" s="28">
        <v>0.14974999999999999</v>
      </c>
      <c r="G1755" s="28">
        <v>4.4490000000000002E-2</v>
      </c>
      <c r="H1755" s="28">
        <v>1.0423651999999999</v>
      </c>
      <c r="I1755" s="28">
        <v>6.3841999999999996E-2</v>
      </c>
      <c r="J1755" s="28">
        <v>3.3785000000000003E-2</v>
      </c>
      <c r="K1755" s="28">
        <v>0</v>
      </c>
      <c r="L1755" s="28">
        <v>0.94473819999999997</v>
      </c>
      <c r="M1755" s="28">
        <v>93.269446000000002</v>
      </c>
      <c r="N1755" s="28">
        <v>93.269446000000002</v>
      </c>
      <c r="O1755" s="28">
        <v>0</v>
      </c>
      <c r="P1755" s="28">
        <v>0</v>
      </c>
      <c r="Q1755" s="28">
        <v>0</v>
      </c>
      <c r="R1755" s="28">
        <v>94.613170400000001</v>
      </c>
      <c r="S1755" s="28">
        <v>68.70995791</v>
      </c>
      <c r="T1755" s="28">
        <v>7.0957880000000001E-2</v>
      </c>
      <c r="U1755" s="28">
        <v>3.36538892</v>
      </c>
      <c r="V1755" s="28">
        <v>0.93269446</v>
      </c>
      <c r="W1755" s="28">
        <v>0</v>
      </c>
      <c r="X1755" s="28">
        <v>7.9279029100000002</v>
      </c>
      <c r="Y1755" s="28">
        <v>5.6208412000000001</v>
      </c>
      <c r="Z1755" s="28">
        <v>0.41448640000000003</v>
      </c>
      <c r="AA1755" s="28">
        <v>87.042229679999991</v>
      </c>
      <c r="AB1755" s="28">
        <v>7.5709407200000101</v>
      </c>
      <c r="AC1755" s="28">
        <v>0</v>
      </c>
      <c r="AD1755" s="28">
        <v>0</v>
      </c>
      <c r="AE1755" s="28">
        <v>0</v>
      </c>
      <c r="AF1755" s="28">
        <v>0</v>
      </c>
      <c r="AG1755" s="28">
        <v>0</v>
      </c>
      <c r="AH1755" s="28">
        <v>0</v>
      </c>
      <c r="AI1755" s="28">
        <v>0</v>
      </c>
      <c r="AJ1755" s="28">
        <v>0</v>
      </c>
      <c r="AK1755" s="28">
        <v>0</v>
      </c>
      <c r="AL1755" s="28">
        <v>0.84753935999999996</v>
      </c>
      <c r="AM1755" s="28">
        <v>0.84753935999999996</v>
      </c>
      <c r="AN1755" s="28">
        <v>0</v>
      </c>
      <c r="AO1755" s="28">
        <v>0</v>
      </c>
      <c r="AP1755" s="28">
        <v>0.45244499999999999</v>
      </c>
      <c r="AQ1755" s="28">
        <v>0.45244499999999999</v>
      </c>
      <c r="AR1755" s="28">
        <v>0</v>
      </c>
      <c r="AS1755" s="28">
        <v>5.21107458</v>
      </c>
      <c r="AT1755" s="28">
        <v>6.5110589399999999</v>
      </c>
      <c r="AU1755" s="28">
        <v>1.0598817800000102</v>
      </c>
      <c r="AV1755" s="28">
        <v>0.52956102000000005</v>
      </c>
      <c r="AW1755" s="28">
        <v>1.5894428000000103</v>
      </c>
      <c r="AX1755" s="28">
        <v>0.10489203999999999</v>
      </c>
      <c r="AY1755" s="28">
        <v>0</v>
      </c>
      <c r="AZ1755" s="27">
        <v>1.4845507600000103</v>
      </c>
    </row>
    <row r="1756" spans="2:52" x14ac:dyDescent="0.2">
      <c r="B1756" s="18" t="s">
        <v>1562</v>
      </c>
      <c r="C1756" s="28">
        <v>3.5953621</v>
      </c>
      <c r="D1756" s="28">
        <v>1.8885878699999998</v>
      </c>
      <c r="E1756" s="28">
        <v>2.1829359999999999E-2</v>
      </c>
      <c r="F1756" s="28">
        <v>1.67257451</v>
      </c>
      <c r="G1756" s="28">
        <v>0.194184</v>
      </c>
      <c r="H1756" s="28">
        <v>1.7067742299999999</v>
      </c>
      <c r="I1756" s="28">
        <v>0.21289</v>
      </c>
      <c r="J1756" s="28">
        <v>0.57674000000000003</v>
      </c>
      <c r="K1756" s="28">
        <v>0.43070799999999998</v>
      </c>
      <c r="L1756" s="28">
        <v>0.48643622999999997</v>
      </c>
      <c r="M1756" s="28">
        <v>174.09441967999999</v>
      </c>
      <c r="N1756" s="28">
        <v>173.84724399999999</v>
      </c>
      <c r="O1756" s="28">
        <v>0.21915931</v>
      </c>
      <c r="P1756" s="28">
        <v>0</v>
      </c>
      <c r="Q1756" s="28">
        <v>2.8016369999999999E-2</v>
      </c>
      <c r="R1756" s="28">
        <v>177.68978177999998</v>
      </c>
      <c r="S1756" s="28">
        <v>151.82351316</v>
      </c>
      <c r="T1756" s="28">
        <v>1.8702799999999999E-2</v>
      </c>
      <c r="U1756" s="28">
        <v>0</v>
      </c>
      <c r="V1756" s="28">
        <v>0</v>
      </c>
      <c r="W1756" s="28">
        <v>0</v>
      </c>
      <c r="X1756" s="28">
        <v>17.363415700000001</v>
      </c>
      <c r="Y1756" s="28">
        <v>1.6917309599999999</v>
      </c>
      <c r="Z1756" s="28">
        <v>0.28147811</v>
      </c>
      <c r="AA1756" s="28">
        <v>171.17884072999999</v>
      </c>
      <c r="AB1756" s="28">
        <v>6.5109410499999854</v>
      </c>
      <c r="AC1756" s="28">
        <v>0</v>
      </c>
      <c r="AD1756" s="28">
        <v>0</v>
      </c>
      <c r="AE1756" s="28">
        <v>0</v>
      </c>
      <c r="AF1756" s="28">
        <v>0</v>
      </c>
      <c r="AG1756" s="28">
        <v>0</v>
      </c>
      <c r="AH1756" s="28">
        <v>0</v>
      </c>
      <c r="AI1756" s="28">
        <v>0</v>
      </c>
      <c r="AJ1756" s="28">
        <v>0</v>
      </c>
      <c r="AK1756" s="28">
        <v>0</v>
      </c>
      <c r="AL1756" s="28">
        <v>0</v>
      </c>
      <c r="AM1756" s="28">
        <v>0</v>
      </c>
      <c r="AN1756" s="28">
        <v>0</v>
      </c>
      <c r="AO1756" s="28">
        <v>0</v>
      </c>
      <c r="AP1756" s="28">
        <v>3.8535830199999999</v>
      </c>
      <c r="AQ1756" s="28">
        <v>3.8535830199999999</v>
      </c>
      <c r="AR1756" s="28">
        <v>0</v>
      </c>
      <c r="AS1756" s="28">
        <v>2.7531175699999997</v>
      </c>
      <c r="AT1756" s="28">
        <v>6.6067005899999991</v>
      </c>
      <c r="AU1756" s="28">
        <v>-9.5759540000013743E-2</v>
      </c>
      <c r="AV1756" s="28">
        <v>0.29763309999999998</v>
      </c>
      <c r="AW1756" s="28">
        <v>0.20187355999998624</v>
      </c>
      <c r="AX1756" s="28">
        <v>0</v>
      </c>
      <c r="AY1756" s="28">
        <v>0</v>
      </c>
      <c r="AZ1756" s="27">
        <v>0.20187355999998624</v>
      </c>
    </row>
    <row r="1757" spans="2:52" x14ac:dyDescent="0.2">
      <c r="B1757" s="18" t="s">
        <v>1563</v>
      </c>
      <c r="C1757" s="28">
        <v>0.31627638000000002</v>
      </c>
      <c r="D1757" s="28">
        <v>0.1464</v>
      </c>
      <c r="E1757" s="28">
        <v>0.05</v>
      </c>
      <c r="F1757" s="28">
        <v>2.8850000000000001E-2</v>
      </c>
      <c r="G1757" s="28">
        <v>6.7549999999999999E-2</v>
      </c>
      <c r="H1757" s="28">
        <v>0.16987637999999999</v>
      </c>
      <c r="I1757" s="28">
        <v>4.2869999999999998E-2</v>
      </c>
      <c r="J1757" s="28">
        <v>0.12700638</v>
      </c>
      <c r="K1757" s="28">
        <v>0</v>
      </c>
      <c r="L1757" s="28">
        <v>0</v>
      </c>
      <c r="M1757" s="28">
        <v>100.88242614000001</v>
      </c>
      <c r="N1757" s="28">
        <v>100.374385</v>
      </c>
      <c r="O1757" s="28">
        <v>0.50804114</v>
      </c>
      <c r="P1757" s="28">
        <v>0</v>
      </c>
      <c r="Q1757" s="28">
        <v>0</v>
      </c>
      <c r="R1757" s="28">
        <v>101.19870252000001</v>
      </c>
      <c r="S1757" s="28">
        <v>60.894566380000001</v>
      </c>
      <c r="T1757" s="28">
        <v>3.4250000000000003E-2</v>
      </c>
      <c r="U1757" s="28">
        <v>2.5198251200000001</v>
      </c>
      <c r="V1757" s="28">
        <v>0</v>
      </c>
      <c r="W1757" s="28">
        <v>0</v>
      </c>
      <c r="X1757" s="28">
        <v>11.56873674</v>
      </c>
      <c r="Y1757" s="28">
        <v>18.3429784</v>
      </c>
      <c r="Z1757" s="28">
        <v>1.2906985200000001</v>
      </c>
      <c r="AA1757" s="28">
        <v>94.651055159999999</v>
      </c>
      <c r="AB1757" s="28">
        <v>6.5476473600000134</v>
      </c>
      <c r="AC1757" s="28">
        <v>0</v>
      </c>
      <c r="AD1757" s="28">
        <v>0</v>
      </c>
      <c r="AE1757" s="28">
        <v>0</v>
      </c>
      <c r="AF1757" s="28">
        <v>0</v>
      </c>
      <c r="AG1757" s="28">
        <v>0</v>
      </c>
      <c r="AH1757" s="28">
        <v>0</v>
      </c>
      <c r="AI1757" s="28">
        <v>0</v>
      </c>
      <c r="AJ1757" s="28">
        <v>0</v>
      </c>
      <c r="AK1757" s="28">
        <v>0</v>
      </c>
      <c r="AL1757" s="28">
        <v>0</v>
      </c>
      <c r="AM1757" s="28">
        <v>0</v>
      </c>
      <c r="AN1757" s="28">
        <v>0</v>
      </c>
      <c r="AO1757" s="28">
        <v>0</v>
      </c>
      <c r="AP1757" s="28">
        <v>5.7575792400000001</v>
      </c>
      <c r="AQ1757" s="28">
        <v>5.7575792400000001</v>
      </c>
      <c r="AR1757" s="28">
        <v>0</v>
      </c>
      <c r="AS1757" s="28">
        <v>1.13837546</v>
      </c>
      <c r="AT1757" s="28">
        <v>6.8959546999999999</v>
      </c>
      <c r="AU1757" s="28">
        <v>-0.34830733999998653</v>
      </c>
      <c r="AV1757" s="28">
        <v>0.53258995999999992</v>
      </c>
      <c r="AW1757" s="28">
        <v>0.18428262000001339</v>
      </c>
      <c r="AX1757" s="28">
        <v>0</v>
      </c>
      <c r="AY1757" s="28">
        <v>0</v>
      </c>
      <c r="AZ1757" s="27">
        <v>0.18428262000001339</v>
      </c>
    </row>
    <row r="1758" spans="2:52" x14ac:dyDescent="0.2">
      <c r="B1758" s="18" t="s">
        <v>1564</v>
      </c>
      <c r="C1758" s="28">
        <v>2.2157962199999996</v>
      </c>
      <c r="D1758" s="28">
        <v>0.37356826999999998</v>
      </c>
      <c r="E1758" s="28">
        <v>0.23420923999999999</v>
      </c>
      <c r="F1758" s="28">
        <v>3.0873000000000001E-2</v>
      </c>
      <c r="G1758" s="28">
        <v>0.10848603</v>
      </c>
      <c r="H1758" s="28">
        <v>1.8422279499999998</v>
      </c>
      <c r="I1758" s="28">
        <v>6.4549999999999996E-2</v>
      </c>
      <c r="J1758" s="28">
        <v>4.3830000000000001E-2</v>
      </c>
      <c r="K1758" s="28">
        <v>0</v>
      </c>
      <c r="L1758" s="28">
        <v>1.7338479499999999</v>
      </c>
      <c r="M1758" s="28">
        <v>146.76302387000001</v>
      </c>
      <c r="N1758" s="28">
        <v>143.39035100000001</v>
      </c>
      <c r="O1758" s="28">
        <v>0</v>
      </c>
      <c r="P1758" s="28">
        <v>0</v>
      </c>
      <c r="Q1758" s="28">
        <v>3.3726728700000002</v>
      </c>
      <c r="R1758" s="28">
        <v>148.97882009</v>
      </c>
      <c r="S1758" s="28">
        <v>136.26800025999998</v>
      </c>
      <c r="T1758" s="28">
        <v>1.1064920000000001E-2</v>
      </c>
      <c r="U1758" s="28">
        <v>0</v>
      </c>
      <c r="V1758" s="28">
        <v>0</v>
      </c>
      <c r="W1758" s="28">
        <v>0</v>
      </c>
      <c r="X1758" s="28">
        <v>2.13</v>
      </c>
      <c r="Y1758" s="28">
        <v>2.3414657599999997</v>
      </c>
      <c r="Z1758" s="28">
        <v>1.19668175</v>
      </c>
      <c r="AA1758" s="28">
        <v>141.94721268999999</v>
      </c>
      <c r="AB1758" s="28">
        <v>7.0316074000000128</v>
      </c>
      <c r="AC1758" s="28">
        <v>0</v>
      </c>
      <c r="AD1758" s="28">
        <v>0</v>
      </c>
      <c r="AE1758" s="28">
        <v>0</v>
      </c>
      <c r="AF1758" s="28">
        <v>0</v>
      </c>
      <c r="AG1758" s="28">
        <v>0</v>
      </c>
      <c r="AH1758" s="28">
        <v>0</v>
      </c>
      <c r="AI1758" s="28">
        <v>0</v>
      </c>
      <c r="AJ1758" s="28">
        <v>0</v>
      </c>
      <c r="AK1758" s="28">
        <v>0</v>
      </c>
      <c r="AL1758" s="28">
        <v>0</v>
      </c>
      <c r="AM1758" s="28">
        <v>0</v>
      </c>
      <c r="AN1758" s="28">
        <v>0</v>
      </c>
      <c r="AO1758" s="28">
        <v>0</v>
      </c>
      <c r="AP1758" s="28">
        <v>4.3424332300000001</v>
      </c>
      <c r="AQ1758" s="28">
        <v>4.3424332300000001</v>
      </c>
      <c r="AR1758" s="28">
        <v>0</v>
      </c>
      <c r="AS1758" s="28">
        <v>0</v>
      </c>
      <c r="AT1758" s="28">
        <v>4.3424332300000001</v>
      </c>
      <c r="AU1758" s="28">
        <v>2.6891741700000127</v>
      </c>
      <c r="AV1758" s="28">
        <v>0.34873411999999998</v>
      </c>
      <c r="AW1758" s="28">
        <v>3.0379082900000127</v>
      </c>
      <c r="AX1758" s="28">
        <v>0.75375300000000001</v>
      </c>
      <c r="AY1758" s="28">
        <v>0</v>
      </c>
      <c r="AZ1758" s="27">
        <v>2.2841552900000126</v>
      </c>
    </row>
    <row r="1759" spans="2:52" x14ac:dyDescent="0.2">
      <c r="B1759" s="18" t="s">
        <v>1565</v>
      </c>
      <c r="C1759" s="28">
        <v>0.29437800000000003</v>
      </c>
      <c r="D1759" s="28">
        <v>0.11552799999999999</v>
      </c>
      <c r="E1759" s="28">
        <v>3.4467999999999999E-2</v>
      </c>
      <c r="F1759" s="28">
        <v>6.1159999999999999E-2</v>
      </c>
      <c r="G1759" s="28">
        <v>1.9900000000000001E-2</v>
      </c>
      <c r="H1759" s="28">
        <v>0.17885000000000001</v>
      </c>
      <c r="I1759" s="28">
        <v>6.5009999999999998E-2</v>
      </c>
      <c r="J1759" s="28">
        <v>5.0340000000000003E-2</v>
      </c>
      <c r="K1759" s="28">
        <v>6.3500000000000001E-2</v>
      </c>
      <c r="L1759" s="28">
        <v>0</v>
      </c>
      <c r="M1759" s="28">
        <v>42.979605830000004</v>
      </c>
      <c r="N1759" s="28">
        <v>42.752422000000003</v>
      </c>
      <c r="O1759" s="28">
        <v>0.22718382999999998</v>
      </c>
      <c r="P1759" s="28">
        <v>0</v>
      </c>
      <c r="Q1759" s="28">
        <v>0</v>
      </c>
      <c r="R1759" s="28">
        <v>43.273983830000006</v>
      </c>
      <c r="S1759" s="28">
        <v>33.721984499999998</v>
      </c>
      <c r="T1759" s="28">
        <v>2.6495000000000001E-2</v>
      </c>
      <c r="U1759" s="28">
        <v>0</v>
      </c>
      <c r="V1759" s="28">
        <v>0</v>
      </c>
      <c r="W1759" s="28">
        <v>0</v>
      </c>
      <c r="X1759" s="28">
        <v>2.0676758899999998</v>
      </c>
      <c r="Y1759" s="28">
        <v>7.4757934400000003</v>
      </c>
      <c r="Z1759" s="28">
        <v>0</v>
      </c>
      <c r="AA1759" s="28">
        <v>43.291948829999995</v>
      </c>
      <c r="AB1759" s="28">
        <v>-1.7964999999989573E-2</v>
      </c>
      <c r="AC1759" s="28">
        <v>0</v>
      </c>
      <c r="AD1759" s="28">
        <v>0</v>
      </c>
      <c r="AE1759" s="28">
        <v>0</v>
      </c>
      <c r="AF1759" s="28">
        <v>0</v>
      </c>
      <c r="AG1759" s="28">
        <v>0</v>
      </c>
      <c r="AH1759" s="28">
        <v>0</v>
      </c>
      <c r="AI1759" s="28">
        <v>0</v>
      </c>
      <c r="AJ1759" s="28">
        <v>0</v>
      </c>
      <c r="AK1759" s="28">
        <v>0</v>
      </c>
      <c r="AL1759" s="28">
        <v>0</v>
      </c>
      <c r="AM1759" s="28">
        <v>0</v>
      </c>
      <c r="AN1759" s="28">
        <v>0</v>
      </c>
      <c r="AO1759" s="28">
        <v>0</v>
      </c>
      <c r="AP1759" s="28">
        <v>0</v>
      </c>
      <c r="AQ1759" s="28">
        <v>0</v>
      </c>
      <c r="AR1759" s="28">
        <v>0</v>
      </c>
      <c r="AS1759" s="28">
        <v>0</v>
      </c>
      <c r="AT1759" s="28">
        <v>0</v>
      </c>
      <c r="AU1759" s="28">
        <v>-1.7964999999989573E-2</v>
      </c>
      <c r="AV1759" s="28">
        <v>4.7479649999999998E-2</v>
      </c>
      <c r="AW1759" s="28">
        <v>2.9514650000010426E-2</v>
      </c>
      <c r="AX1759" s="28">
        <v>0</v>
      </c>
      <c r="AY1759" s="28">
        <v>0</v>
      </c>
      <c r="AZ1759" s="27">
        <v>2.9514650000010426E-2</v>
      </c>
    </row>
    <row r="1760" spans="2:52" x14ac:dyDescent="0.2">
      <c r="B1760" s="19" t="s">
        <v>1568</v>
      </c>
      <c r="C1760" s="25">
        <v>51.300264329999997</v>
      </c>
      <c r="D1760" s="25">
        <v>33.272352719999994</v>
      </c>
      <c r="E1760" s="25">
        <v>2.2526694399999996</v>
      </c>
      <c r="F1760" s="25">
        <v>29.348624060000002</v>
      </c>
      <c r="G1760" s="25">
        <v>1.6710592199999996</v>
      </c>
      <c r="H1760" s="25">
        <v>18.027911610000007</v>
      </c>
      <c r="I1760" s="25">
        <v>4.4875247099999989</v>
      </c>
      <c r="J1760" s="25">
        <v>2.8216794100000002</v>
      </c>
      <c r="K1760" s="25">
        <v>5.4585550000000005</v>
      </c>
      <c r="L1760" s="25">
        <v>5.2601524899999994</v>
      </c>
      <c r="M1760" s="25">
        <v>1307.3437001200002</v>
      </c>
      <c r="N1760" s="25">
        <v>1302.01459092</v>
      </c>
      <c r="O1760" s="25">
        <v>1.24456846</v>
      </c>
      <c r="P1760" s="25">
        <v>1.001E-2</v>
      </c>
      <c r="Q1760" s="25">
        <v>4.0745307400000002</v>
      </c>
      <c r="R1760" s="25">
        <v>1358.6439644499999</v>
      </c>
      <c r="S1760" s="25">
        <v>952.31157989999997</v>
      </c>
      <c r="T1760" s="25">
        <v>25.204067259999999</v>
      </c>
      <c r="U1760" s="25">
        <v>32.948992579999995</v>
      </c>
      <c r="V1760" s="25">
        <v>0.93269446</v>
      </c>
      <c r="W1760" s="25">
        <v>20.853300000000001</v>
      </c>
      <c r="X1760" s="25">
        <v>89.281424170000008</v>
      </c>
      <c r="Y1760" s="25">
        <v>123.96569366000001</v>
      </c>
      <c r="Z1760" s="25">
        <v>3.9051132800000001</v>
      </c>
      <c r="AA1760" s="25">
        <v>1249.4028653099999</v>
      </c>
      <c r="AB1760" s="25">
        <v>109.24109914000002</v>
      </c>
      <c r="AC1760" s="25">
        <v>0</v>
      </c>
      <c r="AD1760" s="25">
        <v>0</v>
      </c>
      <c r="AE1760" s="25">
        <v>0</v>
      </c>
      <c r="AF1760" s="25">
        <v>0</v>
      </c>
      <c r="AG1760" s="25">
        <v>43.9</v>
      </c>
      <c r="AH1760" s="25">
        <v>43.9</v>
      </c>
      <c r="AI1760" s="25">
        <v>0</v>
      </c>
      <c r="AJ1760" s="25">
        <v>0</v>
      </c>
      <c r="AK1760" s="25">
        <v>43.9</v>
      </c>
      <c r="AL1760" s="25">
        <v>84.090597360000004</v>
      </c>
      <c r="AM1760" s="25">
        <v>84.090597360000004</v>
      </c>
      <c r="AN1760" s="25">
        <v>0</v>
      </c>
      <c r="AO1760" s="25">
        <v>0</v>
      </c>
      <c r="AP1760" s="25">
        <v>18.689105489999999</v>
      </c>
      <c r="AQ1760" s="25">
        <v>18.689105489999999</v>
      </c>
      <c r="AR1760" s="25">
        <v>0</v>
      </c>
      <c r="AS1760" s="25">
        <v>9.894001900000001</v>
      </c>
      <c r="AT1760" s="25">
        <v>112.67370475</v>
      </c>
      <c r="AU1760" s="25">
        <v>40.467394390000017</v>
      </c>
      <c r="AV1760" s="25">
        <v>211.67715400999998</v>
      </c>
      <c r="AW1760" s="25">
        <v>252.14454839999996</v>
      </c>
      <c r="AX1760" s="25">
        <v>0.89133563999999998</v>
      </c>
      <c r="AY1760" s="25">
        <v>0</v>
      </c>
      <c r="AZ1760" s="25">
        <v>251.25321275999994</v>
      </c>
    </row>
    <row r="1763" spans="2:2" x14ac:dyDescent="0.2">
      <c r="B1763" s="51" t="s">
        <v>1642</v>
      </c>
    </row>
  </sheetData>
  <mergeCells count="40">
    <mergeCell ref="B6:B9"/>
    <mergeCell ref="AP8:AR8"/>
    <mergeCell ref="AS8:AS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defaultRowHeight="12.75" x14ac:dyDescent="0.2"/>
  <cols>
    <col min="1" max="1" width="2" style="2" customWidth="1"/>
    <col min="2" max="2" width="45.140625" style="2" customWidth="1"/>
    <col min="3" max="6" width="20.42578125" style="2" customWidth="1"/>
    <col min="7" max="16384" width="9.140625" style="2"/>
  </cols>
  <sheetData>
    <row r="1" spans="2:6" ht="13.5" thickBot="1" x14ac:dyDescent="0.25"/>
    <row r="2" spans="2:6" x14ac:dyDescent="0.2">
      <c r="B2" s="36" t="s">
        <v>1587</v>
      </c>
      <c r="C2" s="37" t="s">
        <v>1588</v>
      </c>
      <c r="D2" s="37" t="s">
        <v>1589</v>
      </c>
      <c r="E2" s="37" t="s">
        <v>294</v>
      </c>
      <c r="F2" s="38" t="s">
        <v>1568</v>
      </c>
    </row>
    <row r="3" spans="2:6" x14ac:dyDescent="0.2">
      <c r="B3" s="39" t="s">
        <v>1590</v>
      </c>
      <c r="C3" s="40">
        <f>C4+C8</f>
        <v>27106.181343799995</v>
      </c>
      <c r="D3" s="40">
        <f t="shared" ref="D3:E3" si="0">D4+D8</f>
        <v>141596.12811201997</v>
      </c>
      <c r="E3" s="40">
        <f t="shared" si="0"/>
        <v>38219.13679515</v>
      </c>
      <c r="F3" s="41">
        <f>SUM(C3:E3)</f>
        <v>206921.44625096995</v>
      </c>
    </row>
    <row r="4" spans="2:6" x14ac:dyDescent="0.2">
      <c r="B4" s="39" t="s">
        <v>1591</v>
      </c>
      <c r="C4" s="40">
        <f>C5+C6+C7</f>
        <v>11427.992220339998</v>
      </c>
      <c r="D4" s="40">
        <f>D5+D6+D7</f>
        <v>115522.72512007998</v>
      </c>
      <c r="E4" s="40">
        <f>E5+E6+E7</f>
        <v>21364.87269579</v>
      </c>
      <c r="F4" s="41">
        <f t="shared" ref="F4:F55" si="1">SUM(C4:E4)</f>
        <v>148315.59003620996</v>
      </c>
    </row>
    <row r="5" spans="2:6" x14ac:dyDescent="0.2">
      <c r="B5" s="42" t="s">
        <v>1592</v>
      </c>
      <c r="C5" s="43">
        <f>Province!E10</f>
        <v>9023.0662585399987</v>
      </c>
      <c r="D5" s="50">
        <f>City!E10</f>
        <v>43433.378860069992</v>
      </c>
      <c r="E5" s="43">
        <f>Municipality!E10</f>
        <v>9434.73726566</v>
      </c>
      <c r="F5" s="44">
        <f t="shared" si="1"/>
        <v>61891.182384269989</v>
      </c>
    </row>
    <row r="6" spans="2:6" x14ac:dyDescent="0.2">
      <c r="B6" s="42" t="s">
        <v>1593</v>
      </c>
      <c r="C6" s="43">
        <f>Province!F10</f>
        <v>1390.76530065</v>
      </c>
      <c r="D6" s="50">
        <f>City!F10</f>
        <v>65607.582252929991</v>
      </c>
      <c r="E6" s="43">
        <f>Municipality!F10</f>
        <v>11072.332349799999</v>
      </c>
      <c r="F6" s="44">
        <f t="shared" si="1"/>
        <v>78070.679903379991</v>
      </c>
    </row>
    <row r="7" spans="2:6" x14ac:dyDescent="0.2">
      <c r="B7" s="42" t="s">
        <v>1594</v>
      </c>
      <c r="C7" s="43">
        <f>Province!G10</f>
        <v>1014.16066115</v>
      </c>
      <c r="D7" s="50">
        <f>City!G10</f>
        <v>6481.7640070800007</v>
      </c>
      <c r="E7" s="43">
        <f>Municipality!G10</f>
        <v>857.80308032999972</v>
      </c>
      <c r="F7" s="44">
        <f t="shared" si="1"/>
        <v>8353.7277485600007</v>
      </c>
    </row>
    <row r="8" spans="2:6" x14ac:dyDescent="0.2">
      <c r="B8" s="45" t="s">
        <v>1595</v>
      </c>
      <c r="C8" s="40">
        <f>C9+C10+C11+C12</f>
        <v>15678.189123459999</v>
      </c>
      <c r="D8" s="40">
        <f t="shared" ref="D8:E8" si="2">D9+D10+D11+D12</f>
        <v>26073.402991939998</v>
      </c>
      <c r="E8" s="40">
        <f t="shared" si="2"/>
        <v>16854.26409936</v>
      </c>
      <c r="F8" s="41">
        <f t="shared" si="1"/>
        <v>58605.856214759995</v>
      </c>
    </row>
    <row r="9" spans="2:6" x14ac:dyDescent="0.2">
      <c r="B9" s="42" t="s">
        <v>1596</v>
      </c>
      <c r="C9" s="43">
        <f>Province!I10</f>
        <v>314.02717544000006</v>
      </c>
      <c r="D9" s="50">
        <f>City!I10</f>
        <v>8427.0249232199985</v>
      </c>
      <c r="E9" s="43">
        <f>Municipality!I10</f>
        <v>4034.2277784699995</v>
      </c>
      <c r="F9" s="44">
        <f t="shared" si="1"/>
        <v>12775.279877129999</v>
      </c>
    </row>
    <row r="10" spans="2:6" x14ac:dyDescent="0.2">
      <c r="B10" s="42" t="s">
        <v>1597</v>
      </c>
      <c r="C10" s="43">
        <f>Province!J10</f>
        <v>7781.02242484</v>
      </c>
      <c r="D10" s="50">
        <f>City!J10</f>
        <v>6191.0846789900006</v>
      </c>
      <c r="E10" s="43">
        <f>Municipality!J10</f>
        <v>3194.8344444600002</v>
      </c>
      <c r="F10" s="44">
        <f t="shared" si="1"/>
        <v>17166.94154829</v>
      </c>
    </row>
    <row r="11" spans="2:6" ht="25.5" x14ac:dyDescent="0.2">
      <c r="B11" s="42" t="s">
        <v>1598</v>
      </c>
      <c r="C11" s="43">
        <f>Province!K10</f>
        <v>6011.5579286600005</v>
      </c>
      <c r="D11" s="50">
        <f>City!K10</f>
        <v>9139.2525452300015</v>
      </c>
      <c r="E11" s="43">
        <f>Municipality!K10</f>
        <v>8163.1051258400003</v>
      </c>
      <c r="F11" s="44">
        <f t="shared" si="1"/>
        <v>23313.915599730004</v>
      </c>
    </row>
    <row r="12" spans="2:6" x14ac:dyDescent="0.2">
      <c r="B12" s="42" t="s">
        <v>1599</v>
      </c>
      <c r="C12" s="43">
        <f>Province!L10</f>
        <v>1571.5815945199997</v>
      </c>
      <c r="D12" s="50">
        <f>City!L10</f>
        <v>2316.0408445000003</v>
      </c>
      <c r="E12" s="43">
        <f>Municipality!L10</f>
        <v>1462.0967505899998</v>
      </c>
      <c r="F12" s="44">
        <f t="shared" si="1"/>
        <v>5349.7191896099994</v>
      </c>
    </row>
    <row r="13" spans="2:6" x14ac:dyDescent="0.2">
      <c r="B13" s="39" t="s">
        <v>1600</v>
      </c>
      <c r="C13" s="40">
        <f>SUM(C14:C17)</f>
        <v>117419.98821842996</v>
      </c>
      <c r="D13" s="40">
        <f t="shared" ref="D13:E13" si="3">SUM(D14:D17)</f>
        <v>116754.90640642997</v>
      </c>
      <c r="E13" s="40">
        <f t="shared" si="3"/>
        <v>172544.70867999</v>
      </c>
      <c r="F13" s="41">
        <f t="shared" si="1"/>
        <v>406719.60330484994</v>
      </c>
    </row>
    <row r="14" spans="2:6" x14ac:dyDescent="0.2">
      <c r="B14" s="46" t="s">
        <v>1601</v>
      </c>
      <c r="C14" s="43">
        <f>Province!N10</f>
        <v>112956.98980330997</v>
      </c>
      <c r="D14" s="50">
        <f>City!N10</f>
        <v>110998.04419913999</v>
      </c>
      <c r="E14" s="43">
        <f>Municipality!N10</f>
        <v>165314.66094999999</v>
      </c>
      <c r="F14" s="44">
        <f t="shared" si="1"/>
        <v>389269.69495244994</v>
      </c>
    </row>
    <row r="15" spans="2:6" x14ac:dyDescent="0.2">
      <c r="B15" s="42" t="s">
        <v>1602</v>
      </c>
      <c r="C15" s="43">
        <f>Province!O10</f>
        <v>708.02600734999999</v>
      </c>
      <c r="D15" s="50">
        <f>City!O10</f>
        <v>5201.4940726300019</v>
      </c>
      <c r="E15" s="43">
        <f>Municipality!O10</f>
        <v>4640.7533781100001</v>
      </c>
      <c r="F15" s="44">
        <f t="shared" si="1"/>
        <v>10550.273458090003</v>
      </c>
    </row>
    <row r="16" spans="2:6" x14ac:dyDescent="0.2">
      <c r="B16" s="42" t="s">
        <v>1603</v>
      </c>
      <c r="C16" s="43">
        <f>Province!P10</f>
        <v>1736.1598818300001</v>
      </c>
      <c r="D16" s="50">
        <f>City!P10</f>
        <v>356.97227237000004</v>
      </c>
      <c r="E16" s="43">
        <f>Municipality!P10</f>
        <v>904.01430159000006</v>
      </c>
      <c r="F16" s="44">
        <f t="shared" si="1"/>
        <v>2997.1464557899999</v>
      </c>
    </row>
    <row r="17" spans="2:6" x14ac:dyDescent="0.2">
      <c r="B17" s="42" t="s">
        <v>1604</v>
      </c>
      <c r="C17" s="43">
        <f>Province!Q10</f>
        <v>2018.8125259399999</v>
      </c>
      <c r="D17" s="50">
        <f>City!Q10</f>
        <v>198.39586229000003</v>
      </c>
      <c r="E17" s="43">
        <f>Municipality!Q10</f>
        <v>1685.2800502900002</v>
      </c>
      <c r="F17" s="44">
        <f t="shared" si="1"/>
        <v>3902.4884385200003</v>
      </c>
    </row>
    <row r="18" spans="2:6" x14ac:dyDescent="0.2">
      <c r="B18" s="45" t="s">
        <v>1605</v>
      </c>
      <c r="C18" s="40">
        <f>C3+C13</f>
        <v>144526.16956222994</v>
      </c>
      <c r="D18" s="40">
        <f t="shared" ref="D18:E18" si="4">D3+D13</f>
        <v>258351.03451844995</v>
      </c>
      <c r="E18" s="40">
        <f t="shared" si="4"/>
        <v>210763.84547514</v>
      </c>
      <c r="F18" s="41">
        <f t="shared" si="1"/>
        <v>613641.04955581995</v>
      </c>
    </row>
    <row r="19" spans="2:6" ht="25.5" x14ac:dyDescent="0.2">
      <c r="B19" s="45" t="s">
        <v>1606</v>
      </c>
      <c r="C19" s="43"/>
      <c r="D19" s="43"/>
      <c r="E19" s="43"/>
      <c r="F19" s="44"/>
    </row>
    <row r="20" spans="2:6" x14ac:dyDescent="0.2">
      <c r="B20" s="42" t="s">
        <v>1607</v>
      </c>
      <c r="C20" s="43">
        <f>Province!S10</f>
        <v>39610.733545939998</v>
      </c>
      <c r="D20" s="50">
        <f>City!S10</f>
        <v>77859.199256449996</v>
      </c>
      <c r="E20" s="43">
        <f>Municipality!S10</f>
        <v>94414.556014679998</v>
      </c>
      <c r="F20" s="44">
        <f t="shared" si="1"/>
        <v>211884.48881706997</v>
      </c>
    </row>
    <row r="21" spans="2:6" ht="25.5" x14ac:dyDescent="0.2">
      <c r="B21" s="42" t="s">
        <v>1608</v>
      </c>
      <c r="C21" s="43">
        <f>Province!T10</f>
        <v>2567.1867226299992</v>
      </c>
      <c r="D21" s="50">
        <f>City!T10</f>
        <v>12791.670190480001</v>
      </c>
      <c r="E21" s="43">
        <f>Municipality!T10</f>
        <v>3036.4314793299995</v>
      </c>
      <c r="F21" s="44">
        <f t="shared" si="1"/>
        <v>18395.288392440001</v>
      </c>
    </row>
    <row r="22" spans="2:6" x14ac:dyDescent="0.2">
      <c r="B22" s="42" t="s">
        <v>1609</v>
      </c>
      <c r="C22" s="43">
        <f>Province!U10</f>
        <v>18755.648769710002</v>
      </c>
      <c r="D22" s="50">
        <f>City!U10</f>
        <v>17175.357454459998</v>
      </c>
      <c r="E22" s="43">
        <f>Municipality!U10</f>
        <v>12616.501723399999</v>
      </c>
      <c r="F22" s="44">
        <f t="shared" si="1"/>
        <v>48547.507947569997</v>
      </c>
    </row>
    <row r="23" spans="2:6" x14ac:dyDescent="0.2">
      <c r="B23" s="42" t="s">
        <v>1610</v>
      </c>
      <c r="C23" s="43">
        <f>Province!V10</f>
        <v>56.067471340000004</v>
      </c>
      <c r="D23" s="50">
        <f>City!V10</f>
        <v>224.09258812999997</v>
      </c>
      <c r="E23" s="43">
        <f>Municipality!V10</f>
        <v>85.155427039999992</v>
      </c>
      <c r="F23" s="44">
        <f t="shared" si="1"/>
        <v>365.31548650999997</v>
      </c>
    </row>
    <row r="24" spans="2:6" x14ac:dyDescent="0.2">
      <c r="B24" s="42" t="s">
        <v>1611</v>
      </c>
      <c r="C24" s="43">
        <f>Province!W10</f>
        <v>398.09573595000001</v>
      </c>
      <c r="D24" s="50">
        <f>City!W10</f>
        <v>7339.10617938</v>
      </c>
      <c r="E24" s="43">
        <f>Municipality!W10</f>
        <v>1710.88534688</v>
      </c>
      <c r="F24" s="44">
        <f t="shared" si="1"/>
        <v>9448.0872622099996</v>
      </c>
    </row>
    <row r="25" spans="2:6" x14ac:dyDescent="0.2">
      <c r="B25" s="42" t="s">
        <v>1612</v>
      </c>
      <c r="C25" s="43">
        <f>Province!X10</f>
        <v>4999.2121873800006</v>
      </c>
      <c r="D25" s="50">
        <f>City!X10</f>
        <v>12793.028638230002</v>
      </c>
      <c r="E25" s="43">
        <f>Municipality!X10</f>
        <v>10758.274401139999</v>
      </c>
      <c r="F25" s="44">
        <f t="shared" si="1"/>
        <v>28550.515226750002</v>
      </c>
    </row>
    <row r="26" spans="2:6" x14ac:dyDescent="0.2">
      <c r="B26" s="42" t="s">
        <v>1613</v>
      </c>
      <c r="C26" s="43">
        <f>Province!Y10</f>
        <v>19690.601277729995</v>
      </c>
      <c r="D26" s="50">
        <f>City!Y10</f>
        <v>24899.175658569999</v>
      </c>
      <c r="E26" s="43">
        <f>Municipality!Y10</f>
        <v>23305.679448760002</v>
      </c>
      <c r="F26" s="44">
        <f t="shared" si="1"/>
        <v>67895.456385059995</v>
      </c>
    </row>
    <row r="27" spans="2:6" ht="25.5" x14ac:dyDescent="0.2">
      <c r="B27" s="42" t="s">
        <v>1614</v>
      </c>
      <c r="C27" s="43">
        <f>Province!Z10</f>
        <v>970.84197638000001</v>
      </c>
      <c r="D27" s="50">
        <f>City!Z10</f>
        <v>1722.29193433</v>
      </c>
      <c r="E27" s="43">
        <f>Municipality!Z10</f>
        <v>1277.7325482599997</v>
      </c>
      <c r="F27" s="44">
        <f t="shared" si="1"/>
        <v>3970.8664589700002</v>
      </c>
    </row>
    <row r="28" spans="2:6" ht="25.5" x14ac:dyDescent="0.2">
      <c r="B28" s="45" t="s">
        <v>1615</v>
      </c>
      <c r="C28" s="40">
        <f>SUM(C20:C27)</f>
        <v>87048.387687060007</v>
      </c>
      <c r="D28" s="40">
        <f t="shared" ref="D28:E28" si="5">SUM(D20:D27)</f>
        <v>154803.92190002999</v>
      </c>
      <c r="E28" s="40">
        <f t="shared" si="5"/>
        <v>147205.21638949</v>
      </c>
      <c r="F28" s="41">
        <f t="shared" si="1"/>
        <v>389057.52597657999</v>
      </c>
    </row>
    <row r="29" spans="2:6" ht="25.5" x14ac:dyDescent="0.2">
      <c r="B29" s="45" t="s">
        <v>1616</v>
      </c>
      <c r="C29" s="40">
        <f>C18-C28</f>
        <v>57477.781875169938</v>
      </c>
      <c r="D29" s="40">
        <f>D18-D28</f>
        <v>103547.11261841995</v>
      </c>
      <c r="E29" s="40">
        <f t="shared" ref="E29" si="6">E18-E28</f>
        <v>63558.629085649998</v>
      </c>
      <c r="F29" s="41">
        <f t="shared" si="1"/>
        <v>224583.52357923987</v>
      </c>
    </row>
    <row r="30" spans="2:6" x14ac:dyDescent="0.2">
      <c r="B30" s="45" t="s">
        <v>1617</v>
      </c>
      <c r="C30" s="43"/>
      <c r="D30" s="43"/>
      <c r="E30" s="43"/>
      <c r="F30" s="44"/>
    </row>
    <row r="31" spans="2:6" x14ac:dyDescent="0.2">
      <c r="B31" s="45" t="s">
        <v>1618</v>
      </c>
      <c r="C31" s="40">
        <f>SUM(C32:C34)</f>
        <v>223.80234850000005</v>
      </c>
      <c r="D31" s="40">
        <f t="shared" ref="D31:E31" si="7">SUM(D32:D34)</f>
        <v>336.25812566000002</v>
      </c>
      <c r="E31" s="40">
        <f t="shared" si="7"/>
        <v>32.471644550000001</v>
      </c>
      <c r="F31" s="41">
        <f t="shared" si="1"/>
        <v>592.53211870999996</v>
      </c>
    </row>
    <row r="32" spans="2:6" x14ac:dyDescent="0.2">
      <c r="B32" s="42" t="s">
        <v>1619</v>
      </c>
      <c r="C32" s="43">
        <f>Province!AD10</f>
        <v>195.94992533000004</v>
      </c>
      <c r="D32" s="50">
        <f>City!AD10</f>
        <v>62.781755269999998</v>
      </c>
      <c r="E32" s="43">
        <f>Municipality!AD10</f>
        <v>12.083067</v>
      </c>
      <c r="F32" s="44">
        <f t="shared" si="1"/>
        <v>270.81474760000003</v>
      </c>
    </row>
    <row r="33" spans="2:6" ht="25.5" x14ac:dyDescent="0.2">
      <c r="B33" s="42" t="s">
        <v>1620</v>
      </c>
      <c r="C33" s="43">
        <f>Province!AE10</f>
        <v>0</v>
      </c>
      <c r="D33" s="50">
        <f>City!AE10</f>
        <v>0</v>
      </c>
      <c r="E33" s="43">
        <f>Municipality!AE10</f>
        <v>0</v>
      </c>
      <c r="F33" s="44">
        <f t="shared" si="1"/>
        <v>0</v>
      </c>
    </row>
    <row r="34" spans="2:6" x14ac:dyDescent="0.2">
      <c r="B34" s="42" t="s">
        <v>1621</v>
      </c>
      <c r="C34" s="43">
        <f>Province!AF10</f>
        <v>27.852423170000002</v>
      </c>
      <c r="D34" s="50">
        <f>City!AF10</f>
        <v>273.47637039</v>
      </c>
      <c r="E34" s="43">
        <f>Municipality!AF10</f>
        <v>20.388577550000001</v>
      </c>
      <c r="F34" s="44">
        <f t="shared" si="1"/>
        <v>321.71737110999999</v>
      </c>
    </row>
    <row r="35" spans="2:6" ht="25.5" x14ac:dyDescent="0.2">
      <c r="B35" s="45" t="s">
        <v>1622</v>
      </c>
      <c r="C35" s="40">
        <f>SUM(C36:C37)</f>
        <v>3096.1464533399994</v>
      </c>
      <c r="D35" s="40">
        <f t="shared" ref="D35:E35" si="8">SUM(D36:D37)</f>
        <v>4220.9058817099994</v>
      </c>
      <c r="E35" s="40">
        <f t="shared" si="8"/>
        <v>3460.8548025800001</v>
      </c>
      <c r="F35" s="41">
        <f t="shared" si="1"/>
        <v>10777.907137629998</v>
      </c>
    </row>
    <row r="36" spans="2:6" x14ac:dyDescent="0.2">
      <c r="B36" s="42" t="s">
        <v>1623</v>
      </c>
      <c r="C36" s="43">
        <f>Province!AH10</f>
        <v>3096.1464533399994</v>
      </c>
      <c r="D36" s="50">
        <f>City!AH10</f>
        <v>4220.9058817099994</v>
      </c>
      <c r="E36" s="43">
        <f>Municipality!AH10</f>
        <v>3460.8108025800002</v>
      </c>
      <c r="F36" s="44">
        <f t="shared" si="1"/>
        <v>10777.86313763</v>
      </c>
    </row>
    <row r="37" spans="2:6" x14ac:dyDescent="0.2">
      <c r="B37" s="42" t="s">
        <v>1624</v>
      </c>
      <c r="C37" s="43">
        <f>Province!AI10</f>
        <v>0</v>
      </c>
      <c r="D37" s="50">
        <f>City!AI10</f>
        <v>0</v>
      </c>
      <c r="E37" s="43">
        <f>Municipality!AI10</f>
        <v>4.3999999999999997E-2</v>
      </c>
      <c r="F37" s="44">
        <f t="shared" si="1"/>
        <v>4.3999999999999997E-2</v>
      </c>
    </row>
    <row r="38" spans="2:6" x14ac:dyDescent="0.2">
      <c r="B38" s="42" t="s">
        <v>1625</v>
      </c>
      <c r="C38" s="43">
        <f>Province!AJ10</f>
        <v>8333.7244740000006</v>
      </c>
      <c r="D38" s="50">
        <f>City!AJ10</f>
        <v>3379.2025008899996</v>
      </c>
      <c r="E38" s="43">
        <f>Municipality!AJ10</f>
        <v>7104.7385631299985</v>
      </c>
      <c r="F38" s="44">
        <f t="shared" si="1"/>
        <v>18817.665538019999</v>
      </c>
    </row>
    <row r="39" spans="2:6" x14ac:dyDescent="0.2">
      <c r="B39" s="45" t="s">
        <v>1626</v>
      </c>
      <c r="C39" s="40">
        <f>C31+C35+C38</f>
        <v>11653.673275839999</v>
      </c>
      <c r="D39" s="40">
        <f t="shared" ref="D39:E39" si="9">D31+D35+D38</f>
        <v>7936.3665082599982</v>
      </c>
      <c r="E39" s="40">
        <f t="shared" si="9"/>
        <v>10598.065010259998</v>
      </c>
      <c r="F39" s="41">
        <f t="shared" si="1"/>
        <v>30188.104794359995</v>
      </c>
    </row>
    <row r="40" spans="2:6" x14ac:dyDescent="0.2">
      <c r="B40" s="45" t="s">
        <v>1627</v>
      </c>
      <c r="C40" s="43"/>
      <c r="D40" s="43"/>
      <c r="E40" s="43"/>
      <c r="F40" s="44"/>
    </row>
    <row r="41" spans="2:6" ht="25.5" x14ac:dyDescent="0.2">
      <c r="B41" s="45" t="s">
        <v>1628</v>
      </c>
      <c r="C41" s="40">
        <f>SUM(C42:C44)</f>
        <v>13578.53924147</v>
      </c>
      <c r="D41" s="40">
        <f t="shared" ref="D41:E41" si="10">SUM(D42:D44)</f>
        <v>28653.333842279997</v>
      </c>
      <c r="E41" s="40">
        <f t="shared" si="10"/>
        <v>19979.065611579997</v>
      </c>
      <c r="F41" s="41">
        <f t="shared" si="1"/>
        <v>62210.938695329998</v>
      </c>
    </row>
    <row r="42" spans="2:6" ht="25.5" x14ac:dyDescent="0.2">
      <c r="B42" s="42" t="s">
        <v>1629</v>
      </c>
      <c r="C42" s="43">
        <f>Province!AM10</f>
        <v>13551.994087360001</v>
      </c>
      <c r="D42" s="50">
        <f>City!AM10</f>
        <v>28575.420932869998</v>
      </c>
      <c r="E42" s="43">
        <f>Municipality!AM10</f>
        <v>19728.468963269996</v>
      </c>
      <c r="F42" s="44">
        <f t="shared" si="1"/>
        <v>61855.883983499996</v>
      </c>
    </row>
    <row r="43" spans="2:6" ht="25.5" x14ac:dyDescent="0.2">
      <c r="B43" s="42" t="s">
        <v>1630</v>
      </c>
      <c r="C43" s="43">
        <f>Province!AN10</f>
        <v>0</v>
      </c>
      <c r="D43" s="50">
        <f>City!AN10</f>
        <v>0</v>
      </c>
      <c r="E43" s="43">
        <f>Municipality!AN10</f>
        <v>64.822247559999994</v>
      </c>
      <c r="F43" s="44">
        <f t="shared" si="1"/>
        <v>64.822247559999994</v>
      </c>
    </row>
    <row r="44" spans="2:6" ht="25.5" x14ac:dyDescent="0.2">
      <c r="B44" s="42" t="s">
        <v>1631</v>
      </c>
      <c r="C44" s="43">
        <f>Province!AO10</f>
        <v>26.545154110000002</v>
      </c>
      <c r="D44" s="50">
        <f>City!AO10</f>
        <v>77.912909409999997</v>
      </c>
      <c r="E44" s="43">
        <f>Municipality!AO10</f>
        <v>185.77440075000004</v>
      </c>
      <c r="F44" s="44">
        <f t="shared" si="1"/>
        <v>290.23246427000004</v>
      </c>
    </row>
    <row r="45" spans="2:6" x14ac:dyDescent="0.2">
      <c r="B45" s="45" t="s">
        <v>1632</v>
      </c>
      <c r="C45" s="40">
        <f>SUM(C46:C47)</f>
        <v>3863.0215816000004</v>
      </c>
      <c r="D45" s="40">
        <f t="shared" ref="D45:E45" si="11">SUM(D46:D47)</f>
        <v>6442.0001414800008</v>
      </c>
      <c r="E45" s="40">
        <f t="shared" si="11"/>
        <v>3446.1918413600001</v>
      </c>
      <c r="F45" s="41">
        <f t="shared" si="1"/>
        <v>13751.21356444</v>
      </c>
    </row>
    <row r="46" spans="2:6" x14ac:dyDescent="0.2">
      <c r="B46" s="42" t="s">
        <v>1633</v>
      </c>
      <c r="C46" s="43">
        <f>Province!AQ10</f>
        <v>3863.0215816000004</v>
      </c>
      <c r="D46" s="50">
        <f>City!AQ10</f>
        <v>6442.0001414800008</v>
      </c>
      <c r="E46" s="43">
        <f>Municipality!AQ10</f>
        <v>3431.15160229</v>
      </c>
      <c r="F46" s="44">
        <f t="shared" si="1"/>
        <v>13736.17332537</v>
      </c>
    </row>
    <row r="47" spans="2:6" x14ac:dyDescent="0.2">
      <c r="B47" s="42" t="s">
        <v>1634</v>
      </c>
      <c r="C47" s="43">
        <f>Province!AR10</f>
        <v>0</v>
      </c>
      <c r="D47" s="50">
        <f>City!AR10</f>
        <v>0</v>
      </c>
      <c r="E47" s="43">
        <f>Municipality!AR10</f>
        <v>15.04023907</v>
      </c>
      <c r="F47" s="44">
        <f t="shared" si="1"/>
        <v>15.04023907</v>
      </c>
    </row>
    <row r="48" spans="2:6" x14ac:dyDescent="0.2">
      <c r="B48" s="42" t="s">
        <v>1635</v>
      </c>
      <c r="C48" s="43">
        <f>Province!AS10</f>
        <v>6933.1893100900006</v>
      </c>
      <c r="D48" s="50">
        <f>City!AS10</f>
        <v>5025.3084595100008</v>
      </c>
      <c r="E48" s="43">
        <f>Municipality!AS10</f>
        <v>8727.0433983799994</v>
      </c>
      <c r="F48" s="44">
        <f t="shared" si="1"/>
        <v>20685.541167980002</v>
      </c>
    </row>
    <row r="49" spans="2:6" ht="25.5" x14ac:dyDescent="0.2">
      <c r="B49" s="45" t="s">
        <v>1636</v>
      </c>
      <c r="C49" s="40">
        <f>C41+C45+C48</f>
        <v>24374.750133160003</v>
      </c>
      <c r="D49" s="40">
        <f t="shared" ref="D49:E49" si="12">D41+D45+D48</f>
        <v>40120.642443270001</v>
      </c>
      <c r="E49" s="40">
        <f t="shared" si="12"/>
        <v>32152.300851319997</v>
      </c>
      <c r="F49" s="41">
        <f t="shared" si="1"/>
        <v>96647.693427749997</v>
      </c>
    </row>
    <row r="50" spans="2:6" ht="25.5" x14ac:dyDescent="0.2">
      <c r="B50" s="45" t="s">
        <v>1637</v>
      </c>
      <c r="C50" s="43">
        <f>(C29+C39)-C49</f>
        <v>44756.705017849934</v>
      </c>
      <c r="D50" s="43">
        <f>(D29+D39)-D49</f>
        <v>71362.836683409943</v>
      </c>
      <c r="E50" s="43">
        <f>(E29+E39)-E49</f>
        <v>42004.393244590006</v>
      </c>
      <c r="F50" s="44">
        <f t="shared" si="1"/>
        <v>158123.93494584988</v>
      </c>
    </row>
    <row r="51" spans="2:6" x14ac:dyDescent="0.2">
      <c r="B51" s="45" t="s">
        <v>13</v>
      </c>
      <c r="C51" s="43">
        <f>Province!AV10</f>
        <v>72481.943727210019</v>
      </c>
      <c r="D51" s="50">
        <f>City!AV10</f>
        <v>140575.72480746001</v>
      </c>
      <c r="E51" s="43">
        <f>Municipality!AV10</f>
        <v>87200.356277979998</v>
      </c>
      <c r="F51" s="44">
        <f t="shared" si="1"/>
        <v>300258.02481265005</v>
      </c>
    </row>
    <row r="52" spans="2:6" x14ac:dyDescent="0.2">
      <c r="B52" s="45" t="s">
        <v>1638</v>
      </c>
      <c r="C52" s="40">
        <f>C50+C51</f>
        <v>117238.64874505995</v>
      </c>
      <c r="D52" s="40">
        <f>D50+D51</f>
        <v>211938.56149086996</v>
      </c>
      <c r="E52" s="40">
        <f t="shared" ref="E52" si="13">E50+E51</f>
        <v>129204.74952257</v>
      </c>
      <c r="F52" s="41">
        <f>SUM(C52:E52)</f>
        <v>458381.95975849993</v>
      </c>
    </row>
    <row r="53" spans="2:6" x14ac:dyDescent="0.2">
      <c r="B53" s="45" t="s">
        <v>1639</v>
      </c>
      <c r="C53" s="43">
        <f>Province!AX10</f>
        <v>10726.2819741</v>
      </c>
      <c r="D53" s="50">
        <f>City!AX10</f>
        <v>20067.739153989998</v>
      </c>
      <c r="E53" s="43">
        <f>Municipality!AX10</f>
        <v>7275.3344201399996</v>
      </c>
      <c r="F53" s="44">
        <f t="shared" si="1"/>
        <v>38069.35554823</v>
      </c>
    </row>
    <row r="54" spans="2:6" x14ac:dyDescent="0.2">
      <c r="B54" s="45" t="s">
        <v>1640</v>
      </c>
      <c r="C54" s="43">
        <f>Province!AY10</f>
        <v>7199.0913991799998</v>
      </c>
      <c r="D54" s="50">
        <f>City!AY10</f>
        <v>15822.184063980001</v>
      </c>
      <c r="E54" s="43">
        <f>Municipality!AY10</f>
        <v>9927.4139072599992</v>
      </c>
      <c r="F54" s="44">
        <f t="shared" si="1"/>
        <v>32948.689370419997</v>
      </c>
    </row>
    <row r="55" spans="2:6" ht="13.5" thickBot="1" x14ac:dyDescent="0.25">
      <c r="B55" s="47" t="s">
        <v>1641</v>
      </c>
      <c r="C55" s="48">
        <f>C52-C53-C54</f>
        <v>99313.27537177995</v>
      </c>
      <c r="D55" s="48">
        <f t="shared" ref="D55:E55" si="14">D52-D53-D54</f>
        <v>176048.63827289996</v>
      </c>
      <c r="E55" s="48">
        <f t="shared" si="14"/>
        <v>112002.00119517</v>
      </c>
      <c r="F55" s="49">
        <f t="shared" si="1"/>
        <v>387363.91483984992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ADB TA</dc:creator>
  <cp:lastModifiedBy>ADB TA</cp:lastModifiedBy>
  <dcterms:created xsi:type="dcterms:W3CDTF">2019-08-27T06:32:11Z</dcterms:created>
  <dcterms:modified xsi:type="dcterms:W3CDTF">2019-09-05T07:23:02Z</dcterms:modified>
</cp:coreProperties>
</file>