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wncloud\Projekti_KI\SIDE\2022-06-10__CCRegulation\INSRTR\data\"/>
    </mc:Choice>
  </mc:AlternateContent>
  <xr:revisionPtr revIDLastSave="0" documentId="13_ncr:1_{1D77DF35-A7EC-4122-B6E7-7A455A26C2BF}" xr6:coauthVersionLast="47" xr6:coauthVersionMax="47" xr10:uidLastSave="{00000000-0000-0000-0000-000000000000}"/>
  <bookViews>
    <workbookView xWindow="-23790" yWindow="-21720" windowWidth="36015" windowHeight="21840" xr2:uid="{D67ABCE2-DA85-354E-B485-5AD2B042A0DB}"/>
  </bookViews>
  <sheets>
    <sheet name="list_of_active_sit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6" i="1"/>
</calcChain>
</file>

<file path=xl/sharedStrings.xml><?xml version="1.0" encoding="utf-8"?>
<sst xmlns="http://schemas.openxmlformats.org/spreadsheetml/2006/main" count="163" uniqueCount="111">
  <si>
    <t>Protein</t>
  </si>
  <si>
    <t>Bgal</t>
  </si>
  <si>
    <t>MyD88</t>
  </si>
  <si>
    <t>scFV</t>
  </si>
  <si>
    <t>ngGFP</t>
  </si>
  <si>
    <t>Lck</t>
  </si>
  <si>
    <t>dCas</t>
  </si>
  <si>
    <t>TEVp</t>
  </si>
  <si>
    <t>TALEA</t>
  </si>
  <si>
    <t>fLuc</t>
  </si>
  <si>
    <t>PDB</t>
  </si>
  <si>
    <t>6X1Q</t>
  </si>
  <si>
    <t>Active site</t>
  </si>
  <si>
    <t>numbers</t>
  </si>
  <si>
    <t>460, 536</t>
  </si>
  <si>
    <t>1QPC</t>
  </si>
  <si>
    <t>Asp364</t>
  </si>
  <si>
    <t>231-509</t>
  </si>
  <si>
    <t>PDB-seq</t>
  </si>
  <si>
    <t>His46, Asp81, Cys151</t>
  </si>
  <si>
    <t>46, 81, 151</t>
  </si>
  <si>
    <t>/</t>
  </si>
  <si>
    <t>1BA3</t>
  </si>
  <si>
    <t>Lys204, Glu344, Asp422</t>
  </si>
  <si>
    <t>204, 344, 422</t>
  </si>
  <si>
    <t>IRAK</t>
  </si>
  <si>
    <t>6BFN</t>
  </si>
  <si>
    <t>Asp340</t>
  </si>
  <si>
    <t>194-530</t>
  </si>
  <si>
    <t>?</t>
  </si>
  <si>
    <t>5LTP</t>
  </si>
  <si>
    <t>2YPF</t>
  </si>
  <si>
    <t>7OXA</t>
  </si>
  <si>
    <t>AS PDB correction</t>
  </si>
  <si>
    <t>2-x</t>
  </si>
  <si>
    <t>Glu461, Glu537</t>
  </si>
  <si>
    <t>8-x</t>
  </si>
  <si>
    <t>39, 74, 144</t>
  </si>
  <si>
    <t>3-</t>
  </si>
  <si>
    <t>202, 342, 420</t>
  </si>
  <si>
    <t>189 is first AA in sequence, but its missing structure (first AA otherwise is - 193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</si>
  <si>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HTKVAVKSLKQGSMSPDAFLAEANLMKQLQHQRLVRLYAVVTQEPIYIITEYMENGSLVDFLKTPSGIKLTINKLLDMAAQIAEGMAFIEERNYIHRDLRAANILVSDTLSCKIADFGLARLIEDNEYTAREGAKFPIKWTAPEAINYGTFTIKSDVWSFGILLTEIVTHGRIPYPGMTNPEVIQNLERGYRMVRPDNCPEELYQLMRLCWKERPEDRPTFDYLRSVLEDFFTATEGQFQPQP</t>
  </si>
  <si>
    <t>CarT</t>
  </si>
  <si>
    <t>MALPVTALLLPLALLLHAARPEQKLISEEDLDIQMTQTTSSLSASLGDRVTISCRASQDISKYLNWYQQKPDGTVKLLIYHTSRLHSGVPSRFSGSGSGTDYSLTISNLEQEDIATYFCQQGNTLPYTFGGGTKLEITGGGGSGGGGSGGGGSEVKLQESGPGLVAPSQSLSVTCTVSGVSLPDYGVSWIRQPPRKGLEWLGVIWGSETTYYNSALKSRLTII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</si>
  <si>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MVLQRRDWENPGVTQLG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</si>
  <si>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MAGGPGPGEPVVPGAQHFLYEVPPWVMCRFYKVMDALEPADWCQFAALIVRDQTELRLCERSEQRTASVLWPWINRNARVADLVHILTHLQLLRARDIITAWHPPAPVVPPSTAAPRPSSISAGSEAGDWSPRKLQSSASTFLSPAFPGSQTHSESELLQVPLPVSLGPPLPSSAPSSTKSSPESPVSGLQRAHPSPFCWPFCEISQGTCNFSEELRIGEGGFGCVYRAVMR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</si>
  <si>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MGSGEDAKNIKKGPAPFYPLEDGTAGEQLHKAMKRYALVPGTIAFTDAHIEVDITYAEYFEMSVRLAEAMKRYGLNTNHRIVVCSENSLQFFMPVLGALFIGVAVAPANDIYNERELLNSMGISQPTVVFVSKKGLQKILNVQKKLPIIQKIIIMDSKTDYQGFQSMYTFVTSHLPPGFNEYDFVPESFDRDKTIALIMNSSGSTGLPKGVALPHRTACVRFSHARDPIFGNQIIPDTAILSVVPFHHGFGMFTTLGYLICGFRVVLMYRFEEELFLRSLQDYKIQSALLVPTLFSFFAKSTLIDKYDLSNLHEIASGGAPLSKEVGEAVAKRFHLPGIRQGYGLTETTSAILITPEGDDKPGAVGKVVPFFEAKVVDLDTGKTLGVNQRGELCVRGPMIMSGYVNNPEATNALIDKDGWLHSGDIAYWDEDEHFFIVDRLKSLIKYKGYQVAPAELESILLQHPNIFDAGVAGLPDDDAGELPAAVVVLEHGKTMTEKEIVDYVASQVTTAKKLRGGVVFVDEVPKGLTGKLDARKIREILIKAKKGGKIAVNSGSGYPYDVPDYA</t>
  </si>
  <si>
    <t>MGESLFKGPRDYNPISSTICHLTNESDGHTTSLYGIGFGPFIITNKHLFRRNNGTLLVQSLHGVFKVKNTTTLQQHLIDGRDMIIIRMPKDFPPFPQKLKFREPQREERICLVTTNFQTKSMSSMVSDTSCTFPSSDGIFWKHWIQTKDGQCGSPLVSTRDGFIVGIHSASNFTNTNNYFTSVPKNFMELLTNQEAQQWVSGWRLNADSVLWGGHKVFMSKPEEPFQPVKEATQLMNEGGGLE</t>
  </si>
  <si>
    <t>M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</si>
  <si>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</si>
  <si>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WT seq</t>
  </si>
  <si>
    <t>MDTYRYISAGDPRVGSGSLDSFMFSIPLVALNVGVRRRLSLFLNPRTPVAADWTLLAEEMGFEYLEIRELETRPDPTRSLLDAWQGRSGASVGRLLELLALLDREDILKELKSRIEEDCQKYLGKQQNQESEKPLQVARVESSVPQTKELGGITTLDDPLGQTPELFDAFICYCPNDIEFVQEMIRQLEQTDYRLKLCVSDRDVLPGTCVWSIASELIEKRCRRMVVVVSDDYLQSKECDFQTKFALSLSPGVQQKRLIPIKYKAMKKDFPSILRFITICDYTNPCTKSWFWTRLAKALSLP</t>
  </si>
  <si>
    <t>MHHHHHHHHMVSKGEEDNMASLPATHELHIFGSINGVDFDMVGQGTGNPNDGYEELNLKSTKGDLQFSPWILVPHIGYGFHQYLPYPDGMSPFQAAMVDGSGYQVHRTMQFEDGASLTVNYRYTYEGSHIKGEAQVKGTGFPADGPVMTNCSLTAADWSRSKKTYPNDKTIISTFKWSYTTGNGKRYRSTARTTYTFAKPMAANYLKNQPMYVFRKTELKHSKTELNFKEWQKAFTDVMGMDELYK</t>
  </si>
  <si>
    <t>454, 530</t>
  </si>
  <si>
    <t>209, 349, 427</t>
  </si>
  <si>
    <t>47, 82, 152</t>
  </si>
  <si>
    <t>AF2 structures:</t>
  </si>
  <si>
    <t>33,35,51,56,57,58,59,60,62,63,64,65,66,67,68,69,70,71,72,73,74,76,77,78,79,81,83,101,102,104,105,106,107,108,111,115,116,117,122,123,125,126,129,133,134,135,160,163,164,165,166,167,168,169,325,328,329,332,336,340,351,352,359,360,363,401,402,403,404,405,407,408,415,446,447,448,450,453,454,455,456,457,459,460,461,462,464,467,472,473,475,491,492,495,496,497,500,510,515,519,523,526,582,588,627,655,657,658,659,660,661,692,694,695,698,721,727,728,730,735,738,739,742,749,753,778,783,895,919,925,926,927,929,1010,1011,1013,1097,1099,1100,1102,1103,1104,1105,1107,1108,1109,1110,1112,1113,1114,1116,1118,1122,1123,1124,1126,1130,1131,1135,1136,1137,1138,1139,1169,1200,1215,1216,1219,1221,1320,1333,1334,1335,1349,1350,1351,1352,1356,1357,1358,1402,1404,1408,1504,1506,1522,1525,1526,1537,1547,1549,1556,1561,1568,1570,1571,1574,1576,1579,1580,1589,1591,1592,1595,1596,1604,1607,1610,1623,1625,1632,1634,1637,1646,1652,1657,1661,1673,1676,1680,1685,1690,1694,1700,1709,1719,1720,1725,1729,1730,1731,1732,1736,1738,1746,1754,1756,1759,1769,1771,1807,1814,1820,1827,1830,1839,1848,1849,1868,1871,1876,1880,1882,1888</t>
  </si>
  <si>
    <t>32,34,50,55,56,57,58,59,61,62,63,64,65,66,67,68,69,70,71,72,73,75,76,77,78,80,82,100,101,103,104,105,106,107,110,114,115,116,121,122,124,125,128,132,133,134,159,162,163,164,165,166,167,168,324,327,328,331,335,339,350,351,358,359,362,400,401,402,403,404,406,407,414,445,446,447,449,452,453,454,455,456,458,459,460,461,463,466,471,472,474,490,491,494,495,496,499,509,514,518,522,525,581,587,626,654,656,657,658,659,660,691,693,694,697,720,726,727,729,734,737,738,741,748,752,777,782,894,918,924,925,926,928,1009,1010,1012,1096,1098,1099,1101,1102,1103,1104,1106,1107,1108,1109,1111,1112,1113,1115,1117,1121,1122,1123,1125,1129,1130,1134,1135,1136,1137,1138,1168,1199,1214,1215,1218,1220,1319,1332,1333,1334,1348,1349,1350,1351,1355,1356,1357,1401,1403,1407,1503,1505,1521,1524,1525,1536,1546,1548,1555,1560,1567,1569,1570,1573,1575,1578,1579,1588,1590,1591,1594,1595,1603,1606,1609,1622,1624,1631,1633,1636,1645,1651,1656,1660,1672,1675,1679,1684,1689,1693,1699,1708,1718,1719,1724,1728,1729,1730,1731,1735,1737,1745,1753,1755,1758,1768,1770,1806,1813,1819,1826,1829,1838,1847,1848,1867,1870,1875,1879,1881,1887</t>
  </si>
  <si>
    <t>236,266,267,269,301,302,305,335,336,338,339,369,370,373,404,407,437,438,441,471,472,475,505,506,508,509,539,540,543,573,574,577,607,608,610,611,641,642,644,645,675,676,678,679,709,710,712,713,742,743,744,746,747,776,777,778,780,781,811,812,814,815,845,848,849,2043,2044,2046,2051,2058,2079,2081,2094,2100,2107,2110,2119,2124,2126,2132,2138,2142</t>
  </si>
  <si>
    <t>130, 160, 161, 163, 195, 196, 198, 229, 230, 232, 233, 263, 264, 267, 297, 298, 300, 301, 331, 332, 334, 335, 365, 366, 368, 369, 399, 400, 402, 403, 433, 434, 436, 437, 467, 468, 470, 471, 501, 502, 504, 505, 535, 536, 538, 539, 569, 570, 572, 573, 603, 604, 606, 607, 637, 638, 640, 641, 671, 672, 674, 675, 705, 706, 708, 709, 739, 740, 742, 743</t>
  </si>
  <si>
    <t>dCas_S55</t>
  </si>
  <si>
    <t>MDKKYSIGLAIGTNSVGWAVITDEYKVPSKKFKVLGNTDRHSIKKNLIGALLFDSGSSGSYGKIAALKAENAALEAKIAALKAEIAALEAGGSGG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</si>
  <si>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GSSGS</t>
  </si>
  <si>
    <t>YGKIAALKAENAALEAKIAALKAEIAALEA</t>
  </si>
  <si>
    <t>GGSGG</t>
  </si>
  <si>
    <t>dCas_D147</t>
  </si>
  <si>
    <t>MDKKYSIGLAIGTNSVGWAVITDEYKVPSKKFKVLGNTDRHSIKKNLIGALLFDSGETAEATRLKRTARRRYTRRKNRICYLQEIFSNEMAKVDDSFFHRLEESFLVEEDKKHERHPIFGNIVDEVAYHEKYPTIYHLRKKLVDSTDGSSGSYGKIAALKAENAALEAKIAALKAEIAALEAGGSGGS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</si>
  <si>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dCas_R535</t>
  </si>
  <si>
    <t>M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YGKIAALKAENAALEAKIAALKAEIAALEA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</si>
  <si>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dCas_G1104</t>
  </si>
  <si>
    <t>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GSSGSYGKIAALKAENAALEAKIAALKAEIAALEAGGSGGS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</si>
  <si>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dCas_K1153</t>
  </si>
  <si>
    <t>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GSSGSYGKIAALKAENAALEAKIAALKAEIAALEAGGSGGS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</si>
  <si>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dCas_R535_AI</t>
  </si>
  <si>
    <t>dCas-AI</t>
  </si>
  <si>
    <t>MKIAALKAENAALEAKIAALKAEIAALEAGYGSPGGSPGGSGSPGGSPGGSGSPGGSPGGSGSPGGSPGGS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EIQALEEKNAQLKQEIAALEEKNQALKY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</si>
  <si>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EIQALEEKNAQLKQEIAALEEKNQALKYG</t>
  </si>
  <si>
    <t>GSGGS</t>
  </si>
  <si>
    <t>dCas_K1153_AI</t>
  </si>
  <si>
    <t>Old</t>
  </si>
  <si>
    <t>New</t>
  </si>
  <si>
    <t>dCasWT</t>
  </si>
  <si>
    <t>WT</t>
  </si>
  <si>
    <t>M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</t>
  </si>
  <si>
    <t>MDKKYSIGLAIGTNSVGWAVITDEYKVPSKKFKVLGNTDRHSIKKNLIGALLFDSGSSGSYGKIAALKAENAALEAKIAALKAEIAALEAGGSGG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</t>
  </si>
  <si>
    <t>MDKKYSIGLAIGTNSVGWAVITDEYKVPSKKFKVLGNTDRHSIKKNLIGALLFDSGETAEATRLKRTARRRYTRRKNRICYLQEIFSNEMAKVDDSFFHRLEESFLVEEDKKHERHPIFGNIVDEVAYHEKYPTIYHLRKKLVDSTDGSSGSYGKIAALKAENAALEAKIAALKAEIAALEAGGSGGS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</t>
  </si>
  <si>
    <t>M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YGKIAALKAENAALEAKIAALKAEIAALEA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</t>
  </si>
  <si>
    <t>M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GSSGSYGKIAALKAENAALEAKIAALKAEIAALEAGGSGGSFSKESILPKRNSDKLIARKKDWDPKKYGGFDSPTVAYSVLVVAKVEKGKSKKLKSVKELLGITIMERSSFEKNPIDFLEAKGYKEVKKDLIIKLPKYSLFELENGRKRMLASAGELQKGNELALPSKYVNFLYLASHYEKLKGSPEDNEQKQLFVEQHKHYLDEIIEQISEFSKRVILADANLDKVLSAYNKHRDKPIREQAENIIHLFTLTNLGAPAAFKYFDTTIDRKRYTSTKEVLDATLIHQSITGLYETRIDLSQLGGD</t>
  </si>
  <si>
    <t>M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GSSGSYGKIAALKAENAALEAKIAALKAEIAALEAGGSGGSKLKSVKELLGITIMERSSFEKNPIDFLEAKGYKEVKKDLIIKLPKYSLFELENGRKRMLASAGELQKGNELALPSKYVNFLYLASHYEKLKGSPEDNEQKQLFVEQHKHYLDEIIEQISEFSKRVILADANLDKVLSAYNKHRDKPIREQAENIIHLFTLTNLGAPAAFKYFDTTIDRKRYTSTKEVLDATLIHQSITGLYETRIDLSQLGGD</t>
  </si>
  <si>
    <t>MKIAALKAENAALEAKIAALKAEIAALEAGYGSPGGSPGGSGSPGGSPGGSGSPGGSPGGSGSPGGSPGGS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EIQALEEKNAQLKQEIAALEEKNQALKY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</t>
  </si>
  <si>
    <t>77,78,79</t>
  </si>
  <si>
    <t>,</t>
  </si>
  <si>
    <t>57,58,59,60,61,62,63,81,82,122,123,124,125,126,127,128,179,180,181,182,183,184,185,186,206,207,253,257</t>
  </si>
  <si>
    <t>Box1, Box2, Box3 https://www.pnas.org/doi/10.1073/pnas.0812956106#supplementary-materials</t>
  </si>
  <si>
    <t>167,168,169,202,203,204,205,206,207,291,292</t>
  </si>
  <si>
    <t>PDB_name</t>
  </si>
  <si>
    <t>Name</t>
  </si>
  <si>
    <t>mIRAK1</t>
  </si>
  <si>
    <t>4DOM</t>
  </si>
  <si>
    <t>LCK_wt_unrelaxed_rank_1_model_4.pdb</t>
  </si>
  <si>
    <t>active_site</t>
  </si>
  <si>
    <t>CarT_wt_unrelaxed_rank_1_model_3.pdb</t>
  </si>
  <si>
    <t>Bgal_wt_unrelaxed_rank_1_model_5.pdb</t>
  </si>
  <si>
    <t>mIRAK_wt_unrelaxed_rank_1_model_3.pdb</t>
  </si>
  <si>
    <t>NOT_BEST_Fluc_wt_unrelaxed_rank_1_model_3.pdb</t>
  </si>
  <si>
    <t>TEVwt_unrelaxed_rank_1_model_2.pdb</t>
  </si>
  <si>
    <t>tale_wt_aefba_unrelaxed_rank_1_model_2.pdb</t>
  </si>
  <si>
    <t>wtCas_dd331_unrelaxed_model_1.pdb</t>
  </si>
  <si>
    <t>MyD88_wt_relaxed_rank_1_model_5.pdb</t>
  </si>
  <si>
    <t>ngGFP_wt_unrelaxed_rank_1_model_4.pdb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</si>
</sst>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2" borderId="0" xfId="0" applyFont="1" applyFill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0" xfId="0" applyFont="1"/>
    <xf numFmtId="0" fontId="5" fillId="0" borderId="0" xfId="0" applyFont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3" fontId="1" fillId="0" borderId="3" xfId="0" quotePrefix="1" applyNumberFormat="1" applyFont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1A1AA-C888-4F7E-A15E-382CF790D1D2}" name="Table1" displayName="Table1" ref="A1:D11" totalsRowShown="0" headerRowDxfId="6" dataDxfId="5" tableBorderDxfId="4">
  <autoFilter ref="A1:D11" xr:uid="{5A31A1AA-C888-4F7E-A15E-382CF790D1D2}"/>
  <tableColumns count="4">
    <tableColumn id="1" xr3:uid="{267DDE20-F399-403A-BFE2-35B4277FB0CE}" name="Name" dataDxfId="3"/>
    <tableColumn id="3" xr3:uid="{41D383F3-831A-4098-AF36-7923DC00BCD7}" name="WT seq" dataDxfId="2"/>
    <tableColumn id="4" xr3:uid="{CDA4AB77-A389-4FCF-A70C-E6DAB6C67D53}" name="PDB_name" dataDxfId="1"/>
    <tableColumn id="5" xr3:uid="{A5FAF491-749E-457C-85B3-9A7231D2C981}" name="active_si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8DCA-C4CE-4575-92D0-54C6D2011F87}">
  <dimension ref="A1:D11"/>
  <sheetViews>
    <sheetView tabSelected="1" workbookViewId="0">
      <selection activeCell="E20" sqref="E20"/>
    </sheetView>
  </sheetViews>
  <sheetFormatPr defaultRowHeight="15.75" x14ac:dyDescent="0.25"/>
  <cols>
    <col min="3" max="3" width="24.75" customWidth="1"/>
    <col min="4" max="4" width="31.125" customWidth="1"/>
  </cols>
  <sheetData>
    <row r="1" spans="1:4" x14ac:dyDescent="0.25">
      <c r="A1" s="2" t="s">
        <v>97</v>
      </c>
      <c r="B1" s="2" t="s">
        <v>50</v>
      </c>
      <c r="C1" s="2" t="s">
        <v>96</v>
      </c>
      <c r="D1" s="3" t="s">
        <v>101</v>
      </c>
    </row>
    <row r="2" spans="1:4" ht="22.5" customHeight="1" x14ac:dyDescent="0.25">
      <c r="A2" s="4" t="s">
        <v>5</v>
      </c>
      <c r="B2" s="5" t="s">
        <v>41</v>
      </c>
      <c r="C2" s="4" t="s">
        <v>100</v>
      </c>
      <c r="D2" s="6">
        <v>364</v>
      </c>
    </row>
    <row r="3" spans="1:4" x14ac:dyDescent="0.25">
      <c r="A3" s="4" t="s">
        <v>42</v>
      </c>
      <c r="B3" s="4" t="s">
        <v>43</v>
      </c>
      <c r="C3" s="4" t="s">
        <v>102</v>
      </c>
      <c r="D3" s="6" t="s">
        <v>93</v>
      </c>
    </row>
    <row r="4" spans="1:4" x14ac:dyDescent="0.25">
      <c r="A4" s="4" t="s">
        <v>1</v>
      </c>
      <c r="B4" s="4" t="s">
        <v>44</v>
      </c>
      <c r="C4" s="4" t="s">
        <v>103</v>
      </c>
      <c r="D4" s="6" t="s">
        <v>53</v>
      </c>
    </row>
    <row r="5" spans="1:4" x14ac:dyDescent="0.25">
      <c r="A5" s="4" t="s">
        <v>98</v>
      </c>
      <c r="B5" s="4" t="s">
        <v>45</v>
      </c>
      <c r="C5" s="4" t="s">
        <v>104</v>
      </c>
      <c r="D5" s="6">
        <v>340</v>
      </c>
    </row>
    <row r="6" spans="1:4" x14ac:dyDescent="0.25">
      <c r="A6" s="4" t="s">
        <v>9</v>
      </c>
      <c r="B6" s="4" t="s">
        <v>46</v>
      </c>
      <c r="C6" s="4" t="s">
        <v>105</v>
      </c>
      <c r="D6" s="6" t="s">
        <v>54</v>
      </c>
    </row>
    <row r="7" spans="1:4" x14ac:dyDescent="0.25">
      <c r="A7" s="4" t="s">
        <v>7</v>
      </c>
      <c r="B7" s="4" t="s">
        <v>47</v>
      </c>
      <c r="C7" s="4" t="s">
        <v>106</v>
      </c>
      <c r="D7" s="6" t="s">
        <v>55</v>
      </c>
    </row>
    <row r="8" spans="1:4" x14ac:dyDescent="0.25">
      <c r="A8" s="4" t="s">
        <v>8</v>
      </c>
      <c r="B8" s="4" t="s">
        <v>48</v>
      </c>
      <c r="C8" s="4" t="s">
        <v>107</v>
      </c>
      <c r="D8" s="6" t="s">
        <v>60</v>
      </c>
    </row>
    <row r="9" spans="1:4" x14ac:dyDescent="0.25">
      <c r="A9" s="4" t="s">
        <v>6</v>
      </c>
      <c r="B9" s="4" t="s">
        <v>49</v>
      </c>
      <c r="C9" s="4" t="s">
        <v>108</v>
      </c>
      <c r="D9" s="6" t="s">
        <v>58</v>
      </c>
    </row>
    <row r="10" spans="1:4" x14ac:dyDescent="0.25">
      <c r="A10" s="4" t="s">
        <v>2</v>
      </c>
      <c r="B10" s="4" t="s">
        <v>51</v>
      </c>
      <c r="C10" s="4" t="s">
        <v>109</v>
      </c>
      <c r="D10" s="14" t="s">
        <v>95</v>
      </c>
    </row>
    <row r="11" spans="1:4" ht="16.5" thickBot="1" x14ac:dyDescent="0.3">
      <c r="A11" s="7" t="s">
        <v>4</v>
      </c>
      <c r="B11" s="7" t="s">
        <v>52</v>
      </c>
      <c r="C11" s="7" t="s">
        <v>110</v>
      </c>
      <c r="D11" s="8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C34C-2997-EE4E-B40A-1B2120DF4749}">
  <dimension ref="A4:N48"/>
  <sheetViews>
    <sheetView workbookViewId="0">
      <selection activeCell="B18" sqref="B18:G28"/>
    </sheetView>
  </sheetViews>
  <sheetFormatPr defaultColWidth="11" defaultRowHeight="15.75" x14ac:dyDescent="0.25"/>
  <cols>
    <col min="3" max="3" width="5.5" bestFit="1" customWidth="1"/>
    <col min="4" max="4" width="24.875" customWidth="1"/>
    <col min="5" max="5" width="12.125" bestFit="1" customWidth="1"/>
    <col min="6" max="6" width="12.125" customWidth="1"/>
  </cols>
  <sheetData>
    <row r="4" spans="2:14" ht="18.75" x14ac:dyDescent="0.3">
      <c r="B4" s="9" t="s">
        <v>0</v>
      </c>
      <c r="C4" s="9" t="s">
        <v>10</v>
      </c>
      <c r="D4" s="9" t="s">
        <v>12</v>
      </c>
      <c r="E4" s="9" t="s">
        <v>13</v>
      </c>
      <c r="F4" s="9"/>
      <c r="G4" s="9" t="s">
        <v>18</v>
      </c>
      <c r="H4" s="9" t="s">
        <v>33</v>
      </c>
      <c r="I4" s="10"/>
      <c r="J4" s="10"/>
      <c r="K4" s="10"/>
      <c r="L4" s="10"/>
      <c r="M4" s="10"/>
      <c r="N4" s="10"/>
    </row>
    <row r="5" spans="2:14" x14ac:dyDescent="0.25">
      <c r="B5" s="10" t="s">
        <v>1</v>
      </c>
      <c r="C5" s="10" t="s">
        <v>11</v>
      </c>
      <c r="D5" s="10" t="s">
        <v>35</v>
      </c>
      <c r="E5" s="10" t="s">
        <v>14</v>
      </c>
      <c r="F5" s="10"/>
      <c r="G5" s="10" t="s">
        <v>34</v>
      </c>
      <c r="H5" s="10" t="s">
        <v>14</v>
      </c>
      <c r="I5" s="10"/>
      <c r="J5" s="10"/>
      <c r="K5" s="10"/>
      <c r="L5" s="10"/>
      <c r="M5" s="10"/>
      <c r="N5" s="10"/>
    </row>
    <row r="6" spans="2:14" x14ac:dyDescent="0.25">
      <c r="B6" s="10" t="s">
        <v>5</v>
      </c>
      <c r="C6" s="10" t="s">
        <v>15</v>
      </c>
      <c r="D6" s="10" t="s">
        <v>16</v>
      </c>
      <c r="E6" s="10">
        <v>364</v>
      </c>
      <c r="F6" s="10"/>
      <c r="G6" s="10" t="s">
        <v>17</v>
      </c>
      <c r="H6" s="10">
        <f>E6-230</f>
        <v>134</v>
      </c>
      <c r="I6" s="10"/>
      <c r="J6" s="10"/>
      <c r="K6" s="10"/>
      <c r="L6" s="10"/>
      <c r="M6" s="10"/>
      <c r="N6" s="10"/>
    </row>
    <row r="7" spans="2:14" x14ac:dyDescent="0.25">
      <c r="B7" s="10" t="s">
        <v>7</v>
      </c>
      <c r="C7" s="10" t="s">
        <v>29</v>
      </c>
      <c r="D7" s="10" t="s">
        <v>19</v>
      </c>
      <c r="E7" s="10" t="s">
        <v>20</v>
      </c>
      <c r="F7" s="10"/>
      <c r="G7" s="10" t="s">
        <v>36</v>
      </c>
      <c r="H7" s="10" t="s">
        <v>37</v>
      </c>
      <c r="I7" s="10"/>
      <c r="J7" s="10"/>
      <c r="K7" s="10"/>
      <c r="L7" s="10"/>
      <c r="M7" s="10"/>
      <c r="N7" s="10"/>
    </row>
    <row r="8" spans="2:14" x14ac:dyDescent="0.25">
      <c r="B8" s="10" t="s">
        <v>2</v>
      </c>
      <c r="C8" s="10" t="s">
        <v>99</v>
      </c>
      <c r="D8" s="10" t="s">
        <v>94</v>
      </c>
      <c r="E8" s="10"/>
      <c r="F8" s="10"/>
      <c r="G8" s="10"/>
      <c r="I8" s="10"/>
      <c r="J8" s="10"/>
      <c r="K8" s="10"/>
      <c r="L8" s="10"/>
      <c r="M8" s="10"/>
      <c r="N8" s="10"/>
    </row>
    <row r="9" spans="2:14" x14ac:dyDescent="0.25">
      <c r="B9" s="10" t="s">
        <v>6</v>
      </c>
      <c r="C9" s="10" t="s">
        <v>32</v>
      </c>
      <c r="D9" s="10" t="s">
        <v>21</v>
      </c>
      <c r="E9" s="10"/>
      <c r="F9" s="10"/>
      <c r="G9" s="10"/>
      <c r="H9" s="10" t="s">
        <v>57</v>
      </c>
      <c r="I9" s="10"/>
      <c r="J9" s="10"/>
      <c r="K9" s="10"/>
      <c r="L9" s="10"/>
      <c r="M9" s="10"/>
      <c r="N9" s="10"/>
    </row>
    <row r="10" spans="2:14" x14ac:dyDescent="0.25">
      <c r="B10" s="10" t="s">
        <v>8</v>
      </c>
      <c r="C10" s="10" t="s">
        <v>31</v>
      </c>
      <c r="D10" s="10" t="s">
        <v>21</v>
      </c>
      <c r="E10" s="10"/>
      <c r="F10" s="10"/>
      <c r="G10" s="10"/>
      <c r="H10" s="10" t="s">
        <v>59</v>
      </c>
      <c r="I10" s="10"/>
      <c r="J10" s="10"/>
      <c r="K10" s="10"/>
      <c r="L10" s="10"/>
      <c r="M10" s="10"/>
      <c r="N10" s="10"/>
    </row>
    <row r="11" spans="2:14" x14ac:dyDescent="0.25">
      <c r="B11" s="10" t="s">
        <v>9</v>
      </c>
      <c r="C11" s="10" t="s">
        <v>22</v>
      </c>
      <c r="D11" s="10" t="s">
        <v>23</v>
      </c>
      <c r="E11" s="10" t="s">
        <v>24</v>
      </c>
      <c r="F11" s="10"/>
      <c r="G11" s="10" t="s">
        <v>38</v>
      </c>
      <c r="H11" s="10" t="s">
        <v>39</v>
      </c>
      <c r="I11" s="10"/>
      <c r="J11" s="10"/>
      <c r="K11" s="10"/>
      <c r="L11" s="10"/>
      <c r="M11" s="10"/>
      <c r="N11" s="10"/>
    </row>
    <row r="12" spans="2:14" x14ac:dyDescent="0.25">
      <c r="B12" s="10" t="s">
        <v>3</v>
      </c>
      <c r="C12" s="10" t="s">
        <v>21</v>
      </c>
      <c r="D12" s="10" t="s">
        <v>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2:14" x14ac:dyDescent="0.25">
      <c r="B13" s="10" t="s">
        <v>4</v>
      </c>
      <c r="C13" s="10" t="s">
        <v>30</v>
      </c>
      <c r="D13" s="10" t="s">
        <v>29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2:14" x14ac:dyDescent="0.25">
      <c r="B14" s="10" t="s">
        <v>25</v>
      </c>
      <c r="C14" s="10" t="s">
        <v>26</v>
      </c>
      <c r="D14" s="10" t="s">
        <v>27</v>
      </c>
      <c r="E14" s="10">
        <v>340</v>
      </c>
      <c r="F14" s="10"/>
      <c r="G14" s="10" t="s">
        <v>28</v>
      </c>
      <c r="H14" s="10">
        <f>340-188</f>
        <v>152</v>
      </c>
      <c r="I14" s="10" t="s">
        <v>40</v>
      </c>
      <c r="J14" s="10"/>
      <c r="K14" s="10"/>
      <c r="L14" s="10"/>
      <c r="M14" s="10"/>
      <c r="N14" s="10"/>
    </row>
    <row r="17" spans="1:9" x14ac:dyDescent="0.25">
      <c r="B17" t="s">
        <v>56</v>
      </c>
      <c r="E17" s="1"/>
    </row>
    <row r="20" spans="1:9" x14ac:dyDescent="0.25">
      <c r="A20" t="s">
        <v>92</v>
      </c>
    </row>
    <row r="31" spans="1:9" x14ac:dyDescent="0.25">
      <c r="G31" t="s">
        <v>83</v>
      </c>
      <c r="I31" s="4" t="s">
        <v>49</v>
      </c>
    </row>
    <row r="32" spans="1:9" x14ac:dyDescent="0.25">
      <c r="G32" t="s">
        <v>80</v>
      </c>
    </row>
    <row r="33" spans="7:12" x14ac:dyDescent="0.25">
      <c r="G33" s="11" t="s">
        <v>61</v>
      </c>
      <c r="H33" s="11" t="s">
        <v>6</v>
      </c>
      <c r="I33" s="11" t="s">
        <v>62</v>
      </c>
      <c r="J33" s="11" t="s">
        <v>63</v>
      </c>
      <c r="K33" s="11" t="s">
        <v>64</v>
      </c>
      <c r="L33" s="11" t="s">
        <v>65</v>
      </c>
    </row>
    <row r="34" spans="7:12" x14ac:dyDescent="0.25">
      <c r="G34" s="11" t="s">
        <v>66</v>
      </c>
      <c r="H34" s="11" t="s">
        <v>6</v>
      </c>
      <c r="I34" s="11" t="s">
        <v>67</v>
      </c>
      <c r="J34" s="11" t="s">
        <v>63</v>
      </c>
      <c r="K34" s="11" t="s">
        <v>64</v>
      </c>
      <c r="L34" s="11" t="s">
        <v>65</v>
      </c>
    </row>
    <row r="35" spans="7:12" x14ac:dyDescent="0.25">
      <c r="G35" s="11" t="s">
        <v>68</v>
      </c>
      <c r="H35" s="11" t="s">
        <v>6</v>
      </c>
      <c r="I35" s="11" t="s">
        <v>69</v>
      </c>
      <c r="J35" s="11" t="s">
        <v>63</v>
      </c>
      <c r="K35" s="11" t="s">
        <v>64</v>
      </c>
      <c r="L35" s="11" t="s">
        <v>65</v>
      </c>
    </row>
    <row r="36" spans="7:12" x14ac:dyDescent="0.25">
      <c r="G36" s="11" t="s">
        <v>70</v>
      </c>
      <c r="H36" s="11" t="s">
        <v>6</v>
      </c>
      <c r="I36" s="11" t="s">
        <v>71</v>
      </c>
      <c r="J36" s="11" t="s">
        <v>63</v>
      </c>
      <c r="K36" s="11" t="s">
        <v>64</v>
      </c>
      <c r="L36" s="11" t="s">
        <v>65</v>
      </c>
    </row>
    <row r="37" spans="7:12" x14ac:dyDescent="0.25">
      <c r="G37" s="11" t="s">
        <v>72</v>
      </c>
      <c r="H37" s="11" t="s">
        <v>6</v>
      </c>
      <c r="I37" s="11" t="s">
        <v>73</v>
      </c>
      <c r="J37" s="11" t="s">
        <v>63</v>
      </c>
      <c r="K37" s="11" t="s">
        <v>64</v>
      </c>
      <c r="L37" s="11" t="s">
        <v>65</v>
      </c>
    </row>
    <row r="38" spans="7:12" x14ac:dyDescent="0.25">
      <c r="G38" s="11" t="s">
        <v>74</v>
      </c>
      <c r="H38" s="11" t="s">
        <v>75</v>
      </c>
      <c r="I38" s="11" t="s">
        <v>76</v>
      </c>
      <c r="J38" s="11" t="s">
        <v>63</v>
      </c>
      <c r="K38" s="11" t="s">
        <v>77</v>
      </c>
      <c r="L38" s="11" t="s">
        <v>78</v>
      </c>
    </row>
    <row r="39" spans="7:12" x14ac:dyDescent="0.25">
      <c r="G39" s="11" t="s">
        <v>79</v>
      </c>
      <c r="H39" s="11" t="s">
        <v>75</v>
      </c>
      <c r="I39" s="11" t="s">
        <v>76</v>
      </c>
      <c r="J39" s="11" t="s">
        <v>63</v>
      </c>
      <c r="K39" s="11" t="s">
        <v>77</v>
      </c>
      <c r="L39" s="11" t="s">
        <v>78</v>
      </c>
    </row>
    <row r="40" spans="7:12" x14ac:dyDescent="0.25">
      <c r="G40" s="11" t="s">
        <v>81</v>
      </c>
    </row>
    <row r="41" spans="7:12" x14ac:dyDescent="0.25">
      <c r="G41" s="12" t="s">
        <v>61</v>
      </c>
      <c r="H41" s="12" t="s">
        <v>6</v>
      </c>
      <c r="I41" t="s">
        <v>85</v>
      </c>
    </row>
    <row r="42" spans="7:12" x14ac:dyDescent="0.25">
      <c r="G42" s="12" t="s">
        <v>66</v>
      </c>
      <c r="H42" s="12" t="s">
        <v>6</v>
      </c>
      <c r="I42" t="s">
        <v>86</v>
      </c>
    </row>
    <row r="43" spans="7:12" x14ac:dyDescent="0.25">
      <c r="G43" s="12" t="s">
        <v>68</v>
      </c>
      <c r="H43" s="12" t="s">
        <v>6</v>
      </c>
      <c r="I43" t="s">
        <v>87</v>
      </c>
    </row>
    <row r="44" spans="7:12" x14ac:dyDescent="0.25">
      <c r="G44" s="12" t="s">
        <v>70</v>
      </c>
      <c r="H44" s="12" t="s">
        <v>6</v>
      </c>
      <c r="I44" t="s">
        <v>88</v>
      </c>
    </row>
    <row r="45" spans="7:12" x14ac:dyDescent="0.25">
      <c r="G45" s="12" t="s">
        <v>72</v>
      </c>
      <c r="H45" s="12" t="s">
        <v>6</v>
      </c>
      <c r="I45" t="s">
        <v>89</v>
      </c>
    </row>
    <row r="46" spans="7:12" x14ac:dyDescent="0.25">
      <c r="G46" s="12" t="s">
        <v>74</v>
      </c>
      <c r="H46" s="12" t="s">
        <v>75</v>
      </c>
      <c r="I46" t="s">
        <v>90</v>
      </c>
    </row>
    <row r="47" spans="7:12" x14ac:dyDescent="0.25">
      <c r="G47" s="12" t="s">
        <v>79</v>
      </c>
      <c r="H47" s="12" t="s">
        <v>75</v>
      </c>
      <c r="I47" t="s">
        <v>90</v>
      </c>
    </row>
    <row r="48" spans="7:12" x14ac:dyDescent="0.25">
      <c r="G48" s="13" t="s">
        <v>82</v>
      </c>
      <c r="H48" s="13"/>
      <c r="I48" t="s">
        <v>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list_of_active_sites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ajasjal</cp:lastModifiedBy>
  <dcterms:created xsi:type="dcterms:W3CDTF">2022-12-06T18:20:47Z</dcterms:created>
  <dcterms:modified xsi:type="dcterms:W3CDTF">2022-12-20T13:57:18Z</dcterms:modified>
</cp:coreProperties>
</file>