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der\OneDrive\Documents\Slovenija\Kemijski Institut\Code\Image Alignment\LUMICKS_image_alignment\"/>
    </mc:Choice>
  </mc:AlternateContent>
  <xr:revisionPtr revIDLastSave="0" documentId="13_ncr:1_{A6F1764A-4412-46F6-B7A2-E8F8ADF0CC15}" xr6:coauthVersionLast="47" xr6:coauthVersionMax="47" xr10:uidLastSave="{00000000-0000-0000-0000-000000000000}"/>
  <bookViews>
    <workbookView xWindow="-108" yWindow="-108" windowWidth="23256" windowHeight="12456" xr2:uid="{B30B8E75-9D0C-40B1-88F6-E17F8DA1D2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I9" i="1" s="1"/>
  <c r="F9" i="1"/>
  <c r="J9" i="1" s="1"/>
  <c r="G9" i="1"/>
  <c r="K9" i="1" s="1"/>
  <c r="F8" i="1"/>
  <c r="J8" i="1" s="1"/>
  <c r="G8" i="1"/>
  <c r="K8" i="1" s="1"/>
  <c r="E8" i="1"/>
  <c r="I8" i="1" s="1"/>
  <c r="A9" i="1"/>
  <c r="B9" i="1"/>
  <c r="C9" i="1"/>
  <c r="B8" i="1"/>
  <c r="C8" i="1"/>
  <c r="A8" i="1"/>
</calcChain>
</file>

<file path=xl/sharedStrings.xml><?xml version="1.0" encoding="utf-8"?>
<sst xmlns="http://schemas.openxmlformats.org/spreadsheetml/2006/main" count="9" uniqueCount="7">
  <si>
    <t>B dataset</t>
  </si>
  <si>
    <t>A dataset</t>
  </si>
  <si>
    <t>20240103-133417 dataset</t>
  </si>
  <si>
    <t>Average matrix</t>
  </si>
  <si>
    <t>standard dev</t>
  </si>
  <si>
    <t>stdev as %</t>
  </si>
  <si>
    <t>RMSD=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</si>
</sst>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A6D7-4FC5-4A8D-A570-1E908B9CB98A}">
  <dimension ref="A1:K9"/>
  <sheetViews>
    <sheetView tabSelected="1" workbookViewId="0">
      <selection activeCell="I14" sqref="I14"/>
    </sheetView>
  </sheetViews>
  <sheetFormatPr defaultRowHeight="14.4" x14ac:dyDescent="0.3"/>
  <cols>
    <col min="1" max="1" width="12.77734375" bestFit="1" customWidth="1"/>
    <col min="9" max="9" width="10.44140625" customWidth="1"/>
  </cols>
  <sheetData>
    <row r="1" spans="1:11" x14ac:dyDescent="0.3">
      <c r="A1" t="s">
        <v>0</v>
      </c>
      <c r="E1" t="s">
        <v>1</v>
      </c>
      <c r="I1" t="s">
        <v>2</v>
      </c>
    </row>
    <row r="2" spans="1:11" x14ac:dyDescent="0.3">
      <c r="A2" s="1">
        <v>1.05769469141338</v>
      </c>
      <c r="B2" s="1">
        <v>2.0798879255201099E-2</v>
      </c>
      <c r="C2" s="1">
        <v>83.608384736002606</v>
      </c>
      <c r="E2" s="1">
        <v>1.05815236823145</v>
      </c>
      <c r="F2" s="1">
        <v>2.1609897926478602E-2</v>
      </c>
      <c r="G2" s="1">
        <v>82.609284505468906</v>
      </c>
      <c r="I2" s="1">
        <v>1.060039640387</v>
      </c>
      <c r="J2" s="1">
        <v>2.3260820838877701E-2</v>
      </c>
      <c r="K2" s="1">
        <v>81.871078705418995</v>
      </c>
    </row>
    <row r="3" spans="1:11" x14ac:dyDescent="0.3">
      <c r="A3" s="1">
        <v>-2.0798879255201099E-2</v>
      </c>
      <c r="B3" s="1">
        <v>1.05769469141338</v>
      </c>
      <c r="C3" s="1">
        <v>658.32484890902799</v>
      </c>
      <c r="E3" s="1">
        <v>-2.1609897926478602E-2</v>
      </c>
      <c r="F3" s="1">
        <v>1.05815236823145</v>
      </c>
      <c r="G3" s="1">
        <v>657.93907759907302</v>
      </c>
      <c r="I3" s="1">
        <v>-2.3260820838877701E-2</v>
      </c>
      <c r="J3" s="1">
        <v>1.060039640387</v>
      </c>
      <c r="K3" s="1">
        <v>658.61183862461496</v>
      </c>
    </row>
    <row r="4" spans="1:11" x14ac:dyDescent="0.3">
      <c r="A4" s="1"/>
      <c r="B4" s="1"/>
      <c r="C4" s="1"/>
      <c r="E4" s="1"/>
      <c r="F4" s="1"/>
      <c r="G4" s="1"/>
      <c r="I4" s="1"/>
      <c r="J4" s="1"/>
      <c r="K4" s="1"/>
    </row>
    <row r="5" spans="1:11" x14ac:dyDescent="0.3">
      <c r="A5" t="s">
        <v>6</v>
      </c>
      <c r="B5">
        <v>5.8502403935987797</v>
      </c>
      <c r="E5" t="s">
        <v>6</v>
      </c>
      <c r="F5">
        <v>0.97872261437372698</v>
      </c>
      <c r="H5" s="2"/>
      <c r="I5" t="s">
        <v>6</v>
      </c>
      <c r="J5">
        <v>1.0810480867971299</v>
      </c>
    </row>
    <row r="7" spans="1:11" x14ac:dyDescent="0.3">
      <c r="A7" t="s">
        <v>3</v>
      </c>
      <c r="E7" t="s">
        <v>4</v>
      </c>
      <c r="I7" t="s">
        <v>5</v>
      </c>
    </row>
    <row r="8" spans="1:11" x14ac:dyDescent="0.3">
      <c r="A8" s="1">
        <f>AVERAGE(A2,E2,I2)</f>
        <v>1.0586289000106099</v>
      </c>
      <c r="B8" s="1">
        <f t="shared" ref="B8:C8" si="0">AVERAGE(B2,F2,J2)</f>
        <v>2.1889866006852467E-2</v>
      </c>
      <c r="C8" s="1">
        <f t="shared" si="0"/>
        <v>82.696249315630169</v>
      </c>
      <c r="E8">
        <f>STDEV(A2,E2,I2)</f>
        <v>1.2429836381193764E-3</v>
      </c>
      <c r="F8">
        <f t="shared" ref="F8:G8" si="1">STDEV(B2,F2,J2)</f>
        <v>1.2546217297975453E-3</v>
      </c>
      <c r="G8">
        <f t="shared" si="1"/>
        <v>0.87191181872385104</v>
      </c>
      <c r="I8">
        <f>100*E8/A8</f>
        <v>0.11741448189322233</v>
      </c>
      <c r="J8">
        <f t="shared" ref="J8:K8" si="2">100*F8/B8</f>
        <v>5.7315185456356605</v>
      </c>
      <c r="K8">
        <f t="shared" si="2"/>
        <v>1.0543547330617007</v>
      </c>
    </row>
    <row r="9" spans="1:11" x14ac:dyDescent="0.3">
      <c r="A9" s="1">
        <f>AVERAGE(A3,E3,I3)</f>
        <v>-2.1889866006852467E-2</v>
      </c>
      <c r="B9" s="1">
        <f t="shared" ref="B9" si="3">AVERAGE(B3,F3,J3)</f>
        <v>1.0586289000106099</v>
      </c>
      <c r="C9" s="1">
        <f t="shared" ref="C9" si="4">AVERAGE(C3,G3,K3)</f>
        <v>658.29192171090529</v>
      </c>
      <c r="E9">
        <f>STDEV(A3,E3,I3)</f>
        <v>1.2546217297975453E-3</v>
      </c>
      <c r="F9">
        <f t="shared" ref="F9" si="5">STDEV(B3,F3,J3)</f>
        <v>1.2429836381193764E-3</v>
      </c>
      <c r="G9">
        <f t="shared" ref="G9" si="6">STDEV(C3,G3,K3)</f>
        <v>0.3375870253049123</v>
      </c>
      <c r="I9">
        <f>100*E9/A9</f>
        <v>-5.7315185456356605</v>
      </c>
      <c r="J9">
        <f t="shared" ref="J9" si="7">100*F9/B9</f>
        <v>0.11741448189322233</v>
      </c>
      <c r="K9">
        <f t="shared" ref="K9" si="8">100*G9/C9</f>
        <v>5.1282267664400506E-2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Olivieri</dc:creator>
  <cp:lastModifiedBy>Federico Olivieri</cp:lastModifiedBy>
  <dcterms:created xsi:type="dcterms:W3CDTF">2024-01-11T09:47:38Z</dcterms:created>
  <dcterms:modified xsi:type="dcterms:W3CDTF">2024-01-11T15:57:35Z</dcterms:modified>
</cp:coreProperties>
</file>