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R:\QS\1 UDI PROJECTS\544 - Construction of Khalifa University’s 5th Floor, Main Campus\Working Files\MEP TENDER DOCS\23.11.08.2023 (TENDER PACKAGE)\Volume 4 - Bill of Quantity\01 MECHANICAL\"/>
    </mc:Choice>
  </mc:AlternateContent>
  <xr:revisionPtr revIDLastSave="0" documentId="13_ncr:1_{391988CB-3937-402A-A89F-29D1D7CF62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Q" sheetId="1" r:id="rId1"/>
  </sheets>
  <definedNames>
    <definedName name="_xlnm._FilterDatabase" localSheetId="0" hidden="1">BOQ!$B$1:$B$93</definedName>
    <definedName name="_xlnm.Print_Area" localSheetId="0">BOQ!$A$1:$E$94</definedName>
    <definedName name="_xlnm.Print_Titles" localSheetId="0">BOQ!$4:$4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4" i="1" l="1"/>
  <c r="E71" i="1"/>
  <c r="E55" i="1"/>
  <c r="E52" i="1"/>
  <c r="E35" i="1"/>
  <c r="E28" i="1"/>
  <c r="E25" i="1"/>
  <c r="E23" i="1"/>
  <c r="E10" i="1"/>
  <c r="E7" i="1"/>
  <c r="E92" i="1" l="1"/>
  <c r="E91" i="1" l="1"/>
  <c r="E20" i="1" l="1"/>
  <c r="E84" i="1"/>
  <c r="E37" i="1"/>
  <c r="E61" i="1"/>
  <c r="E14" i="1"/>
  <c r="E46" i="1"/>
  <c r="E54" i="1"/>
  <c r="E62" i="1"/>
  <c r="E70" i="1"/>
  <c r="E78" i="1"/>
  <c r="E6" i="1"/>
  <c r="E15" i="1"/>
  <c r="E31" i="1"/>
  <c r="E39" i="1"/>
  <c r="E47" i="1"/>
  <c r="E63" i="1"/>
  <c r="E79" i="1"/>
  <c r="E87" i="1"/>
  <c r="E11" i="1"/>
  <c r="E44" i="1"/>
  <c r="E68" i="1"/>
  <c r="E29" i="1"/>
  <c r="E53" i="1"/>
  <c r="E85" i="1"/>
  <c r="E30" i="1"/>
  <c r="E32" i="1"/>
  <c r="E72" i="1"/>
  <c r="E8" i="1"/>
  <c r="E57" i="1"/>
  <c r="E90" i="1"/>
  <c r="E60" i="1"/>
  <c r="E45" i="1"/>
  <c r="E77" i="1"/>
  <c r="E38" i="1"/>
  <c r="E16" i="1"/>
  <c r="E40" i="1"/>
  <c r="E56" i="1"/>
  <c r="E80" i="1"/>
  <c r="E17" i="1"/>
  <c r="E33" i="1"/>
  <c r="E49" i="1"/>
  <c r="E81" i="1"/>
  <c r="E9" i="1"/>
  <c r="E18" i="1"/>
  <c r="E26" i="1"/>
  <c r="E34" i="1"/>
  <c r="E42" i="1"/>
  <c r="E66" i="1"/>
  <c r="E82" i="1"/>
  <c r="E36" i="1"/>
  <c r="E76" i="1"/>
  <c r="E22" i="1"/>
  <c r="E24" i="1"/>
  <c r="E48" i="1"/>
  <c r="E64" i="1"/>
  <c r="E12" i="1"/>
  <c r="E65" i="1"/>
  <c r="E19" i="1"/>
  <c r="E43" i="1"/>
  <c r="E51" i="1"/>
  <c r="E59" i="1"/>
  <c r="E67" i="1"/>
  <c r="E75" i="1"/>
  <c r="E83" i="1"/>
  <c r="E88" i="1" l="1"/>
  <c r="E93" i="1"/>
  <c r="E94" i="1" l="1"/>
</calcChain>
</file>

<file path=xl/sharedStrings.xml><?xml version="1.0" encoding="utf-8"?>
<sst xmlns="http://schemas.openxmlformats.org/spreadsheetml/2006/main" count="147" uniqueCount="77">
  <si>
    <t>REF. CODE</t>
  </si>
  <si>
    <t>DESCRIPTION</t>
  </si>
  <si>
    <t>QTY</t>
  </si>
  <si>
    <t>UNIT RATE
(AED)</t>
  </si>
  <si>
    <t>AMOUNT
(AED)</t>
  </si>
  <si>
    <t>VIP TOILET / VIP VISITOR'S TOILET</t>
  </si>
  <si>
    <t>WC-01</t>
  </si>
  <si>
    <t xml:space="preserve">Wall Hung WC </t>
  </si>
  <si>
    <t>seat cover soft closing</t>
  </si>
  <si>
    <t>CIS-01</t>
  </si>
  <si>
    <t xml:space="preserve"> WC mounting module  dry wall</t>
  </si>
  <si>
    <t xml:space="preserve"> WC operating panel  dual flush Matt Black</t>
  </si>
  <si>
    <t>wall mounting set</t>
  </si>
  <si>
    <t>WB-01</t>
  </si>
  <si>
    <t xml:space="preserve"> Freestanding Counter Washbasin, Black</t>
  </si>
  <si>
    <t>basin bottle trap zamak ZERO serie 80 mm 1 1/4"</t>
  </si>
  <si>
    <t>angle valve 1/2" x 3/8"</t>
  </si>
  <si>
    <t>MX-01</t>
  </si>
  <si>
    <t>High single-handle washbasin mixer tap, Matt Black
G3/8 fl exible hoses.</t>
  </si>
  <si>
    <t>SH-02</t>
  </si>
  <si>
    <t xml:space="preserve"> SHATTAF SHUTTLE serie ABS black</t>
  </si>
  <si>
    <t xml:space="preserve"> angle valve 1/2"x1/2", CHROME</t>
  </si>
  <si>
    <t>TPH-01</t>
  </si>
  <si>
    <t>Toilet roll paper holder with table
Mat Black</t>
  </si>
  <si>
    <t>RH-01</t>
  </si>
  <si>
    <t>hanger single Mat Black</t>
  </si>
  <si>
    <t>TR-01</t>
  </si>
  <si>
    <t>towel bar 60cm Mat Black</t>
  </si>
  <si>
    <t>SD-01</t>
  </si>
  <si>
    <t>soap dispenser Mat Black</t>
  </si>
  <si>
    <t>OFFICES - MALE AND FEMALE TOILETS</t>
  </si>
  <si>
    <t>WC-02</t>
  </si>
  <si>
    <t>wall hung WC W/
INST.KIT, Black or White</t>
  </si>
  <si>
    <t xml:space="preserve"> seat cover soft closing, Black or White</t>
  </si>
  <si>
    <t>HWC</t>
  </si>
  <si>
    <t>Handicap WC wall hung</t>
  </si>
  <si>
    <t>Toilet seat cover with SS hinges</t>
  </si>
  <si>
    <t>WC mounting module MONTUS C80 dry wall</t>
  </si>
  <si>
    <t>WC operating panel dual flush Matt Black</t>
  </si>
  <si>
    <t>wall mounting set MONTUS</t>
  </si>
  <si>
    <t>WB-02</t>
  </si>
  <si>
    <t xml:space="preserve">Washbasin normal 67 cm
</t>
  </si>
  <si>
    <t xml:space="preserve">half pedestal with kit
</t>
  </si>
  <si>
    <t>MX-02</t>
  </si>
  <si>
    <t>Single handle washbasin mixer tap, Matt Black
G3/8 fl exible hoses.</t>
  </si>
  <si>
    <t>HWB</t>
  </si>
  <si>
    <t>Washbasin PMR Gaia (62x55
cm)</t>
  </si>
  <si>
    <t>Fixed support for washbasin</t>
  </si>
  <si>
    <t>Single lever washbasin mixer + Arca Pop up waste</t>
  </si>
  <si>
    <t>SHATTAF serie ABS black</t>
  </si>
  <si>
    <t>angle valve 1/2"x1/2", CHROME</t>
  </si>
  <si>
    <t>BLACK toilet roll holder with cover Polished SS/Black</t>
  </si>
  <si>
    <t>BLACK hanger single Polished SS/Black</t>
  </si>
  <si>
    <t>Satin Stainless Steel Vertical Soap Dispenser 1L</t>
  </si>
  <si>
    <t>HD-01</t>
  </si>
  <si>
    <t>Hand Dryer Stainless Steel Satin Finish
1650W</t>
  </si>
  <si>
    <t>PTD-01</t>
  </si>
  <si>
    <t xml:space="preserve"> Satin Zigzag Paper Towel Dispenser Stainless
Steel</t>
  </si>
  <si>
    <t>Grab Bar</t>
  </si>
  <si>
    <t>Removable Folding Support Rail
With Paper Holder 700 Mm, SS</t>
  </si>
  <si>
    <t>Grab Rail 60Cm, SS</t>
  </si>
  <si>
    <t>Janitor Sink + mixer</t>
  </si>
  <si>
    <t>MALE ABLUTION + TOILET</t>
  </si>
  <si>
    <t>ABL-01</t>
  </si>
  <si>
    <t>Wallmounted Self Closing Tap for Ablution</t>
  </si>
  <si>
    <t>FEMALE ABLUTION + TOILET</t>
  </si>
  <si>
    <t>SANITARY FF&amp;E: Bill of Quantity</t>
  </si>
  <si>
    <t>Pantry sink &amp; mixer</t>
  </si>
  <si>
    <t>Round shaped Mirror at VIP Toilet</t>
  </si>
  <si>
    <t>TOTAL - SANITARY FIXTURES (VAT NOT INCLUDED)</t>
  </si>
  <si>
    <t>Floor drain cover</t>
  </si>
  <si>
    <t>Wall mtd sink with splashback 304 pol satin stainless steel
Hinged stainless steel grid</t>
  </si>
  <si>
    <t>Wall Sink Mixer for Janitor Sink, Chrome</t>
  </si>
  <si>
    <t>Additional Items (Items Shown in the Tender Drawing but not in Tender BOQ)</t>
  </si>
  <si>
    <t>TOTAL - SANITARY FIXTURES (Additional Items)(VAT NOT INCLUDED)</t>
  </si>
  <si>
    <t>TOTAL AMOUNT(VAT NOT INCLUDED)</t>
  </si>
  <si>
    <t>Installation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</si>
</sst>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_);\(0\)"/>
  </numFmts>
  <fonts count="11" x14ac:knownFonts="1"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8"/>
      <color rgb="FF000000"/>
      <name val="Century Gothic"/>
      <family val="2"/>
    </font>
    <font>
      <sz val="14"/>
      <color rgb="FF000000"/>
      <name val="Century Gothic"/>
      <family val="2"/>
    </font>
    <font>
      <b/>
      <sz val="18"/>
      <name val="Century Gothic"/>
      <family val="2"/>
    </font>
    <font>
      <b/>
      <sz val="16"/>
      <color rgb="FF000000"/>
      <name val="Century Gothic"/>
      <family val="2"/>
    </font>
    <font>
      <sz val="16"/>
      <name val="Century Gothic"/>
      <family val="2"/>
    </font>
    <font>
      <sz val="16"/>
      <color rgb="FF000000"/>
      <name val="Century Gothic"/>
      <family val="2"/>
    </font>
    <font>
      <sz val="10"/>
      <name val="Arial"/>
      <family val="2"/>
    </font>
    <font>
      <b/>
      <sz val="20"/>
      <name val="Century Gothic"/>
      <family val="2"/>
    </font>
    <font>
      <b/>
      <sz val="16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1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2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/>
    </xf>
    <xf numFmtId="43" fontId="3" fillId="0" borderId="0" xfId="0" applyNumberFormat="1" applyFont="1" applyAlignment="1">
      <alignment horizontal="center" vertical="center"/>
    </xf>
    <xf numFmtId="43" fontId="2" fillId="2" borderId="1" xfId="0" applyNumberFormat="1" applyFont="1" applyFill="1" applyBorder="1" applyAlignment="1">
      <alignment horizontal="center" vertical="center" wrapText="1"/>
    </xf>
    <xf numFmtId="43" fontId="2" fillId="2" borderId="1" xfId="1" applyNumberFormat="1" applyFont="1" applyFill="1" applyBorder="1" applyAlignment="1">
      <alignment horizontal="center" vertical="center" wrapText="1"/>
    </xf>
    <xf numFmtId="43" fontId="2" fillId="3" borderId="1" xfId="0" applyNumberFormat="1" applyFont="1" applyFill="1" applyBorder="1" applyAlignment="1">
      <alignment horizontal="center" vertical="center" wrapText="1"/>
    </xf>
    <xf numFmtId="43" fontId="2" fillId="3" borderId="1" xfId="1" applyNumberFormat="1" applyFont="1" applyFill="1" applyBorder="1" applyAlignment="1">
      <alignment horizontal="center" vertical="center"/>
    </xf>
    <xf numFmtId="43" fontId="7" fillId="0" borderId="1" xfId="1" applyNumberFormat="1" applyFont="1" applyFill="1" applyBorder="1" applyAlignment="1">
      <alignment horizontal="center" vertical="center"/>
    </xf>
    <xf numFmtId="43" fontId="3" fillId="0" borderId="0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43" fontId="5" fillId="0" borderId="1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</xdr:col>
      <xdr:colOff>1851302</xdr:colOff>
      <xdr:row>49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629" t="36671" r="31658" b="35733"/>
        <a:stretch/>
      </xdr:blipFill>
      <xdr:spPr>
        <a:xfrm>
          <a:off x="1933575" y="39328725"/>
          <a:ext cx="1851302" cy="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49</xdr:row>
      <xdr:rowOff>304800</xdr:rowOff>
    </xdr:to>
    <xdr:sp macro="" textlink="">
      <xdr:nvSpPr>
        <xdr:cNvPr id="27" name="AutoShape 3" descr=" - Picture #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49</xdr:row>
      <xdr:rowOff>304800</xdr:rowOff>
    </xdr:to>
    <xdr:sp macro="" textlink="">
      <xdr:nvSpPr>
        <xdr:cNvPr id="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49</xdr:row>
      <xdr:rowOff>304800</xdr:rowOff>
    </xdr:to>
    <xdr:sp macro="" textlink="">
      <xdr:nvSpPr>
        <xdr:cNvPr id="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49</xdr:row>
      <xdr:rowOff>304800</xdr:rowOff>
    </xdr:to>
    <xdr:sp macro="" textlink="">
      <xdr:nvSpPr>
        <xdr:cNvPr id="115" name="AutoShape 3" descr=" - Picture #0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49</xdr:row>
      <xdr:rowOff>304800</xdr:rowOff>
    </xdr:to>
    <xdr:sp macro="" textlink="">
      <xdr:nvSpPr>
        <xdr:cNvPr id="1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49</xdr:row>
      <xdr:rowOff>304800</xdr:rowOff>
    </xdr:to>
    <xdr:sp macro="" textlink="">
      <xdr:nvSpPr>
        <xdr:cNvPr id="1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1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11" name="AutoShape 3" descr=" - Picture #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2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72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72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72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72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72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72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72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72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02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3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4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4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5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5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6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7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3932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71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71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71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71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71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71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71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71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983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7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7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7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8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8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8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8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8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8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559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32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8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9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9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9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9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9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9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9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9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9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017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9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27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9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27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9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27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9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27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9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27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9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27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9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27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9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27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9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18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9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18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9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18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9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18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9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18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9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18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9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18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9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18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9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61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9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61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9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61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9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61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9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61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9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61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9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61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9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461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49" name="AutoShape 3" descr=" - Picture #0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9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37" name="AutoShape 3" descr=" - Picture #0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0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33" name="AutoShape 3" descr=" - Picture #0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1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2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4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5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5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5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50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50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50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50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50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50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50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51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54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1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1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1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1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1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1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1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1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1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2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2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2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2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2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2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2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2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2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2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3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3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3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3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3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3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3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3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3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3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4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4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4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4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4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4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4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4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4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4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5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5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5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5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5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5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5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5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5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5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6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6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6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6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6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6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6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6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6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6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7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7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7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7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7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7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7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7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57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628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157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88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158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88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158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88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158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88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158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88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158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88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158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88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158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88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158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79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158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79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158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79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159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79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159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79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159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79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1593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79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1594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579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1595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22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1596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22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1597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22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1598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22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1599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22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1600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22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1601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22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1602" name="AutoShape 19" descr="https://archvaladares.com/wp-content/uploads/2021/09/PG-147.png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1933575" y="622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47626</xdr:colOff>
      <xdr:row>0</xdr:row>
      <xdr:rowOff>161922</xdr:rowOff>
    </xdr:from>
    <xdr:to>
      <xdr:col>1</xdr:col>
      <xdr:colOff>205592</xdr:colOff>
      <xdr:row>2</xdr:row>
      <xdr:rowOff>22955</xdr:rowOff>
    </xdr:to>
    <xdr:pic>
      <xdr:nvPicPr>
        <xdr:cNvPr id="1603" name="Picture 5">
          <a:extLst>
            <a:ext uri="{FF2B5EF4-FFF2-40B4-BE49-F238E27FC236}">
              <a16:creationId xmlns:a16="http://schemas.microsoft.com/office/drawing/2014/main" id="{4258DE98-453D-4A60-B0A9-38B242C41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161922"/>
          <a:ext cx="2285216" cy="5595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781956</xdr:colOff>
      <xdr:row>0</xdr:row>
      <xdr:rowOff>0</xdr:rowOff>
    </xdr:from>
    <xdr:to>
      <xdr:col>4</xdr:col>
      <xdr:colOff>1734799</xdr:colOff>
      <xdr:row>2</xdr:row>
      <xdr:rowOff>142875</xdr:rowOff>
    </xdr:to>
    <xdr:pic>
      <xdr:nvPicPr>
        <xdr:cNvPr id="1604" name="Picture 6">
          <a:extLst>
            <a:ext uri="{FF2B5EF4-FFF2-40B4-BE49-F238E27FC236}">
              <a16:creationId xmlns:a16="http://schemas.microsoft.com/office/drawing/2014/main" id="{1414A539-C719-4428-8EF6-CE2B7D104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386"/>
        <a:stretch>
          <a:fillRect/>
        </a:stretch>
      </xdr:blipFill>
      <xdr:spPr bwMode="auto">
        <a:xfrm>
          <a:off x="8274956" y="0"/>
          <a:ext cx="2159343" cy="84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206374</xdr:colOff>
      <xdr:row>5</xdr:row>
      <xdr:rowOff>428624</xdr:rowOff>
    </xdr:from>
    <xdr:to>
      <xdr:col>3</xdr:col>
      <xdr:colOff>761999</xdr:colOff>
      <xdr:row>19</xdr:row>
      <xdr:rowOff>301624</xdr:rowOff>
    </xdr:to>
    <xdr:sp macro="" textlink="">
      <xdr:nvSpPr>
        <xdr:cNvPr id="1605" name="Right Brace 1604">
          <a:extLst>
            <a:ext uri="{FF2B5EF4-FFF2-40B4-BE49-F238E27FC236}">
              <a16:creationId xmlns:a16="http://schemas.microsoft.com/office/drawing/2014/main" id="{240BA553-B45C-B9FB-3BA1-9E99F8E5D36E}"/>
            </a:ext>
          </a:extLst>
        </xdr:cNvPr>
        <xdr:cNvSpPr/>
      </xdr:nvSpPr>
      <xdr:spPr>
        <a:xfrm>
          <a:off x="8112124" y="2444749"/>
          <a:ext cx="555625" cy="101441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3</xdr:col>
      <xdr:colOff>238125</xdr:colOff>
      <xdr:row>21</xdr:row>
      <xdr:rowOff>174625</xdr:rowOff>
    </xdr:from>
    <xdr:to>
      <xdr:col>3</xdr:col>
      <xdr:colOff>762000</xdr:colOff>
      <xdr:row>32</xdr:row>
      <xdr:rowOff>492125</xdr:rowOff>
    </xdr:to>
    <xdr:sp macro="" textlink="">
      <xdr:nvSpPr>
        <xdr:cNvPr id="1606" name="Right Brace 1605">
          <a:extLst>
            <a:ext uri="{FF2B5EF4-FFF2-40B4-BE49-F238E27FC236}">
              <a16:creationId xmlns:a16="http://schemas.microsoft.com/office/drawing/2014/main" id="{E45EB018-DF29-4DA3-A960-FCCF54AB44DF}"/>
            </a:ext>
          </a:extLst>
        </xdr:cNvPr>
        <xdr:cNvSpPr/>
      </xdr:nvSpPr>
      <xdr:spPr>
        <a:xfrm>
          <a:off x="8143875" y="14049375"/>
          <a:ext cx="523875" cy="9572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3</xdr:col>
      <xdr:colOff>142875</xdr:colOff>
      <xdr:row>33</xdr:row>
      <xdr:rowOff>365125</xdr:rowOff>
    </xdr:from>
    <xdr:to>
      <xdr:col>3</xdr:col>
      <xdr:colOff>777876</xdr:colOff>
      <xdr:row>48</xdr:row>
      <xdr:rowOff>523875</xdr:rowOff>
    </xdr:to>
    <xdr:sp macro="" textlink="">
      <xdr:nvSpPr>
        <xdr:cNvPr id="1607" name="Right Brace 1606">
          <a:extLst>
            <a:ext uri="{FF2B5EF4-FFF2-40B4-BE49-F238E27FC236}">
              <a16:creationId xmlns:a16="http://schemas.microsoft.com/office/drawing/2014/main" id="{0C8EF69D-8392-4A37-A5BE-4CBC1694996C}"/>
            </a:ext>
          </a:extLst>
        </xdr:cNvPr>
        <xdr:cNvSpPr/>
      </xdr:nvSpPr>
      <xdr:spPr>
        <a:xfrm>
          <a:off x="8048625" y="24336375"/>
          <a:ext cx="635001" cy="127793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3</xdr:col>
      <xdr:colOff>174625</xdr:colOff>
      <xdr:row>50</xdr:row>
      <xdr:rowOff>317500</xdr:rowOff>
    </xdr:from>
    <xdr:to>
      <xdr:col>3</xdr:col>
      <xdr:colOff>793751</xdr:colOff>
      <xdr:row>64</xdr:row>
      <xdr:rowOff>492125</xdr:rowOff>
    </xdr:to>
    <xdr:sp macro="" textlink="">
      <xdr:nvSpPr>
        <xdr:cNvPr id="1608" name="Right Brace 1607">
          <a:extLst>
            <a:ext uri="{FF2B5EF4-FFF2-40B4-BE49-F238E27FC236}">
              <a16:creationId xmlns:a16="http://schemas.microsoft.com/office/drawing/2014/main" id="{B4B23C61-A8C8-4EA6-9ED0-883A72679CBD}"/>
            </a:ext>
          </a:extLst>
        </xdr:cNvPr>
        <xdr:cNvSpPr/>
      </xdr:nvSpPr>
      <xdr:spPr>
        <a:xfrm>
          <a:off x="8080375" y="38592125"/>
          <a:ext cx="619126" cy="119538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3</xdr:col>
      <xdr:colOff>238125</xdr:colOff>
      <xdr:row>65</xdr:row>
      <xdr:rowOff>444500</xdr:rowOff>
    </xdr:from>
    <xdr:to>
      <xdr:col>3</xdr:col>
      <xdr:colOff>857251</xdr:colOff>
      <xdr:row>80</xdr:row>
      <xdr:rowOff>508000</xdr:rowOff>
    </xdr:to>
    <xdr:sp macro="" textlink="">
      <xdr:nvSpPr>
        <xdr:cNvPr id="1609" name="Right Brace 1608">
          <a:extLst>
            <a:ext uri="{FF2B5EF4-FFF2-40B4-BE49-F238E27FC236}">
              <a16:creationId xmlns:a16="http://schemas.microsoft.com/office/drawing/2014/main" id="{CDA2B2A3-0275-4C9C-95EA-D7A7CB03558E}"/>
            </a:ext>
          </a:extLst>
        </xdr:cNvPr>
        <xdr:cNvSpPr/>
      </xdr:nvSpPr>
      <xdr:spPr>
        <a:xfrm>
          <a:off x="8143875" y="51339750"/>
          <a:ext cx="619126" cy="126841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  <xdr:twoCellAnchor>
    <xdr:from>
      <xdr:col>3</xdr:col>
      <xdr:colOff>349249</xdr:colOff>
      <xdr:row>81</xdr:row>
      <xdr:rowOff>254001</xdr:rowOff>
    </xdr:from>
    <xdr:to>
      <xdr:col>3</xdr:col>
      <xdr:colOff>889000</xdr:colOff>
      <xdr:row>91</xdr:row>
      <xdr:rowOff>412751</xdr:rowOff>
    </xdr:to>
    <xdr:sp macro="" textlink="">
      <xdr:nvSpPr>
        <xdr:cNvPr id="1610" name="Right Brace 1609">
          <a:extLst>
            <a:ext uri="{FF2B5EF4-FFF2-40B4-BE49-F238E27FC236}">
              <a16:creationId xmlns:a16="http://schemas.microsoft.com/office/drawing/2014/main" id="{70BFEC8A-FB4C-47A7-959A-D5808EC17F99}"/>
            </a:ext>
          </a:extLst>
        </xdr:cNvPr>
        <xdr:cNvSpPr/>
      </xdr:nvSpPr>
      <xdr:spPr>
        <a:xfrm>
          <a:off x="8254999" y="64611251"/>
          <a:ext cx="539751" cy="8064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94"/>
  <sheetViews>
    <sheetView tabSelected="1" view="pageBreakPreview" zoomScale="60" zoomScaleNormal="60" workbookViewId="0">
      <selection sqref="A1:E3"/>
    </sheetView>
  </sheetViews>
  <sheetFormatPr defaultColWidth="9.33203125" defaultRowHeight="18" x14ac:dyDescent="0.2"/>
  <cols>
    <col min="1" max="1" width="37.33203125" style="2" customWidth="1"/>
    <col min="2" max="2" width="84.33203125" style="2" customWidth="1"/>
    <col min="3" max="3" width="16.6640625" style="3" customWidth="1"/>
    <col min="4" max="4" width="21.1640625" style="17" customWidth="1"/>
    <col min="5" max="5" width="31.83203125" style="23" customWidth="1"/>
    <col min="6" max="16384" width="9.33203125" style="2"/>
  </cols>
  <sheetData>
    <row r="1" spans="1:5" s="1" customFormat="1" ht="27.75" customHeight="1" x14ac:dyDescent="0.2">
      <c r="A1" s="31" t="s">
        <v>66</v>
      </c>
      <c r="B1" s="31"/>
      <c r="C1" s="31"/>
      <c r="D1" s="31"/>
      <c r="E1" s="31"/>
    </row>
    <row r="2" spans="1:5" s="1" customFormat="1" ht="27.75" customHeight="1" x14ac:dyDescent="0.2">
      <c r="A2" s="31"/>
      <c r="B2" s="31"/>
      <c r="C2" s="31"/>
      <c r="D2" s="31"/>
      <c r="E2" s="31"/>
    </row>
    <row r="3" spans="1:5" ht="18" customHeight="1" x14ac:dyDescent="0.2">
      <c r="A3" s="32"/>
      <c r="B3" s="32"/>
      <c r="C3" s="32"/>
      <c r="D3" s="32"/>
      <c r="E3" s="32"/>
    </row>
    <row r="4" spans="1:5" s="1" customFormat="1" ht="53.25" customHeight="1" x14ac:dyDescent="0.2">
      <c r="A4" s="4" t="s">
        <v>0</v>
      </c>
      <c r="B4" s="5" t="s">
        <v>1</v>
      </c>
      <c r="C4" s="6" t="s">
        <v>2</v>
      </c>
      <c r="D4" s="18" t="s">
        <v>3</v>
      </c>
      <c r="E4" s="19" t="s">
        <v>4</v>
      </c>
    </row>
    <row r="5" spans="1:5" s="9" customFormat="1" ht="33" customHeight="1" x14ac:dyDescent="0.2">
      <c r="A5" s="16" t="s">
        <v>5</v>
      </c>
      <c r="B5" s="7"/>
      <c r="C5" s="8"/>
      <c r="D5" s="20"/>
      <c r="E5" s="21"/>
    </row>
    <row r="6" spans="1:5" s="12" customFormat="1" ht="57" customHeight="1" x14ac:dyDescent="0.2">
      <c r="A6" s="29" t="s">
        <v>6</v>
      </c>
      <c r="B6" s="10" t="s">
        <v>7</v>
      </c>
      <c r="C6" s="11">
        <v>3</v>
      </c>
      <c r="D6" s="22"/>
      <c r="E6" s="22">
        <f t="shared" ref="E6:E20" si="0">+C6*D6</f>
        <v>0</v>
      </c>
    </row>
    <row r="7" spans="1:5" s="12" customFormat="1" ht="59.25" customHeight="1" x14ac:dyDescent="0.2">
      <c r="A7" s="30"/>
      <c r="B7" s="13" t="s">
        <v>8</v>
      </c>
      <c r="C7" s="11">
        <v>3</v>
      </c>
      <c r="D7" s="22"/>
      <c r="E7" s="22">
        <f t="shared" si="0"/>
        <v>0</v>
      </c>
    </row>
    <row r="8" spans="1:5" s="12" customFormat="1" ht="57" customHeight="1" x14ac:dyDescent="0.2">
      <c r="A8" s="26" t="s">
        <v>9</v>
      </c>
      <c r="B8" s="10" t="s">
        <v>10</v>
      </c>
      <c r="C8" s="11">
        <v>3</v>
      </c>
      <c r="D8" s="22"/>
      <c r="E8" s="22">
        <f t="shared" si="0"/>
        <v>0</v>
      </c>
    </row>
    <row r="9" spans="1:5" s="12" customFormat="1" ht="53.25" customHeight="1" x14ac:dyDescent="0.2">
      <c r="A9" s="27"/>
      <c r="B9" s="10" t="s">
        <v>11</v>
      </c>
      <c r="C9" s="11">
        <v>3</v>
      </c>
      <c r="D9" s="22"/>
      <c r="E9" s="22">
        <f t="shared" si="0"/>
        <v>0</v>
      </c>
    </row>
    <row r="10" spans="1:5" s="12" customFormat="1" ht="54" customHeight="1" x14ac:dyDescent="0.2">
      <c r="A10" s="28"/>
      <c r="B10" s="10" t="s">
        <v>12</v>
      </c>
      <c r="C10" s="11">
        <v>3</v>
      </c>
      <c r="D10" s="22"/>
      <c r="E10" s="22">
        <f t="shared" si="0"/>
        <v>0</v>
      </c>
    </row>
    <row r="11" spans="1:5" s="12" customFormat="1" ht="58.5" customHeight="1" x14ac:dyDescent="0.2">
      <c r="A11" s="26" t="s">
        <v>13</v>
      </c>
      <c r="B11" s="10" t="s">
        <v>14</v>
      </c>
      <c r="C11" s="11">
        <v>3</v>
      </c>
      <c r="D11" s="22"/>
      <c r="E11" s="22">
        <f t="shared" si="0"/>
        <v>0</v>
      </c>
    </row>
    <row r="12" spans="1:5" s="12" customFormat="1" ht="64.5" customHeight="1" x14ac:dyDescent="0.2">
      <c r="A12" s="27"/>
      <c r="B12" s="10" t="s">
        <v>15</v>
      </c>
      <c r="C12" s="11">
        <v>3</v>
      </c>
      <c r="D12" s="22"/>
      <c r="E12" s="22">
        <f t="shared" si="0"/>
        <v>0</v>
      </c>
    </row>
    <row r="13" spans="1:5" s="12" customFormat="1" ht="54.75" customHeight="1" x14ac:dyDescent="0.2">
      <c r="A13" s="28"/>
      <c r="B13" s="10" t="s">
        <v>16</v>
      </c>
      <c r="C13" s="11">
        <v>6</v>
      </c>
      <c r="D13" s="22"/>
      <c r="E13" s="25" t="s">
        <v>76</v>
      </c>
    </row>
    <row r="14" spans="1:5" s="12" customFormat="1" ht="66.75" customHeight="1" x14ac:dyDescent="0.2">
      <c r="A14" s="14" t="s">
        <v>17</v>
      </c>
      <c r="B14" s="10" t="s">
        <v>18</v>
      </c>
      <c r="C14" s="11">
        <v>3</v>
      </c>
      <c r="D14" s="22"/>
      <c r="E14" s="22">
        <f t="shared" si="0"/>
        <v>0</v>
      </c>
    </row>
    <row r="15" spans="1:5" s="12" customFormat="1" ht="59.25" customHeight="1" x14ac:dyDescent="0.2">
      <c r="A15" s="29" t="s">
        <v>19</v>
      </c>
      <c r="B15" s="10" t="s">
        <v>20</v>
      </c>
      <c r="C15" s="11">
        <v>3</v>
      </c>
      <c r="D15" s="22"/>
      <c r="E15" s="22">
        <f t="shared" si="0"/>
        <v>0</v>
      </c>
    </row>
    <row r="16" spans="1:5" s="12" customFormat="1" ht="50.25" customHeight="1" x14ac:dyDescent="0.2">
      <c r="A16" s="30"/>
      <c r="B16" s="13" t="s">
        <v>21</v>
      </c>
      <c r="C16" s="11">
        <v>3</v>
      </c>
      <c r="D16" s="22"/>
      <c r="E16" s="22">
        <f t="shared" si="0"/>
        <v>0</v>
      </c>
    </row>
    <row r="17" spans="1:5" s="12" customFormat="1" ht="57.75" customHeight="1" x14ac:dyDescent="0.2">
      <c r="A17" s="14" t="s">
        <v>22</v>
      </c>
      <c r="B17" s="10" t="s">
        <v>23</v>
      </c>
      <c r="C17" s="11">
        <v>3</v>
      </c>
      <c r="D17" s="22"/>
      <c r="E17" s="22">
        <f t="shared" si="0"/>
        <v>0</v>
      </c>
    </row>
    <row r="18" spans="1:5" s="12" customFormat="1" ht="57" customHeight="1" x14ac:dyDescent="0.2">
      <c r="A18" s="14" t="s">
        <v>24</v>
      </c>
      <c r="B18" s="10" t="s">
        <v>25</v>
      </c>
      <c r="C18" s="11">
        <v>3</v>
      </c>
      <c r="D18" s="22"/>
      <c r="E18" s="22">
        <f t="shared" si="0"/>
        <v>0</v>
      </c>
    </row>
    <row r="19" spans="1:5" s="12" customFormat="1" ht="59.25" customHeight="1" x14ac:dyDescent="0.2">
      <c r="A19" s="14" t="s">
        <v>26</v>
      </c>
      <c r="B19" s="10" t="s">
        <v>27</v>
      </c>
      <c r="C19" s="11">
        <v>3</v>
      </c>
      <c r="D19" s="22"/>
      <c r="E19" s="22">
        <f t="shared" si="0"/>
        <v>0</v>
      </c>
    </row>
    <row r="20" spans="1:5" s="12" customFormat="1" ht="59.25" customHeight="1" x14ac:dyDescent="0.2">
      <c r="A20" s="15" t="s">
        <v>28</v>
      </c>
      <c r="B20" s="10" t="s">
        <v>29</v>
      </c>
      <c r="C20" s="11">
        <v>3</v>
      </c>
      <c r="D20" s="22"/>
      <c r="E20" s="22">
        <f t="shared" si="0"/>
        <v>0</v>
      </c>
    </row>
    <row r="21" spans="1:5" s="9" customFormat="1" ht="66.75" customHeight="1" x14ac:dyDescent="0.2">
      <c r="A21" s="16" t="s">
        <v>30</v>
      </c>
      <c r="B21" s="7"/>
      <c r="C21" s="8"/>
      <c r="D21" s="20"/>
      <c r="E21" s="21"/>
    </row>
    <row r="22" spans="1:5" s="12" customFormat="1" ht="66.75" customHeight="1" x14ac:dyDescent="0.2">
      <c r="A22" s="29" t="s">
        <v>31</v>
      </c>
      <c r="B22" s="10" t="s">
        <v>32</v>
      </c>
      <c r="C22" s="11">
        <v>8</v>
      </c>
      <c r="D22" s="22"/>
      <c r="E22" s="22">
        <f t="shared" ref="E22:E49" si="1">+C22*D22</f>
        <v>0</v>
      </c>
    </row>
    <row r="23" spans="1:5" s="12" customFormat="1" ht="66.75" customHeight="1" x14ac:dyDescent="0.2">
      <c r="A23" s="30"/>
      <c r="B23" s="13" t="s">
        <v>33</v>
      </c>
      <c r="C23" s="11">
        <v>8</v>
      </c>
      <c r="D23" s="22"/>
      <c r="E23" s="22">
        <f t="shared" si="1"/>
        <v>0</v>
      </c>
    </row>
    <row r="24" spans="1:5" s="12" customFormat="1" ht="66.75" customHeight="1" x14ac:dyDescent="0.2">
      <c r="A24" s="29" t="s">
        <v>34</v>
      </c>
      <c r="B24" s="13" t="s">
        <v>35</v>
      </c>
      <c r="C24" s="11">
        <v>2</v>
      </c>
      <c r="D24" s="22"/>
      <c r="E24" s="22">
        <f t="shared" si="1"/>
        <v>0</v>
      </c>
    </row>
    <row r="25" spans="1:5" s="12" customFormat="1" ht="66.75" customHeight="1" x14ac:dyDescent="0.2">
      <c r="A25" s="30"/>
      <c r="B25" s="13" t="s">
        <v>36</v>
      </c>
      <c r="C25" s="11">
        <v>2</v>
      </c>
      <c r="D25" s="22"/>
      <c r="E25" s="22">
        <f t="shared" si="1"/>
        <v>0</v>
      </c>
    </row>
    <row r="26" spans="1:5" s="12" customFormat="1" ht="66.75" customHeight="1" x14ac:dyDescent="0.2">
      <c r="A26" s="26" t="s">
        <v>9</v>
      </c>
      <c r="B26" s="10" t="s">
        <v>37</v>
      </c>
      <c r="C26" s="11">
        <v>10</v>
      </c>
      <c r="D26" s="22"/>
      <c r="E26" s="22">
        <f t="shared" si="1"/>
        <v>0</v>
      </c>
    </row>
    <row r="27" spans="1:5" s="12" customFormat="1" ht="66.75" customHeight="1" x14ac:dyDescent="0.2">
      <c r="A27" s="27"/>
      <c r="B27" s="10" t="s">
        <v>38</v>
      </c>
      <c r="C27" s="11">
        <v>10</v>
      </c>
      <c r="D27" s="22"/>
      <c r="E27" s="25" t="s">
        <v>76</v>
      </c>
    </row>
    <row r="28" spans="1:5" s="12" customFormat="1" ht="66.75" customHeight="1" x14ac:dyDescent="0.2">
      <c r="A28" s="28"/>
      <c r="B28" s="10" t="s">
        <v>39</v>
      </c>
      <c r="C28" s="11">
        <v>10</v>
      </c>
      <c r="D28" s="22"/>
      <c r="E28" s="22">
        <f t="shared" si="1"/>
        <v>0</v>
      </c>
    </row>
    <row r="29" spans="1:5" s="12" customFormat="1" ht="66.75" customHeight="1" x14ac:dyDescent="0.2">
      <c r="A29" s="26" t="s">
        <v>40</v>
      </c>
      <c r="B29" s="10" t="s">
        <v>41</v>
      </c>
      <c r="C29" s="11">
        <v>8</v>
      </c>
      <c r="D29" s="22"/>
      <c r="E29" s="22">
        <f t="shared" si="1"/>
        <v>0</v>
      </c>
    </row>
    <row r="30" spans="1:5" s="12" customFormat="1" ht="66.75" customHeight="1" x14ac:dyDescent="0.2">
      <c r="A30" s="27"/>
      <c r="B30" s="10" t="s">
        <v>42</v>
      </c>
      <c r="C30" s="11">
        <v>8</v>
      </c>
      <c r="D30" s="22"/>
      <c r="E30" s="22">
        <f t="shared" si="1"/>
        <v>0</v>
      </c>
    </row>
    <row r="31" spans="1:5" s="12" customFormat="1" ht="66.75" customHeight="1" x14ac:dyDescent="0.2">
      <c r="A31" s="27"/>
      <c r="B31" s="10" t="s">
        <v>15</v>
      </c>
      <c r="C31" s="11">
        <v>8</v>
      </c>
      <c r="D31" s="22"/>
      <c r="E31" s="22">
        <f t="shared" si="1"/>
        <v>0</v>
      </c>
    </row>
    <row r="32" spans="1:5" s="12" customFormat="1" ht="66.75" customHeight="1" x14ac:dyDescent="0.2">
      <c r="A32" s="28"/>
      <c r="B32" s="10" t="s">
        <v>16</v>
      </c>
      <c r="C32" s="11">
        <v>16</v>
      </c>
      <c r="D32" s="22"/>
      <c r="E32" s="22">
        <f t="shared" si="1"/>
        <v>0</v>
      </c>
    </row>
    <row r="33" spans="1:5" s="12" customFormat="1" ht="66.75" customHeight="1" x14ac:dyDescent="0.2">
      <c r="A33" s="15" t="s">
        <v>43</v>
      </c>
      <c r="B33" s="10" t="s">
        <v>44</v>
      </c>
      <c r="C33" s="11">
        <v>8</v>
      </c>
      <c r="D33" s="22"/>
      <c r="E33" s="22">
        <f t="shared" si="1"/>
        <v>0</v>
      </c>
    </row>
    <row r="34" spans="1:5" s="12" customFormat="1" ht="66.75" customHeight="1" x14ac:dyDescent="0.2">
      <c r="A34" s="26" t="s">
        <v>45</v>
      </c>
      <c r="B34" s="10" t="s">
        <v>46</v>
      </c>
      <c r="C34" s="11">
        <v>2</v>
      </c>
      <c r="D34" s="22"/>
      <c r="E34" s="22">
        <f t="shared" si="1"/>
        <v>0</v>
      </c>
    </row>
    <row r="35" spans="1:5" s="12" customFormat="1" ht="66.75" customHeight="1" x14ac:dyDescent="0.2">
      <c r="A35" s="27"/>
      <c r="B35" s="10" t="s">
        <v>47</v>
      </c>
      <c r="C35" s="11">
        <v>2</v>
      </c>
      <c r="D35" s="22"/>
      <c r="E35" s="22">
        <f t="shared" si="1"/>
        <v>0</v>
      </c>
    </row>
    <row r="36" spans="1:5" s="12" customFormat="1" ht="66.75" customHeight="1" x14ac:dyDescent="0.2">
      <c r="A36" s="27"/>
      <c r="B36" s="10" t="s">
        <v>48</v>
      </c>
      <c r="C36" s="11">
        <v>2</v>
      </c>
      <c r="D36" s="22"/>
      <c r="E36" s="22">
        <f t="shared" si="1"/>
        <v>0</v>
      </c>
    </row>
    <row r="37" spans="1:5" s="12" customFormat="1" ht="66.75" customHeight="1" x14ac:dyDescent="0.2">
      <c r="A37" s="27"/>
      <c r="B37" s="10" t="s">
        <v>15</v>
      </c>
      <c r="C37" s="11">
        <v>2</v>
      </c>
      <c r="D37" s="22"/>
      <c r="E37" s="22">
        <f t="shared" si="1"/>
        <v>0</v>
      </c>
    </row>
    <row r="38" spans="1:5" s="12" customFormat="1" ht="66.75" customHeight="1" x14ac:dyDescent="0.2">
      <c r="A38" s="28"/>
      <c r="B38" s="10" t="s">
        <v>16</v>
      </c>
      <c r="C38" s="11">
        <v>4</v>
      </c>
      <c r="D38" s="22"/>
      <c r="E38" s="22">
        <f t="shared" si="1"/>
        <v>0</v>
      </c>
    </row>
    <row r="39" spans="1:5" s="12" customFormat="1" ht="66.75" customHeight="1" x14ac:dyDescent="0.2">
      <c r="A39" s="29" t="s">
        <v>19</v>
      </c>
      <c r="B39" s="10" t="s">
        <v>49</v>
      </c>
      <c r="C39" s="11">
        <v>10</v>
      </c>
      <c r="D39" s="22"/>
      <c r="E39" s="22">
        <f t="shared" si="1"/>
        <v>0</v>
      </c>
    </row>
    <row r="40" spans="1:5" s="12" customFormat="1" ht="66.75" customHeight="1" x14ac:dyDescent="0.2">
      <c r="A40" s="30"/>
      <c r="B40" s="13" t="s">
        <v>50</v>
      </c>
      <c r="C40" s="11">
        <v>10</v>
      </c>
      <c r="D40" s="22"/>
      <c r="E40" s="22">
        <f t="shared" si="1"/>
        <v>0</v>
      </c>
    </row>
    <row r="41" spans="1:5" s="12" customFormat="1" ht="66.75" customHeight="1" x14ac:dyDescent="0.2">
      <c r="A41" s="14" t="s">
        <v>22</v>
      </c>
      <c r="B41" s="10" t="s">
        <v>51</v>
      </c>
      <c r="C41" s="11">
        <v>10</v>
      </c>
      <c r="D41" s="22"/>
      <c r="E41" s="25" t="s">
        <v>76</v>
      </c>
    </row>
    <row r="42" spans="1:5" s="12" customFormat="1" ht="66.75" customHeight="1" x14ac:dyDescent="0.2">
      <c r="A42" s="14" t="s">
        <v>24</v>
      </c>
      <c r="B42" s="10" t="s">
        <v>52</v>
      </c>
      <c r="C42" s="11">
        <v>10</v>
      </c>
      <c r="D42" s="22"/>
      <c r="E42" s="22">
        <f t="shared" si="1"/>
        <v>0</v>
      </c>
    </row>
    <row r="43" spans="1:5" s="12" customFormat="1" ht="66.75" customHeight="1" x14ac:dyDescent="0.2">
      <c r="A43" s="14" t="s">
        <v>28</v>
      </c>
      <c r="B43" s="10" t="s">
        <v>53</v>
      </c>
      <c r="C43" s="11">
        <v>10</v>
      </c>
      <c r="D43" s="22"/>
      <c r="E43" s="22">
        <f t="shared" si="1"/>
        <v>0</v>
      </c>
    </row>
    <row r="44" spans="1:5" s="12" customFormat="1" ht="66.75" customHeight="1" x14ac:dyDescent="0.2">
      <c r="A44" s="14" t="s">
        <v>54</v>
      </c>
      <c r="B44" s="10" t="s">
        <v>55</v>
      </c>
      <c r="C44" s="11">
        <v>4</v>
      </c>
      <c r="D44" s="22"/>
      <c r="E44" s="22">
        <f t="shared" si="1"/>
        <v>0</v>
      </c>
    </row>
    <row r="45" spans="1:5" s="12" customFormat="1" ht="66.75" customHeight="1" x14ac:dyDescent="0.2">
      <c r="A45" s="14" t="s">
        <v>56</v>
      </c>
      <c r="B45" s="10" t="s">
        <v>57</v>
      </c>
      <c r="C45" s="11">
        <v>4</v>
      </c>
      <c r="D45" s="22"/>
      <c r="E45" s="22">
        <f t="shared" si="1"/>
        <v>0</v>
      </c>
    </row>
    <row r="46" spans="1:5" s="12" customFormat="1" ht="66.75" customHeight="1" x14ac:dyDescent="0.2">
      <c r="A46" s="29" t="s">
        <v>58</v>
      </c>
      <c r="B46" s="10" t="s">
        <v>59</v>
      </c>
      <c r="C46" s="11">
        <v>2</v>
      </c>
      <c r="D46" s="22"/>
      <c r="E46" s="22">
        <f t="shared" si="1"/>
        <v>0</v>
      </c>
    </row>
    <row r="47" spans="1:5" s="12" customFormat="1" ht="66.75" customHeight="1" x14ac:dyDescent="0.2">
      <c r="A47" s="30"/>
      <c r="B47" s="10" t="s">
        <v>60</v>
      </c>
      <c r="C47" s="11">
        <v>4</v>
      </c>
      <c r="D47" s="22"/>
      <c r="E47" s="22">
        <f t="shared" si="1"/>
        <v>0</v>
      </c>
    </row>
    <row r="48" spans="1:5" s="12" customFormat="1" ht="66.75" customHeight="1" x14ac:dyDescent="0.2">
      <c r="A48" s="33" t="s">
        <v>61</v>
      </c>
      <c r="B48" s="10" t="s">
        <v>71</v>
      </c>
      <c r="C48" s="11">
        <v>2</v>
      </c>
      <c r="D48" s="22"/>
      <c r="E48" s="22">
        <f t="shared" si="1"/>
        <v>0</v>
      </c>
    </row>
    <row r="49" spans="1:5" s="12" customFormat="1" ht="66.75" customHeight="1" x14ac:dyDescent="0.2">
      <c r="A49" s="33"/>
      <c r="B49" s="10" t="s">
        <v>72</v>
      </c>
      <c r="C49" s="11">
        <v>2</v>
      </c>
      <c r="D49" s="22"/>
      <c r="E49" s="22">
        <f t="shared" si="1"/>
        <v>0</v>
      </c>
    </row>
    <row r="50" spans="1:5" s="9" customFormat="1" ht="66.75" customHeight="1" x14ac:dyDescent="0.2">
      <c r="A50" s="16" t="s">
        <v>62</v>
      </c>
      <c r="B50" s="7"/>
      <c r="C50" s="8"/>
      <c r="D50" s="20"/>
      <c r="E50" s="21"/>
    </row>
    <row r="51" spans="1:5" s="12" customFormat="1" ht="66.75" customHeight="1" x14ac:dyDescent="0.2">
      <c r="A51" s="29" t="s">
        <v>31</v>
      </c>
      <c r="B51" s="10" t="s">
        <v>32</v>
      </c>
      <c r="C51" s="11">
        <v>1</v>
      </c>
      <c r="D51" s="22"/>
      <c r="E51" s="22">
        <f t="shared" ref="E51:E68" si="2">+C51*D51</f>
        <v>0</v>
      </c>
    </row>
    <row r="52" spans="1:5" s="12" customFormat="1" ht="66.75" customHeight="1" x14ac:dyDescent="0.2">
      <c r="A52" s="30"/>
      <c r="B52" s="13" t="s">
        <v>33</v>
      </c>
      <c r="C52" s="11">
        <v>1</v>
      </c>
      <c r="D52" s="22"/>
      <c r="E52" s="22">
        <f t="shared" si="2"/>
        <v>0</v>
      </c>
    </row>
    <row r="53" spans="1:5" s="12" customFormat="1" ht="66.75" customHeight="1" x14ac:dyDescent="0.2">
      <c r="A53" s="26" t="s">
        <v>9</v>
      </c>
      <c r="B53" s="10" t="s">
        <v>37</v>
      </c>
      <c r="C53" s="11">
        <v>1</v>
      </c>
      <c r="D53" s="22"/>
      <c r="E53" s="22">
        <f t="shared" si="2"/>
        <v>0</v>
      </c>
    </row>
    <row r="54" spans="1:5" s="12" customFormat="1" ht="66.75" customHeight="1" x14ac:dyDescent="0.2">
      <c r="A54" s="27"/>
      <c r="B54" s="10" t="s">
        <v>38</v>
      </c>
      <c r="C54" s="11">
        <v>1</v>
      </c>
      <c r="D54" s="22"/>
      <c r="E54" s="22">
        <f t="shared" si="2"/>
        <v>0</v>
      </c>
    </row>
    <row r="55" spans="1:5" s="12" customFormat="1" ht="66.75" customHeight="1" x14ac:dyDescent="0.2">
      <c r="A55" s="28"/>
      <c r="B55" s="10" t="s">
        <v>39</v>
      </c>
      <c r="C55" s="11">
        <v>1</v>
      </c>
      <c r="D55" s="22"/>
      <c r="E55" s="22">
        <f t="shared" si="2"/>
        <v>0</v>
      </c>
    </row>
    <row r="56" spans="1:5" s="12" customFormat="1" ht="66.75" customHeight="1" x14ac:dyDescent="0.2">
      <c r="A56" s="26" t="s">
        <v>40</v>
      </c>
      <c r="B56" s="10" t="s">
        <v>41</v>
      </c>
      <c r="C56" s="11">
        <v>1</v>
      </c>
      <c r="D56" s="22"/>
      <c r="E56" s="22">
        <f t="shared" si="2"/>
        <v>0</v>
      </c>
    </row>
    <row r="57" spans="1:5" s="12" customFormat="1" ht="66.75" customHeight="1" x14ac:dyDescent="0.2">
      <c r="A57" s="27"/>
      <c r="B57" s="10" t="s">
        <v>42</v>
      </c>
      <c r="C57" s="11">
        <v>1</v>
      </c>
      <c r="D57" s="22"/>
      <c r="E57" s="22">
        <f t="shared" si="2"/>
        <v>0</v>
      </c>
    </row>
    <row r="58" spans="1:5" s="12" customFormat="1" ht="66.75" customHeight="1" x14ac:dyDescent="0.2">
      <c r="A58" s="27"/>
      <c r="B58" s="10" t="s">
        <v>15</v>
      </c>
      <c r="C58" s="11">
        <v>1</v>
      </c>
      <c r="D58" s="22"/>
      <c r="E58" s="25" t="s">
        <v>76</v>
      </c>
    </row>
    <row r="59" spans="1:5" s="12" customFormat="1" ht="66.75" customHeight="1" x14ac:dyDescent="0.2">
      <c r="A59" s="28"/>
      <c r="B59" s="10" t="s">
        <v>16</v>
      </c>
      <c r="C59" s="11">
        <v>2</v>
      </c>
      <c r="D59" s="22"/>
      <c r="E59" s="22">
        <f t="shared" si="2"/>
        <v>0</v>
      </c>
    </row>
    <row r="60" spans="1:5" s="12" customFormat="1" ht="66.75" customHeight="1" x14ac:dyDescent="0.2">
      <c r="A60" s="14" t="s">
        <v>43</v>
      </c>
      <c r="B60" s="10" t="s">
        <v>44</v>
      </c>
      <c r="C60" s="11">
        <v>1</v>
      </c>
      <c r="D60" s="22"/>
      <c r="E60" s="22">
        <f t="shared" si="2"/>
        <v>0</v>
      </c>
    </row>
    <row r="61" spans="1:5" s="12" customFormat="1" ht="66.75" customHeight="1" x14ac:dyDescent="0.2">
      <c r="A61" s="29" t="s">
        <v>19</v>
      </c>
      <c r="B61" s="10" t="s">
        <v>49</v>
      </c>
      <c r="C61" s="11">
        <v>1</v>
      </c>
      <c r="D61" s="22"/>
      <c r="E61" s="22">
        <f t="shared" si="2"/>
        <v>0</v>
      </c>
    </row>
    <row r="62" spans="1:5" s="12" customFormat="1" ht="66.75" customHeight="1" x14ac:dyDescent="0.2">
      <c r="A62" s="30"/>
      <c r="B62" s="13" t="s">
        <v>50</v>
      </c>
      <c r="C62" s="11">
        <v>1</v>
      </c>
      <c r="D62" s="22"/>
      <c r="E62" s="22">
        <f t="shared" si="2"/>
        <v>0</v>
      </c>
    </row>
    <row r="63" spans="1:5" s="12" customFormat="1" ht="66.75" customHeight="1" x14ac:dyDescent="0.2">
      <c r="A63" s="14" t="s">
        <v>22</v>
      </c>
      <c r="B63" s="10" t="s">
        <v>51</v>
      </c>
      <c r="C63" s="11">
        <v>1</v>
      </c>
      <c r="D63" s="22"/>
      <c r="E63" s="22">
        <f t="shared" si="2"/>
        <v>0</v>
      </c>
    </row>
    <row r="64" spans="1:5" s="12" customFormat="1" ht="66.75" customHeight="1" x14ac:dyDescent="0.2">
      <c r="A64" s="14" t="s">
        <v>24</v>
      </c>
      <c r="B64" s="10" t="s">
        <v>52</v>
      </c>
      <c r="C64" s="11">
        <v>1</v>
      </c>
      <c r="D64" s="22"/>
      <c r="E64" s="22">
        <f t="shared" si="2"/>
        <v>0</v>
      </c>
    </row>
    <row r="65" spans="1:5" s="12" customFormat="1" ht="66.75" customHeight="1" x14ac:dyDescent="0.2">
      <c r="A65" s="14" t="s">
        <v>28</v>
      </c>
      <c r="B65" s="10" t="s">
        <v>53</v>
      </c>
      <c r="C65" s="11">
        <v>1</v>
      </c>
      <c r="D65" s="22"/>
      <c r="E65" s="22">
        <f t="shared" si="2"/>
        <v>0</v>
      </c>
    </row>
    <row r="66" spans="1:5" s="12" customFormat="1" ht="66.75" customHeight="1" x14ac:dyDescent="0.2">
      <c r="A66" s="14" t="s">
        <v>54</v>
      </c>
      <c r="B66" s="10" t="s">
        <v>55</v>
      </c>
      <c r="C66" s="11">
        <v>1</v>
      </c>
      <c r="D66" s="22"/>
      <c r="E66" s="22">
        <f t="shared" si="2"/>
        <v>0</v>
      </c>
    </row>
    <row r="67" spans="1:5" s="12" customFormat="1" ht="66.75" customHeight="1" x14ac:dyDescent="0.2">
      <c r="A67" s="15" t="s">
        <v>56</v>
      </c>
      <c r="B67" s="10" t="s">
        <v>57</v>
      </c>
      <c r="C67" s="11">
        <v>1</v>
      </c>
      <c r="D67" s="22"/>
      <c r="E67" s="22">
        <f t="shared" si="2"/>
        <v>0</v>
      </c>
    </row>
    <row r="68" spans="1:5" s="12" customFormat="1" ht="66.75" customHeight="1" x14ac:dyDescent="0.2">
      <c r="A68" s="15" t="s">
        <v>63</v>
      </c>
      <c r="B68" s="10" t="s">
        <v>64</v>
      </c>
      <c r="C68" s="11">
        <v>3</v>
      </c>
      <c r="D68" s="22"/>
      <c r="E68" s="22">
        <f t="shared" si="2"/>
        <v>0</v>
      </c>
    </row>
    <row r="69" spans="1:5" s="9" customFormat="1" ht="66.75" customHeight="1" x14ac:dyDescent="0.2">
      <c r="A69" s="16" t="s">
        <v>65</v>
      </c>
      <c r="B69" s="7"/>
      <c r="C69" s="8"/>
      <c r="D69" s="20"/>
      <c r="E69" s="21"/>
    </row>
    <row r="70" spans="1:5" s="12" customFormat="1" ht="66.75" customHeight="1" x14ac:dyDescent="0.2">
      <c r="A70" s="29" t="s">
        <v>31</v>
      </c>
      <c r="B70" s="10" t="s">
        <v>32</v>
      </c>
      <c r="C70" s="11">
        <v>1</v>
      </c>
      <c r="D70" s="22"/>
      <c r="E70" s="22">
        <f t="shared" ref="E70:E90" si="3">+C70*D70</f>
        <v>0</v>
      </c>
    </row>
    <row r="71" spans="1:5" s="12" customFormat="1" ht="66.75" customHeight="1" x14ac:dyDescent="0.2">
      <c r="A71" s="30"/>
      <c r="B71" s="13" t="s">
        <v>33</v>
      </c>
      <c r="C71" s="11">
        <v>1</v>
      </c>
      <c r="D71" s="22"/>
      <c r="E71" s="22">
        <f t="shared" si="3"/>
        <v>0</v>
      </c>
    </row>
    <row r="72" spans="1:5" s="12" customFormat="1" ht="66.75" customHeight="1" x14ac:dyDescent="0.2">
      <c r="A72" s="26" t="s">
        <v>9</v>
      </c>
      <c r="B72" s="10" t="s">
        <v>37</v>
      </c>
      <c r="C72" s="11">
        <v>1</v>
      </c>
      <c r="D72" s="22"/>
      <c r="E72" s="22">
        <f t="shared" si="3"/>
        <v>0</v>
      </c>
    </row>
    <row r="73" spans="1:5" s="12" customFormat="1" ht="66.75" customHeight="1" x14ac:dyDescent="0.2">
      <c r="A73" s="27"/>
      <c r="B73" s="10" t="s">
        <v>38</v>
      </c>
      <c r="C73" s="11">
        <v>1</v>
      </c>
      <c r="D73" s="22"/>
      <c r="E73" s="25" t="s">
        <v>76</v>
      </c>
    </row>
    <row r="74" spans="1:5" s="12" customFormat="1" ht="66.75" customHeight="1" x14ac:dyDescent="0.2">
      <c r="A74" s="28"/>
      <c r="B74" s="10" t="s">
        <v>39</v>
      </c>
      <c r="C74" s="11">
        <v>1</v>
      </c>
      <c r="D74" s="22"/>
      <c r="E74" s="22">
        <f t="shared" si="3"/>
        <v>0</v>
      </c>
    </row>
    <row r="75" spans="1:5" s="12" customFormat="1" ht="66.75" customHeight="1" x14ac:dyDescent="0.2">
      <c r="A75" s="26" t="s">
        <v>40</v>
      </c>
      <c r="B75" s="10" t="s">
        <v>41</v>
      </c>
      <c r="C75" s="11">
        <v>1</v>
      </c>
      <c r="D75" s="22"/>
      <c r="E75" s="22">
        <f t="shared" si="3"/>
        <v>0</v>
      </c>
    </row>
    <row r="76" spans="1:5" s="12" customFormat="1" ht="66.75" customHeight="1" x14ac:dyDescent="0.2">
      <c r="A76" s="27"/>
      <c r="B76" s="10" t="s">
        <v>42</v>
      </c>
      <c r="C76" s="11">
        <v>1</v>
      </c>
      <c r="D76" s="22"/>
      <c r="E76" s="22">
        <f t="shared" si="3"/>
        <v>0</v>
      </c>
    </row>
    <row r="77" spans="1:5" s="12" customFormat="1" ht="66.75" customHeight="1" x14ac:dyDescent="0.2">
      <c r="A77" s="27"/>
      <c r="B77" s="10" t="s">
        <v>15</v>
      </c>
      <c r="C77" s="11">
        <v>1</v>
      </c>
      <c r="D77" s="22"/>
      <c r="E77" s="22">
        <f t="shared" si="3"/>
        <v>0</v>
      </c>
    </row>
    <row r="78" spans="1:5" s="12" customFormat="1" ht="66.75" customHeight="1" x14ac:dyDescent="0.2">
      <c r="A78" s="28"/>
      <c r="B78" s="10" t="s">
        <v>16</v>
      </c>
      <c r="C78" s="11">
        <v>2</v>
      </c>
      <c r="D78" s="22"/>
      <c r="E78" s="22">
        <f t="shared" si="3"/>
        <v>0</v>
      </c>
    </row>
    <row r="79" spans="1:5" s="12" customFormat="1" ht="66.75" customHeight="1" x14ac:dyDescent="0.2">
      <c r="A79" s="14" t="s">
        <v>43</v>
      </c>
      <c r="B79" s="10" t="s">
        <v>44</v>
      </c>
      <c r="C79" s="11">
        <v>1</v>
      </c>
      <c r="D79" s="22"/>
      <c r="E79" s="22">
        <f t="shared" si="3"/>
        <v>0</v>
      </c>
    </row>
    <row r="80" spans="1:5" s="12" customFormat="1" ht="66.75" customHeight="1" x14ac:dyDescent="0.2">
      <c r="A80" s="29" t="s">
        <v>19</v>
      </c>
      <c r="B80" s="10" t="s">
        <v>49</v>
      </c>
      <c r="C80" s="11">
        <v>1</v>
      </c>
      <c r="D80" s="22"/>
      <c r="E80" s="22">
        <f t="shared" si="3"/>
        <v>0</v>
      </c>
    </row>
    <row r="81" spans="1:5" s="12" customFormat="1" ht="66.75" customHeight="1" x14ac:dyDescent="0.2">
      <c r="A81" s="30"/>
      <c r="B81" s="13" t="s">
        <v>50</v>
      </c>
      <c r="C81" s="11">
        <v>1</v>
      </c>
      <c r="D81" s="22"/>
      <c r="E81" s="22">
        <f t="shared" si="3"/>
        <v>0</v>
      </c>
    </row>
    <row r="82" spans="1:5" s="12" customFormat="1" ht="66.75" customHeight="1" x14ac:dyDescent="0.2">
      <c r="A82" s="14" t="s">
        <v>22</v>
      </c>
      <c r="B82" s="10" t="s">
        <v>51</v>
      </c>
      <c r="C82" s="11">
        <v>1</v>
      </c>
      <c r="D82" s="22"/>
      <c r="E82" s="22">
        <f t="shared" si="3"/>
        <v>0</v>
      </c>
    </row>
    <row r="83" spans="1:5" s="12" customFormat="1" ht="66.75" customHeight="1" x14ac:dyDescent="0.2">
      <c r="A83" s="14" t="s">
        <v>24</v>
      </c>
      <c r="B83" s="10" t="s">
        <v>52</v>
      </c>
      <c r="C83" s="11">
        <v>1</v>
      </c>
      <c r="D83" s="22"/>
      <c r="E83" s="22">
        <f t="shared" si="3"/>
        <v>0</v>
      </c>
    </row>
    <row r="84" spans="1:5" s="12" customFormat="1" ht="66.75" customHeight="1" x14ac:dyDescent="0.2">
      <c r="A84" s="14" t="s">
        <v>28</v>
      </c>
      <c r="B84" s="10" t="s">
        <v>53</v>
      </c>
      <c r="C84" s="11">
        <v>1</v>
      </c>
      <c r="D84" s="22"/>
      <c r="E84" s="22">
        <f t="shared" si="3"/>
        <v>0</v>
      </c>
    </row>
    <row r="85" spans="1:5" s="12" customFormat="1" ht="66.75" customHeight="1" x14ac:dyDescent="0.2">
      <c r="A85" s="14" t="s">
        <v>54</v>
      </c>
      <c r="B85" s="10" t="s">
        <v>55</v>
      </c>
      <c r="C85" s="11">
        <v>1</v>
      </c>
      <c r="D85" s="22"/>
      <c r="E85" s="22">
        <f t="shared" si="3"/>
        <v>0</v>
      </c>
    </row>
    <row r="86" spans="1:5" s="12" customFormat="1" ht="66.75" customHeight="1" x14ac:dyDescent="0.2">
      <c r="A86" s="15" t="s">
        <v>56</v>
      </c>
      <c r="B86" s="10" t="s">
        <v>57</v>
      </c>
      <c r="C86" s="11">
        <v>1</v>
      </c>
      <c r="D86" s="22"/>
      <c r="E86" s="25" t="s">
        <v>76</v>
      </c>
    </row>
    <row r="87" spans="1:5" s="12" customFormat="1" ht="66.75" customHeight="1" x14ac:dyDescent="0.2">
      <c r="A87" s="15" t="s">
        <v>63</v>
      </c>
      <c r="B87" s="10" t="s">
        <v>64</v>
      </c>
      <c r="C87" s="11">
        <v>3</v>
      </c>
      <c r="D87" s="22"/>
      <c r="E87" s="22">
        <f t="shared" si="3"/>
        <v>0</v>
      </c>
    </row>
    <row r="88" spans="1:5" s="12" customFormat="1" ht="59.25" customHeight="1" x14ac:dyDescent="0.2">
      <c r="A88" s="15"/>
      <c r="B88" s="24" t="s">
        <v>69</v>
      </c>
      <c r="C88" s="11"/>
      <c r="D88" s="22"/>
      <c r="E88" s="25">
        <f>SUM(E5:E87)</f>
        <v>0</v>
      </c>
    </row>
    <row r="89" spans="1:5" s="12" customFormat="1" ht="63" customHeight="1" x14ac:dyDescent="0.2">
      <c r="A89" s="15"/>
      <c r="B89" s="24" t="s">
        <v>73</v>
      </c>
      <c r="C89" s="11"/>
      <c r="D89" s="22"/>
      <c r="E89" s="22"/>
    </row>
    <row r="90" spans="1:5" s="12" customFormat="1" ht="53.25" customHeight="1" x14ac:dyDescent="0.2">
      <c r="A90" s="15">
        <v>1</v>
      </c>
      <c r="B90" s="10" t="s">
        <v>67</v>
      </c>
      <c r="C90" s="11">
        <v>4</v>
      </c>
      <c r="D90" s="22"/>
      <c r="E90" s="22">
        <f t="shared" si="3"/>
        <v>0</v>
      </c>
    </row>
    <row r="91" spans="1:5" s="12" customFormat="1" ht="50.25" customHeight="1" x14ac:dyDescent="0.2">
      <c r="A91" s="15">
        <v>2</v>
      </c>
      <c r="B91" s="10" t="s">
        <v>68</v>
      </c>
      <c r="C91" s="11">
        <v>3</v>
      </c>
      <c r="D91" s="22"/>
      <c r="E91" s="22">
        <f t="shared" ref="E91" si="4">+C91*D91</f>
        <v>0</v>
      </c>
    </row>
    <row r="92" spans="1:5" s="12" customFormat="1" ht="50.25" customHeight="1" x14ac:dyDescent="0.2">
      <c r="A92" s="15">
        <v>3</v>
      </c>
      <c r="B92" s="10" t="s">
        <v>70</v>
      </c>
      <c r="C92" s="11">
        <v>26</v>
      </c>
      <c r="D92" s="22"/>
      <c r="E92" s="22">
        <f t="shared" ref="E92" si="5">+C92*D92</f>
        <v>0</v>
      </c>
    </row>
    <row r="93" spans="1:5" s="12" customFormat="1" ht="66.75" customHeight="1" x14ac:dyDescent="0.2">
      <c r="A93" s="15"/>
      <c r="B93" s="24" t="s">
        <v>74</v>
      </c>
      <c r="C93" s="11"/>
      <c r="D93" s="22"/>
      <c r="E93" s="25">
        <f>SUM(E90:E92)</f>
        <v>0</v>
      </c>
    </row>
    <row r="94" spans="1:5" ht="61.5" customHeight="1" x14ac:dyDescent="0.2">
      <c r="A94" s="15"/>
      <c r="B94" s="24" t="s">
        <v>75</v>
      </c>
      <c r="C94" s="11"/>
      <c r="D94" s="22"/>
      <c r="E94" s="25">
        <f>E93+E88</f>
        <v>0</v>
      </c>
    </row>
  </sheetData>
  <autoFilter ref="B1:B93" xr:uid="{00000000-0009-0000-0000-000000000000}"/>
  <mergeCells count="21">
    <mergeCell ref="A1:E3"/>
    <mergeCell ref="A75:A78"/>
    <mergeCell ref="A80:A81"/>
    <mergeCell ref="A51:A52"/>
    <mergeCell ref="A53:A55"/>
    <mergeCell ref="A56:A59"/>
    <mergeCell ref="A61:A62"/>
    <mergeCell ref="A70:A71"/>
    <mergeCell ref="A72:A74"/>
    <mergeCell ref="A48:A49"/>
    <mergeCell ref="A6:A7"/>
    <mergeCell ref="A8:A10"/>
    <mergeCell ref="A11:A13"/>
    <mergeCell ref="A15:A16"/>
    <mergeCell ref="A22:A23"/>
    <mergeCell ref="A24:A25"/>
    <mergeCell ref="A26:A28"/>
    <mergeCell ref="A29:A32"/>
    <mergeCell ref="A34:A38"/>
    <mergeCell ref="A39:A40"/>
    <mergeCell ref="A46:A47"/>
  </mergeCells>
  <pageMargins left="0.62992125984251968" right="0.62992125984251968" top="3.3464566929133861" bottom="0.94488188976377963" header="0.31496062992125984" footer="0.31496062992125984"/>
  <pageSetup paperSize="8" scale="77" fitToHeight="0" orientation="portrait" r:id="rId1"/>
  <headerFooter>
    <oddFooter>&amp;L&amp;14Page &amp;P of &amp;N&amp;R&amp;14BAFO 2</oddFooter>
  </headerFooter>
  <rowBreaks count="5" manualBreakCount="5">
    <brk id="20" max="4" man="1"/>
    <brk id="33" max="4" man="1"/>
    <brk id="49" max="4" man="1"/>
    <brk id="65" max="4" man="1"/>
    <brk id="81" max="4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Props1.xml><?xml version="1.0" encoding="utf-8"?>
<ds:datastoreItem xmlns:ds="http://schemas.openxmlformats.org/officeDocument/2006/customXml" ds:itemID="{E0C37B69-5BBF-407C-B6EB-3D940318FCB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BOQ</vt:lpstr>
      <vt:lpstr>BOQ!Print_Area</vt:lpstr>
      <vt:lpstr>BOQ!Print_Titles</vt:lpstr>
    </vt:vector>
  </TitlesOfParts>
  <Company>فراس الصعيو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Eulogio Siblag Eslava Jr.</cp:lastModifiedBy>
  <cp:lastPrinted>2023-11-16T10:35:56Z</cp:lastPrinted>
  <dcterms:created xsi:type="dcterms:W3CDTF">2023-06-16T09:02:19Z</dcterms:created>
  <dcterms:modified xsi:type="dcterms:W3CDTF">2023-12-19T06:28:12Z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{E0C37B69-5BBF-407C-B6EB-3D940318FCB7}</vt:lpwstr>
  </property>
</Properties>
</file>