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48ecb7f5490f8cb/Documents/"/>
    </mc:Choice>
  </mc:AlternateContent>
  <bookViews>
    <workbookView xWindow="0" yWindow="0" windowWidth="15345" windowHeight="4545" activeTab="3"/>
  </bookViews>
  <sheets>
    <sheet name="Sheet1" sheetId="1" r:id="rId1"/>
    <sheet name="Hlookup" sheetId="3" r:id="rId2"/>
    <sheet name="Sheet5" sheetId="5" r:id="rId3"/>
    <sheet name="vlookup" sheetId="2" r:id="rId4"/>
  </sheets>
  <definedNames>
    <definedName name="_xlnm._FilterDatabase" localSheetId="0" hidden="1">Sheet1!$A$1:$G$21</definedName>
    <definedName name="_xlnm._FilterDatabase" localSheetId="3" hidden="1">vlookup!$A$1:$H$21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3"/>
  <c r="E2" i="3"/>
  <c r="F2" i="3"/>
  <c r="G2" i="3"/>
  <c r="B5" i="3"/>
  <c r="B4" i="3"/>
  <c r="B3" i="3"/>
  <c r="B2" i="3"/>
</calcChain>
</file>

<file path=xl/sharedStrings.xml><?xml version="1.0" encoding="utf-8"?>
<sst xmlns="http://schemas.openxmlformats.org/spreadsheetml/2006/main" count="307" uniqueCount="39">
  <si>
    <t>ITEM CODE</t>
  </si>
  <si>
    <t>SALE PERSON</t>
  </si>
  <si>
    <t>PRD</t>
  </si>
  <si>
    <t>UOM</t>
  </si>
  <si>
    <t>QTY</t>
  </si>
  <si>
    <t>UNIT PRICE</t>
  </si>
  <si>
    <t>SALES</t>
  </si>
  <si>
    <t>RAMESH</t>
  </si>
  <si>
    <t>MILK</t>
  </si>
  <si>
    <t>LTR</t>
  </si>
  <si>
    <t>AJAS</t>
  </si>
  <si>
    <t>BUTTER</t>
  </si>
  <si>
    <t>PKT</t>
  </si>
  <si>
    <t>SURESH</t>
  </si>
  <si>
    <t>BREAD</t>
  </si>
  <si>
    <t>AMEER</t>
  </si>
  <si>
    <t>JAM</t>
  </si>
  <si>
    <t>JAR</t>
  </si>
  <si>
    <t>AKHIL</t>
  </si>
  <si>
    <t>PEANUTS</t>
  </si>
  <si>
    <t>JOSE</t>
  </si>
  <si>
    <t>CHOCLATES</t>
  </si>
  <si>
    <t>JOY</t>
  </si>
  <si>
    <t>CHIPS</t>
  </si>
  <si>
    <t>ARUN</t>
  </si>
  <si>
    <t>APPLE</t>
  </si>
  <si>
    <t>KG</t>
  </si>
  <si>
    <t>DHANUSH</t>
  </si>
  <si>
    <t>ORANGE</t>
  </si>
  <si>
    <t>KANNAN</t>
  </si>
  <si>
    <t>CRACKER</t>
  </si>
  <si>
    <t>Grand Total</t>
  </si>
  <si>
    <t>IMPROVE</t>
  </si>
  <si>
    <t>GOOD SALE</t>
  </si>
  <si>
    <t>REMARKS</t>
  </si>
  <si>
    <t>Row Labels</t>
  </si>
  <si>
    <t>Sum of SALES</t>
  </si>
  <si>
    <t>Sum of UNIT PRICE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</si>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</sst>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35.77474212963" createdVersion="6" refreshedVersion="6" minRefreshableVersion="3" recordCount="20">
  <cacheSource type="worksheet">
    <worksheetSource ref="A1:H21" sheet="vlookup"/>
  </cacheSource>
  <cacheFields count="8">
    <cacheField name="ITEM CODE" numFmtId="0">
      <sharedItems containsSemiMixedTypes="0" containsString="0" containsNumber="1" containsInteger="1" minValue="19215" maxValue="19234"/>
    </cacheField>
    <cacheField name="SALE PERSON" numFmtId="0">
      <sharedItems count="10">
        <s v="AJAS"/>
        <s v="AKHIL"/>
        <s v="AMEER"/>
        <s v="ARUN"/>
        <s v="DHANUSH"/>
        <s v="JOSE"/>
        <s v="JOY"/>
        <s v="KANNAN"/>
        <s v="RAMESH"/>
        <s v="SURESH"/>
      </sharedItems>
    </cacheField>
    <cacheField name="PRD" numFmtId="0">
      <sharedItems count="10">
        <s v="BUTTER"/>
        <s v="CHIPS"/>
        <s v="CRACKER"/>
        <s v="PEANUTS"/>
        <s v="JAM"/>
        <s v="ORANGE"/>
        <s v="APPLE"/>
        <s v="BREAD"/>
        <s v="CHOCLATES"/>
        <s v="MILK"/>
      </sharedItems>
    </cacheField>
    <cacheField name="UOM" numFmtId="0">
      <sharedItems/>
    </cacheField>
    <cacheField name="QTY" numFmtId="0">
      <sharedItems containsSemiMixedTypes="0" containsString="0" containsNumber="1" containsInteger="1" minValue="15" maxValue="130"/>
    </cacheField>
    <cacheField name="UNIT PRICE" numFmtId="0">
      <sharedItems containsSemiMixedTypes="0" containsString="0" containsNumber="1" minValue="1" maxValue="15"/>
    </cacheField>
    <cacheField name="SALES" numFmtId="0">
      <sharedItems containsSemiMixedTypes="0" containsString="0" containsNumber="1" minValue="130" maxValue="1300"/>
    </cacheField>
    <cacheField name="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9215"/>
    <x v="0"/>
    <x v="0"/>
    <s v="PKT"/>
    <n v="40"/>
    <n v="15"/>
    <n v="600"/>
    <s v="GOOD SALE"/>
  </r>
  <r>
    <n v="19216"/>
    <x v="0"/>
    <x v="1"/>
    <s v="PKT"/>
    <n v="130"/>
    <n v="1"/>
    <n v="130"/>
    <s v="IMPROVE"/>
  </r>
  <r>
    <n v="19217"/>
    <x v="1"/>
    <x v="2"/>
    <s v="PKT"/>
    <n v="75"/>
    <n v="10"/>
    <n v="750"/>
    <s v="GOOD SALE"/>
  </r>
  <r>
    <n v="19218"/>
    <x v="1"/>
    <x v="3"/>
    <s v="JAR"/>
    <n v="76"/>
    <n v="14.25"/>
    <n v="1083"/>
    <s v="GOOD SALE"/>
  </r>
  <r>
    <n v="19219"/>
    <x v="2"/>
    <x v="4"/>
    <s v="JAR"/>
    <n v="79"/>
    <n v="6"/>
    <n v="474"/>
    <s v="IMPROVE"/>
  </r>
  <r>
    <n v="19220"/>
    <x v="2"/>
    <x v="5"/>
    <s v="KG"/>
    <n v="35"/>
    <n v="6"/>
    <n v="210"/>
    <s v="IMPROVE"/>
  </r>
  <r>
    <n v="19221"/>
    <x v="3"/>
    <x v="6"/>
    <s v="KG"/>
    <n v="50"/>
    <n v="8.25"/>
    <n v="412.5"/>
    <s v="IMPROVE"/>
  </r>
  <r>
    <n v="19222"/>
    <x v="3"/>
    <x v="7"/>
    <s v="PKT"/>
    <n v="35"/>
    <n v="5"/>
    <n v="175"/>
    <s v="IMPROVE"/>
  </r>
  <r>
    <n v="19223"/>
    <x v="4"/>
    <x v="4"/>
    <s v="JAR"/>
    <n v="79"/>
    <n v="6"/>
    <n v="474"/>
    <s v="IMPROVE"/>
  </r>
  <r>
    <n v="19224"/>
    <x v="4"/>
    <x v="5"/>
    <s v="KG"/>
    <n v="35"/>
    <n v="6"/>
    <n v="210"/>
    <s v="IMPROVE"/>
  </r>
  <r>
    <n v="19225"/>
    <x v="5"/>
    <x v="8"/>
    <s v="PKT"/>
    <n v="100"/>
    <n v="13"/>
    <n v="1300"/>
    <s v="GOOD SALE"/>
  </r>
  <r>
    <n v="19226"/>
    <x v="5"/>
    <x v="9"/>
    <s v="LTR"/>
    <n v="15"/>
    <n v="10"/>
    <n v="150"/>
    <s v="IMPROVE"/>
  </r>
  <r>
    <n v="19227"/>
    <x v="6"/>
    <x v="0"/>
    <s v="PKT"/>
    <n v="40"/>
    <n v="15"/>
    <n v="600"/>
    <s v="GOOD SALE"/>
  </r>
  <r>
    <n v="19228"/>
    <x v="6"/>
    <x v="1"/>
    <s v="PKT"/>
    <n v="130"/>
    <n v="1"/>
    <n v="130"/>
    <s v="IMPROVE"/>
  </r>
  <r>
    <n v="19229"/>
    <x v="7"/>
    <x v="2"/>
    <s v="PKT"/>
    <n v="75"/>
    <n v="10"/>
    <n v="750"/>
    <s v="GOOD SALE"/>
  </r>
  <r>
    <n v="19230"/>
    <x v="7"/>
    <x v="3"/>
    <s v="JAR"/>
    <n v="76"/>
    <n v="14.25"/>
    <n v="1083"/>
    <s v="GOOD SALE"/>
  </r>
  <r>
    <n v="19231"/>
    <x v="8"/>
    <x v="8"/>
    <s v="PKT"/>
    <n v="100"/>
    <n v="13"/>
    <n v="1300"/>
    <s v="GOOD SALE"/>
  </r>
  <r>
    <n v="19232"/>
    <x v="8"/>
    <x v="9"/>
    <s v="LTR"/>
    <n v="15"/>
    <n v="10"/>
    <n v="150"/>
    <s v="IMPROVE"/>
  </r>
  <r>
    <n v="19233"/>
    <x v="9"/>
    <x v="6"/>
    <s v="KG"/>
    <n v="50"/>
    <n v="8.25"/>
    <n v="412.5"/>
    <s v="IMPROVE"/>
  </r>
  <r>
    <n v="19234"/>
    <x v="9"/>
    <x v="7"/>
    <s v="PKT"/>
    <n v="35"/>
    <n v="5"/>
    <n v="175"/>
    <s v="IMPRO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4" firstHeaderRow="0" firstDataRow="1" firstDataCol="1"/>
  <pivotFields count="8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6"/>
        <item x="7"/>
        <item x="0"/>
        <item x="1"/>
        <item x="8"/>
        <item x="2"/>
        <item x="4"/>
        <item x="9"/>
        <item x="5"/>
        <item x="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1"/>
    <field x="2"/>
  </rowFields>
  <rowItems count="31">
    <i>
      <x/>
    </i>
    <i r="1">
      <x v="2"/>
    </i>
    <i r="1">
      <x v="3"/>
    </i>
    <i>
      <x v="1"/>
    </i>
    <i r="1">
      <x v="5"/>
    </i>
    <i r="1">
      <x v="9"/>
    </i>
    <i>
      <x v="2"/>
    </i>
    <i r="1">
      <x v="6"/>
    </i>
    <i r="1">
      <x v="8"/>
    </i>
    <i>
      <x v="3"/>
    </i>
    <i r="1">
      <x/>
    </i>
    <i r="1">
      <x v="1"/>
    </i>
    <i>
      <x v="4"/>
    </i>
    <i r="1">
      <x v="6"/>
    </i>
    <i r="1">
      <x v="8"/>
    </i>
    <i>
      <x v="5"/>
    </i>
    <i r="1">
      <x v="4"/>
    </i>
    <i r="1">
      <x v="7"/>
    </i>
    <i>
      <x v="6"/>
    </i>
    <i r="1">
      <x v="2"/>
    </i>
    <i r="1">
      <x v="3"/>
    </i>
    <i>
      <x v="7"/>
    </i>
    <i r="1">
      <x v="5"/>
    </i>
    <i r="1">
      <x v="9"/>
    </i>
    <i>
      <x v="8"/>
    </i>
    <i r="1">
      <x v="4"/>
    </i>
    <i r="1">
      <x v="7"/>
    </i>
    <i>
      <x v="9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6" baseField="0" baseItem="0"/>
    <dataField name="Sum of UNIT PRICE" fld="5" baseField="0" baseItem="0"/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N1" workbookViewId="0">
      <selection activeCell="L3" sqref="L3:AE3"/>
    </sheetView>
  </sheetViews>
  <sheetFormatPr defaultRowHeight="15" x14ac:dyDescent="0.25"/>
  <cols>
    <col min="1" max="1" width="10.7109375" customWidth="1"/>
    <col min="2" max="2" width="12.7109375" customWidth="1"/>
    <col min="3" max="3" width="11.140625" customWidth="1"/>
    <col min="4" max="4" width="5.7109375" customWidth="1"/>
    <col min="5" max="5" width="4.5703125" customWidth="1"/>
    <col min="6" max="6" width="10.85546875" customWidth="1"/>
    <col min="7" max="7" width="9.7109375" customWidth="1"/>
    <col min="8" max="8" width="13.7109375" customWidth="1"/>
    <col min="10" max="10" width="11.140625" bestFit="1" customWidth="1"/>
    <col min="11" max="11" width="12.7109375" bestFit="1" customWidth="1"/>
    <col min="12" max="15" width="9.28515625" bestFit="1" customWidth="1"/>
    <col min="16" max="17" width="11" bestFit="1" customWidth="1"/>
    <col min="18" max="19" width="9.28515625" bestFit="1" customWidth="1"/>
    <col min="20" max="21" width="11.140625" bestFit="1" customWidth="1"/>
    <col min="22" max="23" width="11" bestFit="1" customWidth="1"/>
    <col min="24" max="24" width="9.28515625" bestFit="1" customWidth="1"/>
    <col min="25" max="25" width="9.85546875" bestFit="1" customWidth="1"/>
    <col min="26" max="28" width="9.28515625" bestFit="1" customWidth="1"/>
    <col min="29" max="29" width="9.85546875" bestFit="1" customWidth="1"/>
    <col min="30" max="31" width="11" bestFit="1" customWidth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34</v>
      </c>
    </row>
    <row r="2" spans="1:31" x14ac:dyDescent="0.25">
      <c r="A2" s="1">
        <v>19221</v>
      </c>
      <c r="B2" s="1" t="s">
        <v>24</v>
      </c>
      <c r="C2" s="1" t="s">
        <v>25</v>
      </c>
      <c r="D2" s="1" t="s">
        <v>26</v>
      </c>
      <c r="E2" s="1">
        <v>50</v>
      </c>
      <c r="F2" s="5">
        <v>8.25</v>
      </c>
      <c r="G2" s="1">
        <v>412.5</v>
      </c>
      <c r="H2" s="7" t="s">
        <v>32</v>
      </c>
    </row>
    <row r="3" spans="1:31" x14ac:dyDescent="0.25">
      <c r="A3" s="1">
        <v>19226</v>
      </c>
      <c r="B3" s="3" t="s">
        <v>13</v>
      </c>
      <c r="C3" s="3" t="s">
        <v>25</v>
      </c>
      <c r="D3" s="3" t="s">
        <v>26</v>
      </c>
      <c r="E3" s="3">
        <v>50</v>
      </c>
      <c r="F3" s="4">
        <v>8.25</v>
      </c>
      <c r="G3" s="3">
        <v>412.5</v>
      </c>
      <c r="H3" s="7" t="s">
        <v>32</v>
      </c>
      <c r="K3" s="2" t="s">
        <v>0</v>
      </c>
      <c r="L3" s="1">
        <v>19221</v>
      </c>
      <c r="M3" s="1">
        <v>19226</v>
      </c>
      <c r="N3" s="1">
        <v>19231</v>
      </c>
      <c r="O3" s="3">
        <v>19216</v>
      </c>
      <c r="P3" s="1">
        <v>19215</v>
      </c>
      <c r="Q3" s="1">
        <v>19230</v>
      </c>
      <c r="R3" s="1">
        <v>19225</v>
      </c>
      <c r="S3" s="3">
        <v>19220</v>
      </c>
      <c r="T3" s="1">
        <v>19219</v>
      </c>
      <c r="U3" s="1">
        <v>19224</v>
      </c>
      <c r="V3" s="1">
        <v>19228</v>
      </c>
      <c r="W3" s="1">
        <v>19223</v>
      </c>
      <c r="X3" s="1">
        <v>19217</v>
      </c>
      <c r="Y3" s="1">
        <v>19232</v>
      </c>
      <c r="Z3" s="1">
        <v>19229</v>
      </c>
      <c r="AA3" s="3">
        <v>19214</v>
      </c>
      <c r="AB3" s="1">
        <v>19227</v>
      </c>
      <c r="AC3" s="3">
        <v>19222</v>
      </c>
      <c r="AD3" s="3">
        <v>19218</v>
      </c>
      <c r="AE3" s="1">
        <v>19233</v>
      </c>
    </row>
    <row r="4" spans="1:31" x14ac:dyDescent="0.25">
      <c r="A4" s="1">
        <v>19231</v>
      </c>
      <c r="B4" s="1" t="s">
        <v>24</v>
      </c>
      <c r="C4" s="1" t="s">
        <v>14</v>
      </c>
      <c r="D4" s="1" t="s">
        <v>12</v>
      </c>
      <c r="E4" s="1">
        <v>35</v>
      </c>
      <c r="F4" s="5">
        <v>5</v>
      </c>
      <c r="G4" s="1">
        <v>175</v>
      </c>
      <c r="H4" s="7" t="s">
        <v>32</v>
      </c>
      <c r="K4" s="2" t="s">
        <v>1</v>
      </c>
      <c r="L4" s="1" t="s">
        <v>24</v>
      </c>
      <c r="M4" s="3" t="s">
        <v>13</v>
      </c>
      <c r="N4" s="1" t="s">
        <v>24</v>
      </c>
      <c r="O4" s="3" t="s">
        <v>13</v>
      </c>
      <c r="P4" s="1" t="s">
        <v>10</v>
      </c>
      <c r="Q4" s="3" t="s">
        <v>22</v>
      </c>
      <c r="R4" s="1" t="s">
        <v>10</v>
      </c>
      <c r="S4" s="3" t="s">
        <v>22</v>
      </c>
      <c r="T4" s="1" t="s">
        <v>20</v>
      </c>
      <c r="U4" s="3" t="s">
        <v>7</v>
      </c>
      <c r="V4" s="3" t="s">
        <v>18</v>
      </c>
      <c r="W4" s="1" t="s">
        <v>29</v>
      </c>
      <c r="X4" s="1" t="s">
        <v>15</v>
      </c>
      <c r="Y4" s="3" t="s">
        <v>27</v>
      </c>
      <c r="Z4" s="1" t="s">
        <v>20</v>
      </c>
      <c r="AA4" s="3" t="s">
        <v>7</v>
      </c>
      <c r="AB4" s="1" t="s">
        <v>15</v>
      </c>
      <c r="AC4" s="3" t="s">
        <v>27</v>
      </c>
      <c r="AD4" s="3" t="s">
        <v>18</v>
      </c>
      <c r="AE4" s="1" t="s">
        <v>29</v>
      </c>
    </row>
    <row r="5" spans="1:31" x14ac:dyDescent="0.25">
      <c r="A5" s="3">
        <v>19216</v>
      </c>
      <c r="B5" s="3" t="s">
        <v>13</v>
      </c>
      <c r="C5" s="3" t="s">
        <v>14</v>
      </c>
      <c r="D5" s="3" t="s">
        <v>12</v>
      </c>
      <c r="E5" s="3">
        <v>35</v>
      </c>
      <c r="F5" s="4">
        <v>5</v>
      </c>
      <c r="G5" s="3">
        <v>175</v>
      </c>
      <c r="H5" s="7" t="s">
        <v>32</v>
      </c>
      <c r="K5" s="2" t="s">
        <v>2</v>
      </c>
      <c r="L5" s="1" t="s">
        <v>25</v>
      </c>
      <c r="M5" s="3" t="s">
        <v>25</v>
      </c>
      <c r="N5" s="1" t="s">
        <v>14</v>
      </c>
      <c r="O5" s="3" t="s">
        <v>14</v>
      </c>
      <c r="P5" s="1" t="s">
        <v>11</v>
      </c>
      <c r="Q5" s="3" t="s">
        <v>11</v>
      </c>
      <c r="R5" s="1" t="s">
        <v>23</v>
      </c>
      <c r="S5" s="3" t="s">
        <v>23</v>
      </c>
      <c r="T5" s="1" t="s">
        <v>21</v>
      </c>
      <c r="U5" s="3" t="s">
        <v>21</v>
      </c>
      <c r="V5" s="3" t="s">
        <v>30</v>
      </c>
      <c r="W5" s="1" t="s">
        <v>30</v>
      </c>
      <c r="X5" s="1" t="s">
        <v>16</v>
      </c>
      <c r="Y5" s="3" t="s">
        <v>16</v>
      </c>
      <c r="Z5" s="1" t="s">
        <v>8</v>
      </c>
      <c r="AA5" s="3" t="s">
        <v>8</v>
      </c>
      <c r="AB5" s="1" t="s">
        <v>28</v>
      </c>
      <c r="AC5" s="3" t="s">
        <v>28</v>
      </c>
      <c r="AD5" s="3" t="s">
        <v>19</v>
      </c>
      <c r="AE5" s="1" t="s">
        <v>19</v>
      </c>
    </row>
    <row r="6" spans="1:31" x14ac:dyDescent="0.25">
      <c r="A6" s="1">
        <v>19215</v>
      </c>
      <c r="B6" s="1" t="s">
        <v>10</v>
      </c>
      <c r="C6" s="1" t="s">
        <v>11</v>
      </c>
      <c r="D6" s="1" t="s">
        <v>12</v>
      </c>
      <c r="E6" s="1">
        <v>40</v>
      </c>
      <c r="F6" s="5">
        <v>15</v>
      </c>
      <c r="G6" s="1">
        <v>600</v>
      </c>
      <c r="H6" s="7" t="s">
        <v>33</v>
      </c>
      <c r="K6" s="2" t="s">
        <v>3</v>
      </c>
      <c r="L6" s="1" t="s">
        <v>26</v>
      </c>
      <c r="M6" s="3" t="s">
        <v>26</v>
      </c>
      <c r="N6" s="1" t="s">
        <v>12</v>
      </c>
      <c r="O6" s="3" t="s">
        <v>12</v>
      </c>
      <c r="P6" s="1" t="s">
        <v>12</v>
      </c>
      <c r="Q6" s="3" t="s">
        <v>12</v>
      </c>
      <c r="R6" s="1" t="s">
        <v>12</v>
      </c>
      <c r="S6" s="3" t="s">
        <v>12</v>
      </c>
      <c r="T6" s="1" t="s">
        <v>12</v>
      </c>
      <c r="U6" s="3" t="s">
        <v>12</v>
      </c>
      <c r="V6" s="3" t="s">
        <v>12</v>
      </c>
      <c r="W6" s="1" t="s">
        <v>12</v>
      </c>
      <c r="X6" s="1" t="s">
        <v>17</v>
      </c>
      <c r="Y6" s="3" t="s">
        <v>17</v>
      </c>
      <c r="Z6" s="1" t="s">
        <v>9</v>
      </c>
      <c r="AA6" s="3" t="s">
        <v>9</v>
      </c>
      <c r="AB6" s="1" t="s">
        <v>26</v>
      </c>
      <c r="AC6" s="3" t="s">
        <v>26</v>
      </c>
      <c r="AD6" s="3" t="s">
        <v>17</v>
      </c>
      <c r="AE6" s="1" t="s">
        <v>17</v>
      </c>
    </row>
    <row r="7" spans="1:31" x14ac:dyDescent="0.25">
      <c r="A7" s="1">
        <v>19230</v>
      </c>
      <c r="B7" s="3" t="s">
        <v>22</v>
      </c>
      <c r="C7" s="3" t="s">
        <v>11</v>
      </c>
      <c r="D7" s="3" t="s">
        <v>12</v>
      </c>
      <c r="E7" s="3">
        <v>40</v>
      </c>
      <c r="F7" s="4">
        <v>15</v>
      </c>
      <c r="G7" s="3">
        <v>600</v>
      </c>
      <c r="H7" s="7" t="s">
        <v>33</v>
      </c>
      <c r="K7" s="2" t="s">
        <v>4</v>
      </c>
      <c r="L7" s="1">
        <v>50</v>
      </c>
      <c r="M7" s="3">
        <v>50</v>
      </c>
      <c r="N7" s="1">
        <v>35</v>
      </c>
      <c r="O7" s="3">
        <v>35</v>
      </c>
      <c r="P7" s="1">
        <v>40</v>
      </c>
      <c r="Q7" s="3">
        <v>40</v>
      </c>
      <c r="R7" s="1">
        <v>130</v>
      </c>
      <c r="S7" s="3">
        <v>130</v>
      </c>
      <c r="T7" s="1">
        <v>100</v>
      </c>
      <c r="U7" s="3">
        <v>100</v>
      </c>
      <c r="V7" s="3">
        <v>75</v>
      </c>
      <c r="W7" s="1">
        <v>75</v>
      </c>
      <c r="X7" s="1">
        <v>79</v>
      </c>
      <c r="Y7" s="3">
        <v>79</v>
      </c>
      <c r="Z7" s="1">
        <v>15</v>
      </c>
      <c r="AA7" s="3">
        <v>15</v>
      </c>
      <c r="AB7" s="1">
        <v>35</v>
      </c>
      <c r="AC7" s="3">
        <v>35</v>
      </c>
      <c r="AD7" s="3">
        <v>76</v>
      </c>
      <c r="AE7" s="1">
        <v>76</v>
      </c>
    </row>
    <row r="8" spans="1:31" x14ac:dyDescent="0.25">
      <c r="A8" s="1">
        <v>19225</v>
      </c>
      <c r="B8" s="1" t="s">
        <v>10</v>
      </c>
      <c r="C8" s="1" t="s">
        <v>23</v>
      </c>
      <c r="D8" s="1" t="s">
        <v>12</v>
      </c>
      <c r="E8" s="1">
        <v>130</v>
      </c>
      <c r="F8" s="5">
        <v>1</v>
      </c>
      <c r="G8" s="1">
        <v>130</v>
      </c>
      <c r="H8" s="7" t="s">
        <v>32</v>
      </c>
      <c r="K8" s="2" t="s">
        <v>5</v>
      </c>
      <c r="L8" s="5">
        <v>8.25</v>
      </c>
      <c r="M8" s="4">
        <v>8.25</v>
      </c>
      <c r="N8" s="5">
        <v>5</v>
      </c>
      <c r="O8" s="4">
        <v>5</v>
      </c>
      <c r="P8" s="5">
        <v>15</v>
      </c>
      <c r="Q8" s="4">
        <v>15</v>
      </c>
      <c r="R8" s="5">
        <v>1</v>
      </c>
      <c r="S8" s="4">
        <v>1</v>
      </c>
      <c r="T8" s="5">
        <v>13</v>
      </c>
      <c r="U8" s="4">
        <v>13</v>
      </c>
      <c r="V8" s="4">
        <v>10</v>
      </c>
      <c r="W8" s="5">
        <v>10</v>
      </c>
      <c r="X8" s="5">
        <v>6</v>
      </c>
      <c r="Y8" s="4">
        <v>6</v>
      </c>
      <c r="Z8" s="5">
        <v>10</v>
      </c>
      <c r="AA8" s="4">
        <v>10</v>
      </c>
      <c r="AB8" s="5">
        <v>6</v>
      </c>
      <c r="AC8" s="4">
        <v>6</v>
      </c>
      <c r="AD8" s="4">
        <v>14.25</v>
      </c>
      <c r="AE8" s="5">
        <v>14.25</v>
      </c>
    </row>
    <row r="9" spans="1:31" x14ac:dyDescent="0.25">
      <c r="A9" s="3">
        <v>19220</v>
      </c>
      <c r="B9" s="3" t="s">
        <v>22</v>
      </c>
      <c r="C9" s="3" t="s">
        <v>23</v>
      </c>
      <c r="D9" s="3" t="s">
        <v>12</v>
      </c>
      <c r="E9" s="3">
        <v>130</v>
      </c>
      <c r="F9" s="4">
        <v>1</v>
      </c>
      <c r="G9" s="3">
        <v>130</v>
      </c>
      <c r="H9" s="7" t="s">
        <v>32</v>
      </c>
      <c r="K9" s="2" t="s">
        <v>6</v>
      </c>
      <c r="L9" s="1">
        <v>412.5</v>
      </c>
      <c r="M9" s="3">
        <v>412.5</v>
      </c>
      <c r="N9" s="1">
        <v>175</v>
      </c>
      <c r="O9" s="3">
        <v>175</v>
      </c>
      <c r="P9" s="1">
        <v>600</v>
      </c>
      <c r="Q9" s="3">
        <v>600</v>
      </c>
      <c r="R9" s="1">
        <v>130</v>
      </c>
      <c r="S9" s="3">
        <v>130</v>
      </c>
      <c r="T9" s="1">
        <v>1300</v>
      </c>
      <c r="U9" s="3">
        <v>1300</v>
      </c>
      <c r="V9" s="3">
        <v>750</v>
      </c>
      <c r="W9" s="1">
        <v>750</v>
      </c>
      <c r="X9" s="1">
        <v>474</v>
      </c>
      <c r="Y9" s="3">
        <v>474</v>
      </c>
      <c r="Z9" s="1">
        <v>150</v>
      </c>
      <c r="AA9" s="3">
        <v>150</v>
      </c>
      <c r="AB9" s="1">
        <v>210</v>
      </c>
      <c r="AC9" s="3">
        <v>210</v>
      </c>
      <c r="AD9" s="3">
        <v>1083</v>
      </c>
      <c r="AE9" s="1">
        <v>1083</v>
      </c>
    </row>
    <row r="10" spans="1:31" x14ac:dyDescent="0.25">
      <c r="A10" s="1">
        <v>19219</v>
      </c>
      <c r="B10" s="1" t="s">
        <v>20</v>
      </c>
      <c r="C10" s="1" t="s">
        <v>21</v>
      </c>
      <c r="D10" s="1" t="s">
        <v>12</v>
      </c>
      <c r="E10" s="1">
        <v>100</v>
      </c>
      <c r="F10" s="5">
        <v>13</v>
      </c>
      <c r="G10" s="1">
        <v>1300</v>
      </c>
      <c r="H10" s="7" t="s">
        <v>33</v>
      </c>
      <c r="K10" s="6" t="s">
        <v>34</v>
      </c>
      <c r="L10" s="7" t="s">
        <v>32</v>
      </c>
      <c r="M10" s="7" t="s">
        <v>32</v>
      </c>
      <c r="N10" s="7" t="s">
        <v>32</v>
      </c>
      <c r="O10" s="7" t="s">
        <v>32</v>
      </c>
      <c r="P10" s="7" t="s">
        <v>33</v>
      </c>
      <c r="Q10" s="7" t="s">
        <v>33</v>
      </c>
      <c r="R10" s="7" t="s">
        <v>32</v>
      </c>
      <c r="S10" s="7" t="s">
        <v>32</v>
      </c>
      <c r="T10" s="7" t="s">
        <v>33</v>
      </c>
      <c r="U10" s="7" t="s">
        <v>33</v>
      </c>
      <c r="V10" s="7" t="s">
        <v>33</v>
      </c>
      <c r="W10" s="7" t="s">
        <v>33</v>
      </c>
      <c r="X10" s="7" t="s">
        <v>32</v>
      </c>
      <c r="Y10" s="7" t="s">
        <v>32</v>
      </c>
      <c r="Z10" s="7" t="s">
        <v>32</v>
      </c>
      <c r="AA10" s="7" t="s">
        <v>32</v>
      </c>
      <c r="AB10" s="7" t="s">
        <v>32</v>
      </c>
      <c r="AC10" s="7" t="s">
        <v>32</v>
      </c>
      <c r="AD10" s="7" t="s">
        <v>33</v>
      </c>
      <c r="AE10" s="7" t="s">
        <v>33</v>
      </c>
    </row>
    <row r="11" spans="1:31" x14ac:dyDescent="0.25">
      <c r="A11" s="1">
        <v>19224</v>
      </c>
      <c r="B11" s="3" t="s">
        <v>7</v>
      </c>
      <c r="C11" s="3" t="s">
        <v>21</v>
      </c>
      <c r="D11" s="3" t="s">
        <v>12</v>
      </c>
      <c r="E11" s="3">
        <v>100</v>
      </c>
      <c r="F11" s="4">
        <v>13</v>
      </c>
      <c r="G11" s="3">
        <v>1300</v>
      </c>
      <c r="H11" s="7" t="s">
        <v>33</v>
      </c>
    </row>
    <row r="12" spans="1:31" x14ac:dyDescent="0.25">
      <c r="A12" s="1">
        <v>19228</v>
      </c>
      <c r="B12" s="3" t="s">
        <v>18</v>
      </c>
      <c r="C12" s="3" t="s">
        <v>30</v>
      </c>
      <c r="D12" s="3" t="s">
        <v>12</v>
      </c>
      <c r="E12" s="3">
        <v>75</v>
      </c>
      <c r="F12" s="4">
        <v>10</v>
      </c>
      <c r="G12" s="3">
        <v>750</v>
      </c>
      <c r="H12" s="7" t="s">
        <v>33</v>
      </c>
    </row>
    <row r="13" spans="1:31" x14ac:dyDescent="0.25">
      <c r="A13" s="1">
        <v>19223</v>
      </c>
      <c r="B13" s="1" t="s">
        <v>29</v>
      </c>
      <c r="C13" s="1" t="s">
        <v>30</v>
      </c>
      <c r="D13" s="1" t="s">
        <v>12</v>
      </c>
      <c r="E13" s="1">
        <v>75</v>
      </c>
      <c r="F13" s="5">
        <v>10</v>
      </c>
      <c r="G13" s="1">
        <v>750</v>
      </c>
      <c r="H13" s="7" t="s">
        <v>33</v>
      </c>
    </row>
    <row r="14" spans="1:31" x14ac:dyDescent="0.25">
      <c r="A14" s="1">
        <v>19217</v>
      </c>
      <c r="B14" s="1" t="s">
        <v>15</v>
      </c>
      <c r="C14" s="1" t="s">
        <v>16</v>
      </c>
      <c r="D14" s="1" t="s">
        <v>17</v>
      </c>
      <c r="E14" s="1">
        <v>79</v>
      </c>
      <c r="F14" s="5">
        <v>6</v>
      </c>
      <c r="G14" s="1">
        <v>474</v>
      </c>
      <c r="H14" s="7" t="s">
        <v>32</v>
      </c>
    </row>
    <row r="15" spans="1:31" x14ac:dyDescent="0.25">
      <c r="A15" s="1">
        <v>19232</v>
      </c>
      <c r="B15" s="3" t="s">
        <v>27</v>
      </c>
      <c r="C15" s="3" t="s">
        <v>16</v>
      </c>
      <c r="D15" s="3" t="s">
        <v>17</v>
      </c>
      <c r="E15" s="3">
        <v>79</v>
      </c>
      <c r="F15" s="4">
        <v>6</v>
      </c>
      <c r="G15" s="3">
        <v>474</v>
      </c>
      <c r="H15" s="7" t="s">
        <v>32</v>
      </c>
    </row>
    <row r="16" spans="1:31" x14ac:dyDescent="0.25">
      <c r="A16" s="1">
        <v>19229</v>
      </c>
      <c r="B16" s="1" t="s">
        <v>20</v>
      </c>
      <c r="C16" s="1" t="s">
        <v>8</v>
      </c>
      <c r="D16" s="1" t="s">
        <v>9</v>
      </c>
      <c r="E16" s="1">
        <v>15</v>
      </c>
      <c r="F16" s="5">
        <v>10</v>
      </c>
      <c r="G16" s="1">
        <v>150</v>
      </c>
      <c r="H16" s="7" t="s">
        <v>32</v>
      </c>
    </row>
    <row r="17" spans="1:8" x14ac:dyDescent="0.25">
      <c r="A17" s="3">
        <v>19214</v>
      </c>
      <c r="B17" s="3" t="s">
        <v>7</v>
      </c>
      <c r="C17" s="3" t="s">
        <v>8</v>
      </c>
      <c r="D17" s="3" t="s">
        <v>9</v>
      </c>
      <c r="E17" s="3">
        <v>15</v>
      </c>
      <c r="F17" s="4">
        <v>10</v>
      </c>
      <c r="G17" s="3">
        <v>150</v>
      </c>
      <c r="H17" s="7" t="s">
        <v>32</v>
      </c>
    </row>
    <row r="18" spans="1:8" x14ac:dyDescent="0.25">
      <c r="A18" s="1">
        <v>19227</v>
      </c>
      <c r="B18" s="1" t="s">
        <v>15</v>
      </c>
      <c r="C18" s="1" t="s">
        <v>28</v>
      </c>
      <c r="D18" s="1" t="s">
        <v>26</v>
      </c>
      <c r="E18" s="1">
        <v>35</v>
      </c>
      <c r="F18" s="5">
        <v>6</v>
      </c>
      <c r="G18" s="1">
        <v>210</v>
      </c>
      <c r="H18" s="7" t="s">
        <v>32</v>
      </c>
    </row>
    <row r="19" spans="1:8" x14ac:dyDescent="0.25">
      <c r="A19" s="3">
        <v>19222</v>
      </c>
      <c r="B19" s="3" t="s">
        <v>27</v>
      </c>
      <c r="C19" s="3" t="s">
        <v>28</v>
      </c>
      <c r="D19" s="3" t="s">
        <v>26</v>
      </c>
      <c r="E19" s="3">
        <v>35</v>
      </c>
      <c r="F19" s="4">
        <v>6</v>
      </c>
      <c r="G19" s="3">
        <v>210</v>
      </c>
      <c r="H19" s="7" t="s">
        <v>32</v>
      </c>
    </row>
    <row r="20" spans="1:8" x14ac:dyDescent="0.25">
      <c r="A20" s="3">
        <v>19218</v>
      </c>
      <c r="B20" s="3" t="s">
        <v>18</v>
      </c>
      <c r="C20" s="3" t="s">
        <v>19</v>
      </c>
      <c r="D20" s="3" t="s">
        <v>17</v>
      </c>
      <c r="E20" s="3">
        <v>76</v>
      </c>
      <c r="F20" s="4">
        <v>14.25</v>
      </c>
      <c r="G20" s="3">
        <v>1083</v>
      </c>
      <c r="H20" s="7" t="s">
        <v>33</v>
      </c>
    </row>
    <row r="21" spans="1:8" x14ac:dyDescent="0.25">
      <c r="A21" s="1">
        <v>19233</v>
      </c>
      <c r="B21" s="1" t="s">
        <v>29</v>
      </c>
      <c r="C21" s="1" t="s">
        <v>19</v>
      </c>
      <c r="D21" s="1" t="s">
        <v>17</v>
      </c>
      <c r="E21" s="1">
        <v>76</v>
      </c>
      <c r="F21" s="5">
        <v>14.25</v>
      </c>
      <c r="G21" s="1">
        <v>1083</v>
      </c>
      <c r="H21" s="7" t="s">
        <v>33</v>
      </c>
    </row>
  </sheetData>
  <sortState ref="A2:G21">
    <sortCondition ref="C2:C21"/>
  </sortState>
  <conditionalFormatting sqref="H1:H1048576">
    <cfRule type="containsText" dxfId="11" priority="3" operator="containsText" text="good sale">
      <formula>NOT(ISERROR(SEARCH("good sale",H1)))</formula>
    </cfRule>
    <cfRule type="containsText" dxfId="10" priority="4" operator="containsText" text="improve">
      <formula>NOT(ISERROR(SEARCH("improve",H1)))</formula>
    </cfRule>
  </conditionalFormatting>
  <conditionalFormatting sqref="K10:AE10">
    <cfRule type="containsText" dxfId="9" priority="1" operator="containsText" text="good sale">
      <formula>NOT(ISERROR(SEARCH("good sale",K10)))</formula>
    </cfRule>
    <cfRule type="containsText" dxfId="8" priority="2" operator="containsText" text="improve">
      <formula>NOT(ISERROR(SEARCH("improve",K10)))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B5" sqref="B5:T5"/>
    </sheetView>
  </sheetViews>
  <sheetFormatPr defaultRowHeight="15" x14ac:dyDescent="0.25"/>
  <cols>
    <col min="1" max="1" width="12.7109375" bestFit="1" customWidth="1"/>
  </cols>
  <sheetData>
    <row r="1" spans="1:21" x14ac:dyDescent="0.25">
      <c r="A1" s="2" t="s">
        <v>0</v>
      </c>
      <c r="B1" s="1">
        <v>19221</v>
      </c>
      <c r="C1" s="1">
        <v>19226</v>
      </c>
      <c r="D1" s="1">
        <v>19231</v>
      </c>
      <c r="E1" s="3">
        <v>19216</v>
      </c>
      <c r="F1" s="1">
        <v>19215</v>
      </c>
      <c r="G1" s="1">
        <v>19230</v>
      </c>
      <c r="H1" s="1">
        <v>19225</v>
      </c>
      <c r="I1" s="3">
        <v>19220</v>
      </c>
      <c r="J1" s="1">
        <v>19219</v>
      </c>
      <c r="K1" s="1">
        <v>19224</v>
      </c>
      <c r="L1" s="1">
        <v>19228</v>
      </c>
      <c r="M1" s="1">
        <v>19223</v>
      </c>
      <c r="N1" s="1">
        <v>19217</v>
      </c>
      <c r="O1" s="1">
        <v>19232</v>
      </c>
      <c r="P1" s="1">
        <v>19229</v>
      </c>
      <c r="Q1" s="3">
        <v>19214</v>
      </c>
      <c r="R1" s="1">
        <v>19227</v>
      </c>
      <c r="S1" s="3">
        <v>19222</v>
      </c>
      <c r="T1" s="3">
        <v>19218</v>
      </c>
      <c r="U1" s="1">
        <v>19233</v>
      </c>
    </row>
    <row r="2" spans="1:21" x14ac:dyDescent="0.25">
      <c r="A2" s="2" t="s">
        <v>1</v>
      </c>
      <c r="B2" t="str">
        <f>HLOOKUP(B1,Sheet1!K3:AE4,2,0)</f>
        <v>ARUN</v>
      </c>
      <c r="C2" t="str">
        <f>HLOOKUP(C1,Sheet1!L3:AF4,2,0)</f>
        <v>SURESH</v>
      </c>
      <c r="D2" t="str">
        <f>HLOOKUP(D1,Sheet1!M3:AG4,2,0)</f>
        <v>ARUN</v>
      </c>
      <c r="E2" t="str">
        <f>HLOOKUP(E1,Sheet1!N3:AH4,2,0)</f>
        <v>SURESH</v>
      </c>
      <c r="F2" t="str">
        <f>HLOOKUP(F1,Sheet1!O3:AI4,2,0)</f>
        <v>AJAS</v>
      </c>
      <c r="G2" t="str">
        <f>HLOOKUP(G1,Sheet1!P3:AJ4,2,0)</f>
        <v>JOY</v>
      </c>
      <c r="H2" t="str">
        <f>HLOOKUP(H1,Sheet1!Q3:AK4,2,0)</f>
        <v>AJAS</v>
      </c>
      <c r="I2" t="str">
        <f>HLOOKUP(I1,Sheet1!R3:AL4,2,0)</f>
        <v>JOY</v>
      </c>
      <c r="J2" t="str">
        <f>HLOOKUP(J1,Sheet1!S3:AM4,2,0)</f>
        <v>JOSE</v>
      </c>
      <c r="K2" t="str">
        <f>HLOOKUP(K1,Sheet1!T3:AN4,2,0)</f>
        <v>RAMESH</v>
      </c>
      <c r="L2" t="str">
        <f>HLOOKUP(L1,Sheet1!U3:AO4,2,0)</f>
        <v>AKHIL</v>
      </c>
      <c r="M2" t="str">
        <f>HLOOKUP(M1,Sheet1!V3:AP4,2,0)</f>
        <v>KANNAN</v>
      </c>
      <c r="N2" t="str">
        <f>HLOOKUP(N1,Sheet1!W3:AQ4,2,0)</f>
        <v>AMEER</v>
      </c>
      <c r="O2" t="str">
        <f>HLOOKUP(O1,Sheet1!X3:AR4,2,0)</f>
        <v>DHANUSH</v>
      </c>
      <c r="P2" t="str">
        <f>HLOOKUP(P1,Sheet1!Y3:AS4,2,0)</f>
        <v>JOSE</v>
      </c>
      <c r="Q2" t="str">
        <f>HLOOKUP(Q1,Sheet1!Z3:AT4,2,0)</f>
        <v>RAMESH</v>
      </c>
      <c r="R2" t="str">
        <f>HLOOKUP(R1,Sheet1!AA3:AU4,2,0)</f>
        <v>AMEER</v>
      </c>
      <c r="S2" t="str">
        <f>HLOOKUP(S1,Sheet1!AB3:AV4,2,0)</f>
        <v>DHANUSH</v>
      </c>
      <c r="T2" t="str">
        <f>HLOOKUP(T1,Sheet1!AC3:AW4,2,0)</f>
        <v>AKHIL</v>
      </c>
    </row>
    <row r="3" spans="1:21" x14ac:dyDescent="0.25">
      <c r="A3" s="2" t="s">
        <v>2</v>
      </c>
      <c r="B3" t="str">
        <f>HLOOKUP(B1,Sheet1!K3:AE5,3,0)</f>
        <v>APPLE</v>
      </c>
      <c r="C3" t="str">
        <f>HLOOKUP(C1,Sheet1!L3:AF5,3,0)</f>
        <v>APPLE</v>
      </c>
      <c r="D3" t="str">
        <f>HLOOKUP(D1,Sheet1!M3:AG5,3,0)</f>
        <v>BREAD</v>
      </c>
      <c r="E3" t="str">
        <f>HLOOKUP(E1,Sheet1!N3:AH5,3,0)</f>
        <v>BREAD</v>
      </c>
      <c r="F3" t="str">
        <f>HLOOKUP(F1,Sheet1!O3:AI5,3,0)</f>
        <v>BUTTER</v>
      </c>
      <c r="G3" t="str">
        <f>HLOOKUP(G1,Sheet1!P3:AJ5,3,0)</f>
        <v>BUTTER</v>
      </c>
      <c r="H3" t="str">
        <f>HLOOKUP(H1,Sheet1!Q3:AK5,3,0)</f>
        <v>CHIPS</v>
      </c>
      <c r="I3" t="str">
        <f>HLOOKUP(I1,Sheet1!R3:AL5,3,0)</f>
        <v>CHIPS</v>
      </c>
      <c r="J3" t="str">
        <f>HLOOKUP(J1,Sheet1!S3:AM5,3,0)</f>
        <v>CHOCLATES</v>
      </c>
      <c r="K3" t="str">
        <f>HLOOKUP(K1,Sheet1!T3:AN5,3,0)</f>
        <v>CHOCLATES</v>
      </c>
      <c r="L3" t="str">
        <f>HLOOKUP(L1,Sheet1!U3:AO5,3,0)</f>
        <v>CRACKER</v>
      </c>
      <c r="M3" t="str">
        <f>HLOOKUP(M1,Sheet1!V3:AP5,3,0)</f>
        <v>CRACKER</v>
      </c>
      <c r="N3" t="str">
        <f>HLOOKUP(N1,Sheet1!W3:AQ5,3,0)</f>
        <v>JAM</v>
      </c>
      <c r="O3" t="str">
        <f>HLOOKUP(O1,Sheet1!X3:AR5,3,0)</f>
        <v>JAM</v>
      </c>
      <c r="P3" t="str">
        <f>HLOOKUP(P1,Sheet1!Y3:AS5,3,0)</f>
        <v>MILK</v>
      </c>
      <c r="Q3" t="str">
        <f>HLOOKUP(Q1,Sheet1!Z3:AT5,3,0)</f>
        <v>MILK</v>
      </c>
      <c r="R3" t="str">
        <f>HLOOKUP(R1,Sheet1!AA3:AU5,3,0)</f>
        <v>ORANGE</v>
      </c>
      <c r="S3" t="str">
        <f>HLOOKUP(S1,Sheet1!AB3:AV5,3,0)</f>
        <v>ORANGE</v>
      </c>
      <c r="T3" t="str">
        <f>HLOOKUP(T1,Sheet1!AC3:AW5,3,0)</f>
        <v>PEANUTS</v>
      </c>
    </row>
    <row r="4" spans="1:21" x14ac:dyDescent="0.25">
      <c r="A4" s="2" t="s">
        <v>3</v>
      </c>
      <c r="B4" t="str">
        <f>HLOOKUP(B1,Sheet1!K3:AE6,4,0)</f>
        <v>KG</v>
      </c>
      <c r="C4" t="str">
        <f>HLOOKUP(C1,Sheet1!L3:AF6,4,0)</f>
        <v>KG</v>
      </c>
      <c r="D4" t="str">
        <f>HLOOKUP(D1,Sheet1!M3:AG6,4,0)</f>
        <v>PKT</v>
      </c>
      <c r="E4" t="str">
        <f>HLOOKUP(E1,Sheet1!N3:AH6,4,0)</f>
        <v>PKT</v>
      </c>
      <c r="F4" t="str">
        <f>HLOOKUP(F1,Sheet1!O3:AI6,4,0)</f>
        <v>PKT</v>
      </c>
      <c r="G4" t="str">
        <f>HLOOKUP(G1,Sheet1!P3:AJ6,4,0)</f>
        <v>PKT</v>
      </c>
      <c r="H4" t="str">
        <f>HLOOKUP(H1,Sheet1!Q3:AK6,4,0)</f>
        <v>PKT</v>
      </c>
      <c r="I4" t="str">
        <f>HLOOKUP(I1,Sheet1!R3:AL6,4,0)</f>
        <v>PKT</v>
      </c>
      <c r="J4" t="str">
        <f>HLOOKUP(J1,Sheet1!S3:AM6,4,0)</f>
        <v>PKT</v>
      </c>
      <c r="K4" t="str">
        <f>HLOOKUP(K1,Sheet1!T3:AN6,4,0)</f>
        <v>PKT</v>
      </c>
      <c r="L4" t="str">
        <f>HLOOKUP(L1,Sheet1!U3:AO6,4,0)</f>
        <v>PKT</v>
      </c>
      <c r="M4" t="str">
        <f>HLOOKUP(M1,Sheet1!V3:AP6,4,0)</f>
        <v>PKT</v>
      </c>
      <c r="N4" t="str">
        <f>HLOOKUP(N1,Sheet1!W3:AQ6,4,0)</f>
        <v>JAR</v>
      </c>
      <c r="O4" t="str">
        <f>HLOOKUP(O1,Sheet1!X3:AR6,4,0)</f>
        <v>JAR</v>
      </c>
      <c r="P4" t="str">
        <f>HLOOKUP(P1,Sheet1!Y3:AS6,4,0)</f>
        <v>LTR</v>
      </c>
      <c r="Q4" t="str">
        <f>HLOOKUP(Q1,Sheet1!Z3:AT6,4,0)</f>
        <v>LTR</v>
      </c>
      <c r="R4" t="str">
        <f>HLOOKUP(R1,Sheet1!AA3:AU6,4,0)</f>
        <v>KG</v>
      </c>
      <c r="S4" t="str">
        <f>HLOOKUP(S1,Sheet1!AB3:AV6,4,0)</f>
        <v>KG</v>
      </c>
      <c r="T4" t="str">
        <f>HLOOKUP(T1,Sheet1!AC3:AW6,4,0)</f>
        <v>JAR</v>
      </c>
    </row>
    <row r="5" spans="1:21" x14ac:dyDescent="0.25">
      <c r="A5" s="2" t="s">
        <v>4</v>
      </c>
      <c r="B5">
        <f>HLOOKUP(B1,Sheet1!K3:AE7,5,0)</f>
        <v>50</v>
      </c>
      <c r="C5">
        <f>HLOOKUP(C1,Sheet1!L3:AF7,5,0)</f>
        <v>50</v>
      </c>
      <c r="D5">
        <f>HLOOKUP(D1,Sheet1!M3:AG7,5,0)</f>
        <v>35</v>
      </c>
      <c r="E5">
        <f>HLOOKUP(E1,Sheet1!N3:AH7,5,0)</f>
        <v>35</v>
      </c>
      <c r="F5">
        <f>HLOOKUP(F1,Sheet1!O3:AI7,5,0)</f>
        <v>40</v>
      </c>
      <c r="G5">
        <f>HLOOKUP(G1,Sheet1!P3:AJ7,5,0)</f>
        <v>40</v>
      </c>
      <c r="H5">
        <f>HLOOKUP(H1,Sheet1!Q3:AK7,5,0)</f>
        <v>130</v>
      </c>
      <c r="I5">
        <f>HLOOKUP(I1,Sheet1!R3:AL7,5,0)</f>
        <v>130</v>
      </c>
      <c r="J5">
        <f>HLOOKUP(J1,Sheet1!S3:AM7,5,0)</f>
        <v>100</v>
      </c>
      <c r="K5">
        <f>HLOOKUP(K1,Sheet1!T3:AN7,5,0)</f>
        <v>100</v>
      </c>
      <c r="L5">
        <f>HLOOKUP(L1,Sheet1!U3:AO7,5,0)</f>
        <v>75</v>
      </c>
      <c r="M5">
        <f>HLOOKUP(M1,Sheet1!V3:AP7,5,0)</f>
        <v>75</v>
      </c>
      <c r="N5">
        <f>HLOOKUP(N1,Sheet1!W3:AQ7,5,0)</f>
        <v>79</v>
      </c>
      <c r="O5">
        <f>HLOOKUP(O1,Sheet1!X3:AR7,5,0)</f>
        <v>79</v>
      </c>
      <c r="P5">
        <f>HLOOKUP(P1,Sheet1!Y3:AS7,5,0)</f>
        <v>15</v>
      </c>
      <c r="Q5">
        <f>HLOOKUP(Q1,Sheet1!Z3:AT7,5,0)</f>
        <v>15</v>
      </c>
      <c r="R5">
        <f>HLOOKUP(R1,Sheet1!AA3:AU7,5,0)</f>
        <v>35</v>
      </c>
      <c r="S5">
        <f>HLOOKUP(S1,Sheet1!AB3:AV7,5,0)</f>
        <v>35</v>
      </c>
      <c r="T5">
        <f>HLOOKUP(T1,Sheet1!AC3:AW7,5,0)</f>
        <v>76</v>
      </c>
    </row>
    <row r="6" spans="1:21" x14ac:dyDescent="0.25">
      <c r="A6" s="2" t="s">
        <v>5</v>
      </c>
    </row>
    <row r="7" spans="1:21" x14ac:dyDescent="0.25">
      <c r="A7" s="2" t="s">
        <v>6</v>
      </c>
    </row>
    <row r="8" spans="1:21" x14ac:dyDescent="0.25">
      <c r="A8" s="6" t="s">
        <v>34</v>
      </c>
    </row>
  </sheetData>
  <conditionalFormatting sqref="A8">
    <cfRule type="containsText" dxfId="1" priority="1" operator="containsText" text="good sale">
      <formula>NOT(ISERROR(SEARCH("good sale",A8)))</formula>
    </cfRule>
    <cfRule type="containsText" dxfId="0" priority="2" operator="containsText" text="improve">
      <formula>NOT(ISERROR(SEARCH("improve",A8)))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17.7109375" bestFit="1" customWidth="1"/>
    <col min="4" max="4" width="11.140625" bestFit="1" customWidth="1"/>
  </cols>
  <sheetData>
    <row r="3" spans="1:4" x14ac:dyDescent="0.25">
      <c r="A3" s="8" t="s">
        <v>35</v>
      </c>
      <c r="B3" t="s">
        <v>36</v>
      </c>
      <c r="C3" t="s">
        <v>37</v>
      </c>
      <c r="D3" t="s">
        <v>38</v>
      </c>
    </row>
    <row r="4" spans="1:4" x14ac:dyDescent="0.25">
      <c r="A4" s="9" t="s">
        <v>10</v>
      </c>
      <c r="B4" s="11">
        <v>730</v>
      </c>
      <c r="C4" s="11">
        <v>16</v>
      </c>
      <c r="D4" s="11">
        <v>170</v>
      </c>
    </row>
    <row r="5" spans="1:4" x14ac:dyDescent="0.25">
      <c r="A5" s="10" t="s">
        <v>11</v>
      </c>
      <c r="B5" s="11">
        <v>600</v>
      </c>
      <c r="C5" s="11">
        <v>15</v>
      </c>
      <c r="D5" s="11">
        <v>40</v>
      </c>
    </row>
    <row r="6" spans="1:4" x14ac:dyDescent="0.25">
      <c r="A6" s="10" t="s">
        <v>23</v>
      </c>
      <c r="B6" s="11">
        <v>130</v>
      </c>
      <c r="C6" s="11">
        <v>1</v>
      </c>
      <c r="D6" s="11">
        <v>130</v>
      </c>
    </row>
    <row r="7" spans="1:4" x14ac:dyDescent="0.25">
      <c r="A7" s="9" t="s">
        <v>18</v>
      </c>
      <c r="B7" s="11">
        <v>1833</v>
      </c>
      <c r="C7" s="11">
        <v>24.25</v>
      </c>
      <c r="D7" s="11">
        <v>151</v>
      </c>
    </row>
    <row r="8" spans="1:4" x14ac:dyDescent="0.25">
      <c r="A8" s="10" t="s">
        <v>30</v>
      </c>
      <c r="B8" s="11">
        <v>750</v>
      </c>
      <c r="C8" s="11">
        <v>10</v>
      </c>
      <c r="D8" s="11">
        <v>75</v>
      </c>
    </row>
    <row r="9" spans="1:4" x14ac:dyDescent="0.25">
      <c r="A9" s="10" t="s">
        <v>19</v>
      </c>
      <c r="B9" s="11">
        <v>1083</v>
      </c>
      <c r="C9" s="11">
        <v>14.25</v>
      </c>
      <c r="D9" s="11">
        <v>76</v>
      </c>
    </row>
    <row r="10" spans="1:4" x14ac:dyDescent="0.25">
      <c r="A10" s="9" t="s">
        <v>15</v>
      </c>
      <c r="B10" s="11">
        <v>684</v>
      </c>
      <c r="C10" s="11">
        <v>12</v>
      </c>
      <c r="D10" s="11">
        <v>114</v>
      </c>
    </row>
    <row r="11" spans="1:4" x14ac:dyDescent="0.25">
      <c r="A11" s="10" t="s">
        <v>16</v>
      </c>
      <c r="B11" s="11">
        <v>474</v>
      </c>
      <c r="C11" s="11">
        <v>6</v>
      </c>
      <c r="D11" s="11">
        <v>79</v>
      </c>
    </row>
    <row r="12" spans="1:4" x14ac:dyDescent="0.25">
      <c r="A12" s="10" t="s">
        <v>28</v>
      </c>
      <c r="B12" s="11">
        <v>210</v>
      </c>
      <c r="C12" s="11">
        <v>6</v>
      </c>
      <c r="D12" s="11">
        <v>35</v>
      </c>
    </row>
    <row r="13" spans="1:4" x14ac:dyDescent="0.25">
      <c r="A13" s="9" t="s">
        <v>24</v>
      </c>
      <c r="B13" s="11">
        <v>587.5</v>
      </c>
      <c r="C13" s="11">
        <v>13.25</v>
      </c>
      <c r="D13" s="11">
        <v>85</v>
      </c>
    </row>
    <row r="14" spans="1:4" x14ac:dyDescent="0.25">
      <c r="A14" s="10" t="s">
        <v>25</v>
      </c>
      <c r="B14" s="11">
        <v>412.5</v>
      </c>
      <c r="C14" s="11">
        <v>8.25</v>
      </c>
      <c r="D14" s="11">
        <v>50</v>
      </c>
    </row>
    <row r="15" spans="1:4" x14ac:dyDescent="0.25">
      <c r="A15" s="10" t="s">
        <v>14</v>
      </c>
      <c r="B15" s="11">
        <v>175</v>
      </c>
      <c r="C15" s="11">
        <v>5</v>
      </c>
      <c r="D15" s="11">
        <v>35</v>
      </c>
    </row>
    <row r="16" spans="1:4" x14ac:dyDescent="0.25">
      <c r="A16" s="9" t="s">
        <v>27</v>
      </c>
      <c r="B16" s="11">
        <v>684</v>
      </c>
      <c r="C16" s="11">
        <v>12</v>
      </c>
      <c r="D16" s="11">
        <v>114</v>
      </c>
    </row>
    <row r="17" spans="1:4" x14ac:dyDescent="0.25">
      <c r="A17" s="10" t="s">
        <v>16</v>
      </c>
      <c r="B17" s="11">
        <v>474</v>
      </c>
      <c r="C17" s="11">
        <v>6</v>
      </c>
      <c r="D17" s="11">
        <v>79</v>
      </c>
    </row>
    <row r="18" spans="1:4" x14ac:dyDescent="0.25">
      <c r="A18" s="10" t="s">
        <v>28</v>
      </c>
      <c r="B18" s="11">
        <v>210</v>
      </c>
      <c r="C18" s="11">
        <v>6</v>
      </c>
      <c r="D18" s="11">
        <v>35</v>
      </c>
    </row>
    <row r="19" spans="1:4" x14ac:dyDescent="0.25">
      <c r="A19" s="9" t="s">
        <v>20</v>
      </c>
      <c r="B19" s="11">
        <v>1450</v>
      </c>
      <c r="C19" s="11">
        <v>23</v>
      </c>
      <c r="D19" s="11">
        <v>115</v>
      </c>
    </row>
    <row r="20" spans="1:4" x14ac:dyDescent="0.25">
      <c r="A20" s="10" t="s">
        <v>21</v>
      </c>
      <c r="B20" s="11">
        <v>1300</v>
      </c>
      <c r="C20" s="11">
        <v>13</v>
      </c>
      <c r="D20" s="11">
        <v>100</v>
      </c>
    </row>
    <row r="21" spans="1:4" x14ac:dyDescent="0.25">
      <c r="A21" s="10" t="s">
        <v>8</v>
      </c>
      <c r="B21" s="11">
        <v>150</v>
      </c>
      <c r="C21" s="11">
        <v>10</v>
      </c>
      <c r="D21" s="11">
        <v>15</v>
      </c>
    </row>
    <row r="22" spans="1:4" x14ac:dyDescent="0.25">
      <c r="A22" s="9" t="s">
        <v>22</v>
      </c>
      <c r="B22" s="11">
        <v>730</v>
      </c>
      <c r="C22" s="11">
        <v>16</v>
      </c>
      <c r="D22" s="11">
        <v>170</v>
      </c>
    </row>
    <row r="23" spans="1:4" x14ac:dyDescent="0.25">
      <c r="A23" s="10" t="s">
        <v>11</v>
      </c>
      <c r="B23" s="11">
        <v>600</v>
      </c>
      <c r="C23" s="11">
        <v>15</v>
      </c>
      <c r="D23" s="11">
        <v>40</v>
      </c>
    </row>
    <row r="24" spans="1:4" x14ac:dyDescent="0.25">
      <c r="A24" s="10" t="s">
        <v>23</v>
      </c>
      <c r="B24" s="11">
        <v>130</v>
      </c>
      <c r="C24" s="11">
        <v>1</v>
      </c>
      <c r="D24" s="11">
        <v>130</v>
      </c>
    </row>
    <row r="25" spans="1:4" x14ac:dyDescent="0.25">
      <c r="A25" s="9" t="s">
        <v>29</v>
      </c>
      <c r="B25" s="11">
        <v>1833</v>
      </c>
      <c r="C25" s="11">
        <v>24.25</v>
      </c>
      <c r="D25" s="11">
        <v>151</v>
      </c>
    </row>
    <row r="26" spans="1:4" x14ac:dyDescent="0.25">
      <c r="A26" s="10" t="s">
        <v>30</v>
      </c>
      <c r="B26" s="11">
        <v>750</v>
      </c>
      <c r="C26" s="11">
        <v>10</v>
      </c>
      <c r="D26" s="11">
        <v>75</v>
      </c>
    </row>
    <row r="27" spans="1:4" x14ac:dyDescent="0.25">
      <c r="A27" s="10" t="s">
        <v>19</v>
      </c>
      <c r="B27" s="11">
        <v>1083</v>
      </c>
      <c r="C27" s="11">
        <v>14.25</v>
      </c>
      <c r="D27" s="11">
        <v>76</v>
      </c>
    </row>
    <row r="28" spans="1:4" x14ac:dyDescent="0.25">
      <c r="A28" s="9" t="s">
        <v>7</v>
      </c>
      <c r="B28" s="11">
        <v>1450</v>
      </c>
      <c r="C28" s="11">
        <v>23</v>
      </c>
      <c r="D28" s="11">
        <v>115</v>
      </c>
    </row>
    <row r="29" spans="1:4" x14ac:dyDescent="0.25">
      <c r="A29" s="10" t="s">
        <v>21</v>
      </c>
      <c r="B29" s="11">
        <v>1300</v>
      </c>
      <c r="C29" s="11">
        <v>13</v>
      </c>
      <c r="D29" s="11">
        <v>100</v>
      </c>
    </row>
    <row r="30" spans="1:4" x14ac:dyDescent="0.25">
      <c r="A30" s="10" t="s">
        <v>8</v>
      </c>
      <c r="B30" s="11">
        <v>150</v>
      </c>
      <c r="C30" s="11">
        <v>10</v>
      </c>
      <c r="D30" s="11">
        <v>15</v>
      </c>
    </row>
    <row r="31" spans="1:4" x14ac:dyDescent="0.25">
      <c r="A31" s="9" t="s">
        <v>13</v>
      </c>
      <c r="B31" s="11">
        <v>587.5</v>
      </c>
      <c r="C31" s="11">
        <v>13.25</v>
      </c>
      <c r="D31" s="11">
        <v>85</v>
      </c>
    </row>
    <row r="32" spans="1:4" x14ac:dyDescent="0.25">
      <c r="A32" s="10" t="s">
        <v>25</v>
      </c>
      <c r="B32" s="11">
        <v>412.5</v>
      </c>
      <c r="C32" s="11">
        <v>8.25</v>
      </c>
      <c r="D32" s="11">
        <v>50</v>
      </c>
    </row>
    <row r="33" spans="1:4" x14ac:dyDescent="0.25">
      <c r="A33" s="10" t="s">
        <v>14</v>
      </c>
      <c r="B33" s="11">
        <v>175</v>
      </c>
      <c r="C33" s="11">
        <v>5</v>
      </c>
      <c r="D33" s="11">
        <v>35</v>
      </c>
    </row>
    <row r="34" spans="1:4" x14ac:dyDescent="0.25">
      <c r="A34" s="9" t="s">
        <v>31</v>
      </c>
      <c r="B34" s="11">
        <v>10569</v>
      </c>
      <c r="C34" s="11">
        <v>177</v>
      </c>
      <c r="D34" s="11">
        <v>1270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O6" sqref="O6"/>
    </sheetView>
  </sheetViews>
  <sheetFormatPr defaultRowHeight="15" x14ac:dyDescent="0.25"/>
  <cols>
    <col min="1" max="1" width="10.7109375" bestFit="1" customWidth="1"/>
    <col min="2" max="2" width="9.85546875" customWidth="1"/>
    <col min="3" max="3" width="11.140625" bestFit="1" customWidth="1"/>
    <col min="4" max="4" width="5.7109375" bestFit="1" customWidth="1"/>
    <col min="5" max="5" width="4.5703125" bestFit="1" customWidth="1"/>
    <col min="6" max="6" width="10.85546875" bestFit="1" customWidth="1"/>
    <col min="7" max="7" width="6" customWidth="1"/>
    <col min="8" max="8" width="11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34</v>
      </c>
    </row>
    <row r="2" spans="1:8" x14ac:dyDescent="0.25">
      <c r="A2" s="1">
        <v>19215</v>
      </c>
      <c r="B2" s="7" t="s">
        <v>10</v>
      </c>
      <c r="C2" s="7" t="s">
        <v>11</v>
      </c>
      <c r="D2" s="7" t="s">
        <v>12</v>
      </c>
      <c r="E2" s="7">
        <v>40</v>
      </c>
      <c r="F2" s="7">
        <v>15</v>
      </c>
      <c r="G2" s="7">
        <v>600</v>
      </c>
      <c r="H2" s="7" t="s">
        <v>33</v>
      </c>
    </row>
    <row r="3" spans="1:8" x14ac:dyDescent="0.25">
      <c r="A3" s="1">
        <v>19216</v>
      </c>
      <c r="B3" s="7" t="s">
        <v>10</v>
      </c>
      <c r="C3" s="7" t="s">
        <v>23</v>
      </c>
      <c r="D3" s="7" t="s">
        <v>12</v>
      </c>
      <c r="E3" s="7">
        <v>130</v>
      </c>
      <c r="F3" s="7">
        <v>1</v>
      </c>
      <c r="G3" s="7">
        <v>130</v>
      </c>
      <c r="H3" s="7" t="s">
        <v>32</v>
      </c>
    </row>
    <row r="4" spans="1:8" x14ac:dyDescent="0.25">
      <c r="A4" s="1">
        <v>19217</v>
      </c>
      <c r="B4" s="7" t="s">
        <v>18</v>
      </c>
      <c r="C4" s="7" t="s">
        <v>30</v>
      </c>
      <c r="D4" s="7" t="s">
        <v>12</v>
      </c>
      <c r="E4" s="7">
        <v>75</v>
      </c>
      <c r="F4" s="7">
        <v>10</v>
      </c>
      <c r="G4" s="7">
        <v>750</v>
      </c>
      <c r="H4" s="7" t="s">
        <v>33</v>
      </c>
    </row>
    <row r="5" spans="1:8" x14ac:dyDescent="0.25">
      <c r="A5" s="1">
        <v>19218</v>
      </c>
      <c r="B5" s="7" t="s">
        <v>18</v>
      </c>
      <c r="C5" s="7" t="s">
        <v>19</v>
      </c>
      <c r="D5" s="7" t="s">
        <v>17</v>
      </c>
      <c r="E5" s="7">
        <v>76</v>
      </c>
      <c r="F5" s="7">
        <v>14.25</v>
      </c>
      <c r="G5" s="7">
        <v>1083</v>
      </c>
      <c r="H5" s="7" t="s">
        <v>33</v>
      </c>
    </row>
    <row r="6" spans="1:8" x14ac:dyDescent="0.25">
      <c r="A6" s="1">
        <v>19219</v>
      </c>
      <c r="B6" s="7" t="s">
        <v>15</v>
      </c>
      <c r="C6" s="7" t="s">
        <v>16</v>
      </c>
      <c r="D6" s="7" t="s">
        <v>17</v>
      </c>
      <c r="E6" s="7">
        <v>79</v>
      </c>
      <c r="F6" s="7">
        <v>6</v>
      </c>
      <c r="G6" s="7">
        <v>474</v>
      </c>
      <c r="H6" s="7" t="s">
        <v>32</v>
      </c>
    </row>
    <row r="7" spans="1:8" x14ac:dyDescent="0.25">
      <c r="A7" s="1">
        <v>19220</v>
      </c>
      <c r="B7" s="7" t="s">
        <v>15</v>
      </c>
      <c r="C7" s="7" t="s">
        <v>28</v>
      </c>
      <c r="D7" s="7" t="s">
        <v>26</v>
      </c>
      <c r="E7" s="7">
        <v>35</v>
      </c>
      <c r="F7" s="7">
        <v>6</v>
      </c>
      <c r="G7" s="7">
        <v>210</v>
      </c>
      <c r="H7" s="7" t="s">
        <v>32</v>
      </c>
    </row>
    <row r="8" spans="1:8" x14ac:dyDescent="0.25">
      <c r="A8" s="1">
        <v>19221</v>
      </c>
      <c r="B8" s="7" t="s">
        <v>24</v>
      </c>
      <c r="C8" s="7" t="s">
        <v>25</v>
      </c>
      <c r="D8" s="7" t="s">
        <v>26</v>
      </c>
      <c r="E8" s="7">
        <v>50</v>
      </c>
      <c r="F8" s="7">
        <v>8.25</v>
      </c>
      <c r="G8" s="7">
        <v>412.5</v>
      </c>
      <c r="H8" s="7" t="s">
        <v>32</v>
      </c>
    </row>
    <row r="9" spans="1:8" x14ac:dyDescent="0.25">
      <c r="A9" s="1">
        <v>19222</v>
      </c>
      <c r="B9" s="7" t="s">
        <v>24</v>
      </c>
      <c r="C9" s="7" t="s">
        <v>14</v>
      </c>
      <c r="D9" s="7" t="s">
        <v>12</v>
      </c>
      <c r="E9" s="7">
        <v>35</v>
      </c>
      <c r="F9" s="7">
        <v>5</v>
      </c>
      <c r="G9" s="7">
        <v>175</v>
      </c>
      <c r="H9" s="7" t="s">
        <v>32</v>
      </c>
    </row>
    <row r="10" spans="1:8" x14ac:dyDescent="0.25">
      <c r="A10" s="1">
        <v>19223</v>
      </c>
      <c r="B10" s="7" t="s">
        <v>27</v>
      </c>
      <c r="C10" s="7" t="s">
        <v>16</v>
      </c>
      <c r="D10" s="7" t="s">
        <v>17</v>
      </c>
      <c r="E10" s="7">
        <v>79</v>
      </c>
      <c r="F10" s="7">
        <v>6</v>
      </c>
      <c r="G10" s="7">
        <v>474</v>
      </c>
      <c r="H10" s="7" t="s">
        <v>32</v>
      </c>
    </row>
    <row r="11" spans="1:8" x14ac:dyDescent="0.25">
      <c r="A11" s="1">
        <v>19224</v>
      </c>
      <c r="B11" s="7" t="s">
        <v>27</v>
      </c>
      <c r="C11" s="7" t="s">
        <v>28</v>
      </c>
      <c r="D11" s="7" t="s">
        <v>26</v>
      </c>
      <c r="E11" s="7">
        <v>35</v>
      </c>
      <c r="F11" s="7">
        <v>6</v>
      </c>
      <c r="G11" s="7">
        <v>210</v>
      </c>
      <c r="H11" s="7" t="s">
        <v>32</v>
      </c>
    </row>
    <row r="12" spans="1:8" x14ac:dyDescent="0.25">
      <c r="A12" s="1">
        <v>19225</v>
      </c>
      <c r="B12" s="7" t="s">
        <v>20</v>
      </c>
      <c r="C12" s="7" t="s">
        <v>21</v>
      </c>
      <c r="D12" s="7" t="s">
        <v>12</v>
      </c>
      <c r="E12" s="7">
        <v>100</v>
      </c>
      <c r="F12" s="7">
        <v>13</v>
      </c>
      <c r="G12" s="7">
        <v>1300</v>
      </c>
      <c r="H12" s="7" t="s">
        <v>33</v>
      </c>
    </row>
    <row r="13" spans="1:8" x14ac:dyDescent="0.25">
      <c r="A13" s="1">
        <v>19226</v>
      </c>
      <c r="B13" s="7" t="s">
        <v>20</v>
      </c>
      <c r="C13" s="7" t="s">
        <v>8</v>
      </c>
      <c r="D13" s="7" t="s">
        <v>9</v>
      </c>
      <c r="E13" s="7">
        <v>15</v>
      </c>
      <c r="F13" s="7">
        <v>10</v>
      </c>
      <c r="G13" s="7">
        <v>150</v>
      </c>
      <c r="H13" s="7" t="s">
        <v>32</v>
      </c>
    </row>
    <row r="14" spans="1:8" x14ac:dyDescent="0.25">
      <c r="A14" s="1">
        <v>19227</v>
      </c>
      <c r="B14" s="7" t="s">
        <v>22</v>
      </c>
      <c r="C14" s="7" t="s">
        <v>11</v>
      </c>
      <c r="D14" s="7" t="s">
        <v>12</v>
      </c>
      <c r="E14" s="7">
        <v>40</v>
      </c>
      <c r="F14" s="7">
        <v>15</v>
      </c>
      <c r="G14" s="7">
        <v>600</v>
      </c>
      <c r="H14" s="7" t="s">
        <v>33</v>
      </c>
    </row>
    <row r="15" spans="1:8" x14ac:dyDescent="0.25">
      <c r="A15" s="1">
        <v>19228</v>
      </c>
      <c r="B15" s="7" t="s">
        <v>22</v>
      </c>
      <c r="C15" s="7" t="s">
        <v>23</v>
      </c>
      <c r="D15" s="7" t="s">
        <v>12</v>
      </c>
      <c r="E15" s="7">
        <v>130</v>
      </c>
      <c r="F15" s="7">
        <v>1</v>
      </c>
      <c r="G15" s="7">
        <v>130</v>
      </c>
      <c r="H15" s="7" t="s">
        <v>32</v>
      </c>
    </row>
    <row r="16" spans="1:8" x14ac:dyDescent="0.25">
      <c r="A16" s="1">
        <v>19229</v>
      </c>
      <c r="B16" s="7" t="s">
        <v>29</v>
      </c>
      <c r="C16" s="7" t="s">
        <v>30</v>
      </c>
      <c r="D16" s="7" t="s">
        <v>12</v>
      </c>
      <c r="E16" s="7">
        <v>75</v>
      </c>
      <c r="F16" s="7">
        <v>10</v>
      </c>
      <c r="G16" s="7">
        <v>750</v>
      </c>
      <c r="H16" s="7" t="s">
        <v>33</v>
      </c>
    </row>
    <row r="17" spans="1:8" x14ac:dyDescent="0.25">
      <c r="A17" s="1">
        <v>19230</v>
      </c>
      <c r="B17" s="7" t="s">
        <v>29</v>
      </c>
      <c r="C17" s="7" t="s">
        <v>19</v>
      </c>
      <c r="D17" s="7" t="s">
        <v>17</v>
      </c>
      <c r="E17" s="7">
        <v>76</v>
      </c>
      <c r="F17" s="7">
        <v>14.25</v>
      </c>
      <c r="G17" s="7">
        <v>1083</v>
      </c>
      <c r="H17" s="7" t="s">
        <v>33</v>
      </c>
    </row>
    <row r="18" spans="1:8" x14ac:dyDescent="0.25">
      <c r="A18" s="1">
        <v>19231</v>
      </c>
      <c r="B18" s="7" t="s">
        <v>7</v>
      </c>
      <c r="C18" s="7" t="s">
        <v>21</v>
      </c>
      <c r="D18" s="7" t="s">
        <v>12</v>
      </c>
      <c r="E18" s="7">
        <v>100</v>
      </c>
      <c r="F18" s="7">
        <v>13</v>
      </c>
      <c r="G18" s="7">
        <v>1300</v>
      </c>
      <c r="H18" s="7" t="s">
        <v>33</v>
      </c>
    </row>
    <row r="19" spans="1:8" x14ac:dyDescent="0.25">
      <c r="A19" s="1">
        <v>19232</v>
      </c>
      <c r="B19" s="7" t="s">
        <v>7</v>
      </c>
      <c r="C19" s="7" t="s">
        <v>8</v>
      </c>
      <c r="D19" s="7" t="s">
        <v>9</v>
      </c>
      <c r="E19" s="7">
        <v>15</v>
      </c>
      <c r="F19" s="7">
        <v>10</v>
      </c>
      <c r="G19" s="7">
        <v>150</v>
      </c>
      <c r="H19" s="7" t="s">
        <v>32</v>
      </c>
    </row>
    <row r="20" spans="1:8" x14ac:dyDescent="0.25">
      <c r="A20" s="1">
        <v>19233</v>
      </c>
      <c r="B20" s="7" t="s">
        <v>13</v>
      </c>
      <c r="C20" s="7" t="s">
        <v>25</v>
      </c>
      <c r="D20" s="7" t="s">
        <v>26</v>
      </c>
      <c r="E20" s="7">
        <v>50</v>
      </c>
      <c r="F20" s="7">
        <v>8.25</v>
      </c>
      <c r="G20" s="7">
        <v>412.5</v>
      </c>
      <c r="H20" s="7" t="s">
        <v>32</v>
      </c>
    </row>
    <row r="21" spans="1:8" x14ac:dyDescent="0.25">
      <c r="A21" s="1">
        <v>19234</v>
      </c>
      <c r="B21" s="7" t="s">
        <v>13</v>
      </c>
      <c r="C21" s="7" t="s">
        <v>14</v>
      </c>
      <c r="D21" s="7" t="s">
        <v>12</v>
      </c>
      <c r="E21" s="7">
        <v>35</v>
      </c>
      <c r="F21" s="7">
        <v>5</v>
      </c>
      <c r="G21" s="7">
        <v>175</v>
      </c>
      <c r="H21" s="7" t="s">
        <v>32</v>
      </c>
    </row>
  </sheetData>
  <autoFilter ref="A1:H21"/>
  <conditionalFormatting sqref="H1">
    <cfRule type="containsText" dxfId="3" priority="1" operator="containsText" text="good sale">
      <formula>NOT(ISERROR(SEARCH("good sale",H1)))</formula>
    </cfRule>
    <cfRule type="containsText" dxfId="2" priority="2" operator="containsText" text="improve">
      <formula>NOT(ISERROR(SEARCH("improve",H1)))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Hlookup</vt:lpstr>
      <vt:lpstr>Sheet5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2023-04-19T12:24:27Z</dcterms:created>
  <dcterms:modified xsi:type="dcterms:W3CDTF">2023-04-19T14:31:14Z</dcterms:modified>
</cp:coreProperties>
</file>