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rom_windowsCIC\CIC_projects\probability\Distribucion de Zipf\"/>
    </mc:Choice>
  </mc:AlternateContent>
  <bookViews>
    <workbookView xWindow="3720" yWindow="0" windowWidth="27870" windowHeight="13020" activeTab="4"/>
  </bookViews>
  <sheets>
    <sheet name="Hoja1" sheetId="1" r:id="rId1"/>
    <sheet name="Hoja3" sheetId="3" r:id="rId2"/>
    <sheet name="Lenguajes" sheetId="4" r:id="rId3"/>
    <sheet name="Hoja2" sheetId="2" r:id="rId4"/>
    <sheet name="Lneguajes 32rank" sheetId="5" r:id="rId5"/>
  </sheets>
  <definedNames>
    <definedName name="_xlnm._FilterDatabase" localSheetId="0" hidden="1">Hoja1!$A$1:$C$33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H3" i="3" s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E2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" i="3"/>
  <c r="E4" i="3"/>
  <c r="E5" i="3"/>
  <c r="E6" i="3"/>
  <c r="E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2" i="3"/>
  <c r="E2" i="1"/>
  <c r="D10" i="1" s="1"/>
  <c r="D15" i="1" l="1"/>
  <c r="D33" i="1"/>
  <c r="D23" i="1"/>
  <c r="D13" i="1"/>
  <c r="D32" i="1"/>
  <c r="D22" i="1"/>
  <c r="D12" i="1"/>
  <c r="D31" i="1"/>
  <c r="D21" i="1"/>
  <c r="D9" i="1"/>
  <c r="D30" i="1"/>
  <c r="D20" i="1"/>
  <c r="D8" i="1"/>
  <c r="D29" i="1"/>
  <c r="D17" i="1"/>
  <c r="D7" i="1"/>
  <c r="D28" i="1"/>
  <c r="D16" i="1"/>
  <c r="D6" i="1"/>
  <c r="D25" i="1"/>
  <c r="D5" i="1"/>
  <c r="D24" i="1"/>
  <c r="D14" i="1"/>
  <c r="D4" i="1"/>
  <c r="D27" i="1"/>
  <c r="D19" i="1"/>
  <c r="D11" i="1"/>
  <c r="D3" i="1"/>
  <c r="D2" i="1"/>
  <c r="D26" i="1"/>
  <c r="D18" i="1"/>
</calcChain>
</file>

<file path=xl/sharedStrings.xml><?xml version="1.0" encoding="utf-8"?>
<sst xmlns="http://schemas.openxmlformats.org/spreadsheetml/2006/main" count="444" uniqueCount="117">
  <si>
    <t>if</t>
  </si>
  <si>
    <t>struct</t>
  </si>
  <si>
    <t>int</t>
  </si>
  <si>
    <t>return</t>
  </si>
  <si>
    <t>for</t>
  </si>
  <si>
    <t>do</t>
  </si>
  <si>
    <t>static</t>
  </si>
  <si>
    <t>void</t>
  </si>
  <si>
    <t>char</t>
  </si>
  <si>
    <t>signed</t>
  </si>
  <si>
    <t>unsigned</t>
  </si>
  <si>
    <t>long</t>
  </si>
  <si>
    <t>else</t>
  </si>
  <si>
    <t>const</t>
  </si>
  <si>
    <t>goto</t>
  </si>
  <si>
    <t>case</t>
  </si>
  <si>
    <t>break</t>
  </si>
  <si>
    <t>default</t>
  </si>
  <si>
    <t>sizeof</t>
  </si>
  <si>
    <t>register</t>
  </si>
  <si>
    <t>while</t>
  </si>
  <si>
    <t>switch</t>
  </si>
  <si>
    <t>auto</t>
  </si>
  <si>
    <t>extern</t>
  </si>
  <si>
    <t>continue</t>
  </si>
  <si>
    <t>enum</t>
  </si>
  <si>
    <t>float</t>
  </si>
  <si>
    <t>union</t>
  </si>
  <si>
    <t>double</t>
  </si>
  <si>
    <t>short</t>
  </si>
  <si>
    <t>typedef</t>
  </si>
  <si>
    <t>volatile</t>
  </si>
  <si>
    <t>Palabra reservada</t>
  </si>
  <si>
    <t>Frecuencia</t>
  </si>
  <si>
    <t>total</t>
  </si>
  <si>
    <t>rank</t>
  </si>
  <si>
    <t>def</t>
  </si>
  <si>
    <t>import</t>
  </si>
  <si>
    <t>class</t>
  </si>
  <si>
    <t>from</t>
  </si>
  <si>
    <t>in</t>
  </si>
  <si>
    <t>with</t>
  </si>
  <si>
    <t>is</t>
  </si>
  <si>
    <t>not</t>
  </si>
  <si>
    <t>and</t>
  </si>
  <si>
    <t>as</t>
  </si>
  <si>
    <t>or</t>
  </si>
  <si>
    <t>raise</t>
  </si>
  <si>
    <t>None</t>
  </si>
  <si>
    <t>True</t>
  </si>
  <si>
    <t>except</t>
  </si>
  <si>
    <t>False</t>
  </si>
  <si>
    <t>pass</t>
  </si>
  <si>
    <t>elif</t>
  </si>
  <si>
    <t>lambda</t>
  </si>
  <si>
    <t>yield</t>
  </si>
  <si>
    <t>del</t>
  </si>
  <si>
    <t>assert</t>
  </si>
  <si>
    <t>global</t>
  </si>
  <si>
    <t>try</t>
  </si>
  <si>
    <t>finally</t>
  </si>
  <si>
    <t>nonlocal</t>
  </si>
  <si>
    <t>Rank</t>
  </si>
  <si>
    <t>Frequency</t>
  </si>
  <si>
    <t>Python</t>
  </si>
  <si>
    <t>var</t>
  </si>
  <si>
    <t>function</t>
  </si>
  <si>
    <t>new</t>
  </si>
  <si>
    <t>null</t>
  </si>
  <si>
    <t>throw</t>
  </si>
  <si>
    <t>typeof</t>
  </si>
  <si>
    <t>true</t>
  </si>
  <si>
    <t>false</t>
  </si>
  <si>
    <t>this</t>
  </si>
  <si>
    <t>let</t>
  </si>
  <si>
    <t>private</t>
  </si>
  <si>
    <t>public</t>
  </si>
  <si>
    <t>instanceof</t>
  </si>
  <si>
    <t>catch</t>
  </si>
  <si>
    <t>delete</t>
  </si>
  <si>
    <t>export</t>
  </si>
  <si>
    <t>protected</t>
  </si>
  <si>
    <t>classCallCheck</t>
  </si>
  <si>
    <t>classes</t>
  </si>
  <si>
    <t>exports</t>
  </si>
  <si>
    <t>extends</t>
  </si>
  <si>
    <t>native</t>
  </si>
  <si>
    <t>arguments</t>
  </si>
  <si>
    <t>boolean</t>
  </si>
  <si>
    <t>enumerable</t>
  </si>
  <si>
    <t>exported</t>
  </si>
  <si>
    <t>let's</t>
  </si>
  <si>
    <t>package</t>
  </si>
  <si>
    <t>throws</t>
  </si>
  <si>
    <t>Javascript</t>
  </si>
  <si>
    <t>inline</t>
  </si>
  <si>
    <t>template</t>
  </si>
  <si>
    <t>virtual</t>
  </si>
  <si>
    <t>operator</t>
  </si>
  <si>
    <t>friend</t>
  </si>
  <si>
    <t>asm</t>
  </si>
  <si>
    <t>C++</t>
  </si>
  <si>
    <t>interface</t>
  </si>
  <si>
    <t>final</t>
  </si>
  <si>
    <t>byte</t>
  </si>
  <si>
    <t>implements</t>
  </si>
  <si>
    <t>abstract</t>
  </si>
  <si>
    <t>synchronized</t>
  </si>
  <si>
    <t>super</t>
  </si>
  <si>
    <t>transient</t>
  </si>
  <si>
    <t>Java</t>
  </si>
  <si>
    <t>C</t>
  </si>
  <si>
    <t>Django</t>
  </si>
  <si>
    <t>Linux Kernel</t>
  </si>
  <si>
    <t>Bootstrap</t>
  </si>
  <si>
    <t>OpenCV</t>
  </si>
  <si>
    <t>Knime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</si>
</sst>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1"/>
    <xf numFmtId="10" fontId="0" fillId="0" borderId="0" xfId="2" applyNumberFormat="1" applyFont="1"/>
    <xf numFmtId="12" fontId="0" fillId="0" borderId="0" xfId="0" applyNumberFormat="1"/>
    <xf numFmtId="0" fontId="0" fillId="0" borderId="0" xfId="0" applyAlignment="1">
      <alignment vertical="center" wrapText="1"/>
    </xf>
    <xf numFmtId="0" fontId="0" fillId="2" borderId="0" xfId="0" applyFill="1"/>
    <xf numFmtId="0" fontId="3" fillId="3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3">
    <cellStyle name="Hipervínculo" xfId="1" builtinId="8"/>
    <cellStyle name="Normal" xfId="0" builtinId="0"/>
    <cellStyle name="Porcentaje" xfId="2" builtinId="5"/>
  </cellStyles>
  <dxfs count="23"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 de Zipf usando Lenguaje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Hoja1!$A$2:$A$33</c:f>
              <c:strCache>
                <c:ptCount val="32"/>
                <c:pt idx="0">
                  <c:v>if</c:v>
                </c:pt>
                <c:pt idx="1">
                  <c:v>struct</c:v>
                </c:pt>
                <c:pt idx="2">
                  <c:v>int</c:v>
                </c:pt>
                <c:pt idx="3">
                  <c:v>return</c:v>
                </c:pt>
                <c:pt idx="4">
                  <c:v>for</c:v>
                </c:pt>
                <c:pt idx="5">
                  <c:v>do</c:v>
                </c:pt>
                <c:pt idx="6">
                  <c:v>static</c:v>
                </c:pt>
                <c:pt idx="7">
                  <c:v>void</c:v>
                </c:pt>
                <c:pt idx="8">
                  <c:v>char</c:v>
                </c:pt>
                <c:pt idx="9">
                  <c:v>signed</c:v>
                </c:pt>
                <c:pt idx="10">
                  <c:v>unsigned</c:v>
                </c:pt>
                <c:pt idx="11">
                  <c:v>long</c:v>
                </c:pt>
                <c:pt idx="12">
                  <c:v>else</c:v>
                </c:pt>
                <c:pt idx="13">
                  <c:v>const</c:v>
                </c:pt>
                <c:pt idx="14">
                  <c:v>goto</c:v>
                </c:pt>
                <c:pt idx="15">
                  <c:v>case</c:v>
                </c:pt>
                <c:pt idx="16">
                  <c:v>break</c:v>
                </c:pt>
                <c:pt idx="17">
                  <c:v>default</c:v>
                </c:pt>
                <c:pt idx="18">
                  <c:v>sizeof</c:v>
                </c:pt>
                <c:pt idx="19">
                  <c:v>register</c:v>
                </c:pt>
                <c:pt idx="20">
                  <c:v>while</c:v>
                </c:pt>
                <c:pt idx="21">
                  <c:v>switch</c:v>
                </c:pt>
                <c:pt idx="22">
                  <c:v>auto</c:v>
                </c:pt>
                <c:pt idx="23">
                  <c:v>extern</c:v>
                </c:pt>
                <c:pt idx="24">
                  <c:v>continue</c:v>
                </c:pt>
                <c:pt idx="25">
                  <c:v>enum</c:v>
                </c:pt>
                <c:pt idx="26">
                  <c:v>float</c:v>
                </c:pt>
                <c:pt idx="27">
                  <c:v>union</c:v>
                </c:pt>
                <c:pt idx="28">
                  <c:v>double</c:v>
                </c:pt>
                <c:pt idx="29">
                  <c:v>short</c:v>
                </c:pt>
                <c:pt idx="30">
                  <c:v>typedef</c:v>
                </c:pt>
                <c:pt idx="31">
                  <c:v>volatile</c:v>
                </c:pt>
              </c:strCache>
            </c:strRef>
          </c:cat>
          <c:val>
            <c:numRef>
              <c:f>Hoja1!$C$2:$C$33</c:f>
              <c:numCache>
                <c:formatCode>General</c:formatCode>
                <c:ptCount val="32"/>
                <c:pt idx="0">
                  <c:v>31883</c:v>
                </c:pt>
                <c:pt idx="1">
                  <c:v>25934</c:v>
                </c:pt>
                <c:pt idx="2">
                  <c:v>23349</c:v>
                </c:pt>
                <c:pt idx="3">
                  <c:v>16801</c:v>
                </c:pt>
                <c:pt idx="4">
                  <c:v>15018</c:v>
                </c:pt>
                <c:pt idx="5">
                  <c:v>12115</c:v>
                </c:pt>
                <c:pt idx="6">
                  <c:v>9961</c:v>
                </c:pt>
                <c:pt idx="7">
                  <c:v>9406</c:v>
                </c:pt>
                <c:pt idx="8">
                  <c:v>6183</c:v>
                </c:pt>
                <c:pt idx="9">
                  <c:v>5512</c:v>
                </c:pt>
                <c:pt idx="10">
                  <c:v>5367</c:v>
                </c:pt>
                <c:pt idx="11">
                  <c:v>5052</c:v>
                </c:pt>
                <c:pt idx="12">
                  <c:v>3095</c:v>
                </c:pt>
                <c:pt idx="13">
                  <c:v>2712</c:v>
                </c:pt>
                <c:pt idx="14">
                  <c:v>2504</c:v>
                </c:pt>
                <c:pt idx="15">
                  <c:v>2279</c:v>
                </c:pt>
                <c:pt idx="16">
                  <c:v>2226</c:v>
                </c:pt>
                <c:pt idx="17">
                  <c:v>1910</c:v>
                </c:pt>
                <c:pt idx="18">
                  <c:v>1636</c:v>
                </c:pt>
                <c:pt idx="19">
                  <c:v>1631</c:v>
                </c:pt>
                <c:pt idx="20">
                  <c:v>1178</c:v>
                </c:pt>
                <c:pt idx="21">
                  <c:v>821</c:v>
                </c:pt>
                <c:pt idx="22">
                  <c:v>784</c:v>
                </c:pt>
                <c:pt idx="23">
                  <c:v>748</c:v>
                </c:pt>
                <c:pt idx="24">
                  <c:v>745</c:v>
                </c:pt>
                <c:pt idx="25">
                  <c:v>657</c:v>
                </c:pt>
                <c:pt idx="26">
                  <c:v>329</c:v>
                </c:pt>
                <c:pt idx="27">
                  <c:v>130</c:v>
                </c:pt>
                <c:pt idx="28">
                  <c:v>112</c:v>
                </c:pt>
                <c:pt idx="29">
                  <c:v>99</c:v>
                </c:pt>
                <c:pt idx="30">
                  <c:v>35</c:v>
                </c:pt>
                <c:pt idx="3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7079216"/>
        <c:axId val="47079776"/>
      </c:barChart>
      <c:catAx>
        <c:axId val="470792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9776"/>
        <c:crosses val="autoZero"/>
        <c:auto val="1"/>
        <c:lblAlgn val="ctr"/>
        <c:lblOffset val="100"/>
        <c:noMultiLvlLbl val="0"/>
      </c:catAx>
      <c:valAx>
        <c:axId val="47079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'Lneguajes 32rank'!$E$1</c:f>
              <c:strCache>
                <c:ptCount val="1"/>
                <c:pt idx="0">
                  <c:v>Linux Kernel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'Lneguajes 32rank'!$A$2:$A$34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'Lneguajes 32rank'!$E$2:$E$34</c:f>
              <c:numCache>
                <c:formatCode>General</c:formatCode>
                <c:ptCount val="33"/>
                <c:pt idx="0">
                  <c:v>800913</c:v>
                </c:pt>
                <c:pt idx="1">
                  <c:v>779507</c:v>
                </c:pt>
                <c:pt idx="2">
                  <c:v>575137</c:v>
                </c:pt>
                <c:pt idx="3">
                  <c:v>509706</c:v>
                </c:pt>
                <c:pt idx="4">
                  <c:v>456960</c:v>
                </c:pt>
                <c:pt idx="5">
                  <c:v>259682</c:v>
                </c:pt>
                <c:pt idx="6">
                  <c:v>217316</c:v>
                </c:pt>
                <c:pt idx="7">
                  <c:v>167942</c:v>
                </c:pt>
                <c:pt idx="8">
                  <c:v>137732</c:v>
                </c:pt>
                <c:pt idx="9">
                  <c:v>135371</c:v>
                </c:pt>
                <c:pt idx="10">
                  <c:v>99516</c:v>
                </c:pt>
                <c:pt idx="11">
                  <c:v>96834</c:v>
                </c:pt>
                <c:pt idx="12">
                  <c:v>94580</c:v>
                </c:pt>
                <c:pt idx="13">
                  <c:v>86422</c:v>
                </c:pt>
                <c:pt idx="14">
                  <c:v>52406</c:v>
                </c:pt>
                <c:pt idx="15">
                  <c:v>33226</c:v>
                </c:pt>
                <c:pt idx="16">
                  <c:v>31246</c:v>
                </c:pt>
                <c:pt idx="17">
                  <c:v>27992</c:v>
                </c:pt>
                <c:pt idx="18">
                  <c:v>15027</c:v>
                </c:pt>
                <c:pt idx="19">
                  <c:v>11840</c:v>
                </c:pt>
                <c:pt idx="20">
                  <c:v>10161</c:v>
                </c:pt>
                <c:pt idx="21">
                  <c:v>8832</c:v>
                </c:pt>
                <c:pt idx="22">
                  <c:v>7653</c:v>
                </c:pt>
                <c:pt idx="23">
                  <c:v>2899</c:v>
                </c:pt>
                <c:pt idx="24">
                  <c:v>1851</c:v>
                </c:pt>
                <c:pt idx="25">
                  <c:v>1740</c:v>
                </c:pt>
                <c:pt idx="26">
                  <c:v>625</c:v>
                </c:pt>
                <c:pt idx="27">
                  <c:v>429</c:v>
                </c:pt>
                <c:pt idx="28">
                  <c:v>314</c:v>
                </c:pt>
                <c:pt idx="29">
                  <c:v>240</c:v>
                </c:pt>
                <c:pt idx="30">
                  <c:v>178</c:v>
                </c:pt>
                <c:pt idx="31">
                  <c:v>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404464"/>
        <c:axId val="223405024"/>
      </c:barChart>
      <c:catAx>
        <c:axId val="22340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05024"/>
        <c:crosses val="autoZero"/>
        <c:auto val="1"/>
        <c:lblAlgn val="ctr"/>
        <c:lblOffset val="100"/>
        <c:noMultiLvlLbl val="0"/>
      </c:catAx>
      <c:valAx>
        <c:axId val="2234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0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'Lneguajes 32rank'!$G$1</c:f>
              <c:strCache>
                <c:ptCount val="1"/>
                <c:pt idx="0">
                  <c:v>Bootstrap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'Lneguajes 32rank'!$A$2:$A$34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'Lneguajes 32rank'!$G$2:$G$34</c:f>
              <c:numCache>
                <c:formatCode>General</c:formatCode>
                <c:ptCount val="33"/>
                <c:pt idx="0">
                  <c:v>2322</c:v>
                </c:pt>
                <c:pt idx="1">
                  <c:v>1786</c:v>
                </c:pt>
                <c:pt idx="2">
                  <c:v>1677</c:v>
                </c:pt>
                <c:pt idx="3">
                  <c:v>1008</c:v>
                </c:pt>
                <c:pt idx="4">
                  <c:v>387</c:v>
                </c:pt>
                <c:pt idx="5">
                  <c:v>266</c:v>
                </c:pt>
                <c:pt idx="6">
                  <c:v>256</c:v>
                </c:pt>
                <c:pt idx="7">
                  <c:v>242</c:v>
                </c:pt>
                <c:pt idx="8">
                  <c:v>224</c:v>
                </c:pt>
                <c:pt idx="9">
                  <c:v>98</c:v>
                </c:pt>
                <c:pt idx="10">
                  <c:v>95</c:v>
                </c:pt>
                <c:pt idx="11">
                  <c:v>84</c:v>
                </c:pt>
                <c:pt idx="12">
                  <c:v>74</c:v>
                </c:pt>
                <c:pt idx="13">
                  <c:v>71</c:v>
                </c:pt>
                <c:pt idx="14">
                  <c:v>61</c:v>
                </c:pt>
                <c:pt idx="15">
                  <c:v>59</c:v>
                </c:pt>
                <c:pt idx="16">
                  <c:v>51</c:v>
                </c:pt>
                <c:pt idx="17">
                  <c:v>50</c:v>
                </c:pt>
                <c:pt idx="18">
                  <c:v>50</c:v>
                </c:pt>
                <c:pt idx="19">
                  <c:v>47</c:v>
                </c:pt>
                <c:pt idx="20">
                  <c:v>40</c:v>
                </c:pt>
                <c:pt idx="21">
                  <c:v>40</c:v>
                </c:pt>
                <c:pt idx="22">
                  <c:v>36</c:v>
                </c:pt>
                <c:pt idx="23">
                  <c:v>34</c:v>
                </c:pt>
                <c:pt idx="24">
                  <c:v>34</c:v>
                </c:pt>
                <c:pt idx="25">
                  <c:v>27</c:v>
                </c:pt>
                <c:pt idx="26">
                  <c:v>26</c:v>
                </c:pt>
                <c:pt idx="27">
                  <c:v>17</c:v>
                </c:pt>
                <c:pt idx="28">
                  <c:v>17</c:v>
                </c:pt>
                <c:pt idx="29">
                  <c:v>14</c:v>
                </c:pt>
                <c:pt idx="30">
                  <c:v>14</c:v>
                </c:pt>
                <c:pt idx="31">
                  <c:v>12</c:v>
                </c:pt>
                <c:pt idx="32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407264"/>
        <c:axId val="223407824"/>
      </c:barChart>
      <c:catAx>
        <c:axId val="22340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07824"/>
        <c:crosses val="autoZero"/>
        <c:auto val="1"/>
        <c:lblAlgn val="ctr"/>
        <c:lblOffset val="100"/>
        <c:noMultiLvlLbl val="0"/>
      </c:catAx>
      <c:valAx>
        <c:axId val="22340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0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'Lneguajes 32rank'!$I$1</c:f>
              <c:strCache>
                <c:ptCount val="1"/>
                <c:pt idx="0">
                  <c:v>OpenCV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'Lneguajes 32rank'!$A$2:$A$34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'Lneguajes 32rank'!$I$2:$I$34</c:f>
              <c:numCache>
                <c:formatCode>General</c:formatCode>
                <c:ptCount val="33"/>
                <c:pt idx="0">
                  <c:v>62769</c:v>
                </c:pt>
                <c:pt idx="1">
                  <c:v>56196</c:v>
                </c:pt>
                <c:pt idx="2">
                  <c:v>43977</c:v>
                </c:pt>
                <c:pt idx="3">
                  <c:v>39287</c:v>
                </c:pt>
                <c:pt idx="4">
                  <c:v>35700</c:v>
                </c:pt>
                <c:pt idx="5">
                  <c:v>19607</c:v>
                </c:pt>
                <c:pt idx="6">
                  <c:v>19430</c:v>
                </c:pt>
                <c:pt idx="7">
                  <c:v>13893</c:v>
                </c:pt>
                <c:pt idx="8">
                  <c:v>13788</c:v>
                </c:pt>
                <c:pt idx="9">
                  <c:v>11036</c:v>
                </c:pt>
                <c:pt idx="10">
                  <c:v>9727</c:v>
                </c:pt>
                <c:pt idx="11">
                  <c:v>9571</c:v>
                </c:pt>
                <c:pt idx="12">
                  <c:v>8069</c:v>
                </c:pt>
                <c:pt idx="13">
                  <c:v>7812</c:v>
                </c:pt>
                <c:pt idx="14">
                  <c:v>5823</c:v>
                </c:pt>
                <c:pt idx="15">
                  <c:v>5635</c:v>
                </c:pt>
                <c:pt idx="16">
                  <c:v>5256</c:v>
                </c:pt>
                <c:pt idx="17">
                  <c:v>4944</c:v>
                </c:pt>
                <c:pt idx="18">
                  <c:v>4557</c:v>
                </c:pt>
                <c:pt idx="19">
                  <c:v>3251</c:v>
                </c:pt>
                <c:pt idx="20">
                  <c:v>3226</c:v>
                </c:pt>
                <c:pt idx="21">
                  <c:v>2988</c:v>
                </c:pt>
                <c:pt idx="22">
                  <c:v>2079</c:v>
                </c:pt>
                <c:pt idx="23">
                  <c:v>1954</c:v>
                </c:pt>
                <c:pt idx="24">
                  <c:v>1866</c:v>
                </c:pt>
                <c:pt idx="25">
                  <c:v>1866</c:v>
                </c:pt>
                <c:pt idx="26">
                  <c:v>1497</c:v>
                </c:pt>
                <c:pt idx="27">
                  <c:v>1437</c:v>
                </c:pt>
                <c:pt idx="28">
                  <c:v>1185</c:v>
                </c:pt>
                <c:pt idx="29">
                  <c:v>1134</c:v>
                </c:pt>
                <c:pt idx="30">
                  <c:v>1116</c:v>
                </c:pt>
                <c:pt idx="31">
                  <c:v>845</c:v>
                </c:pt>
                <c:pt idx="32">
                  <c:v>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410064"/>
        <c:axId val="223410624"/>
      </c:barChart>
      <c:catAx>
        <c:axId val="22341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10624"/>
        <c:crosses val="autoZero"/>
        <c:auto val="1"/>
        <c:lblAlgn val="ctr"/>
        <c:lblOffset val="100"/>
        <c:noMultiLvlLbl val="0"/>
      </c:catAx>
      <c:valAx>
        <c:axId val="22341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1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'Lneguajes 32rank'!$K$1</c:f>
              <c:strCache>
                <c:ptCount val="1"/>
                <c:pt idx="0">
                  <c:v>Knime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'Lneguajes 32rank'!$A$2:$A$34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'Lneguajes 32rank'!$K$2:$K$34</c:f>
              <c:numCache>
                <c:formatCode>General</c:formatCode>
                <c:ptCount val="33"/>
                <c:pt idx="0">
                  <c:v>77149</c:v>
                </c:pt>
                <c:pt idx="1">
                  <c:v>73931</c:v>
                </c:pt>
                <c:pt idx="2">
                  <c:v>23547</c:v>
                </c:pt>
                <c:pt idx="3">
                  <c:v>13903</c:v>
                </c:pt>
                <c:pt idx="4">
                  <c:v>8113</c:v>
                </c:pt>
                <c:pt idx="5">
                  <c:v>4785</c:v>
                </c:pt>
                <c:pt idx="6">
                  <c:v>4708</c:v>
                </c:pt>
                <c:pt idx="7">
                  <c:v>3752</c:v>
                </c:pt>
                <c:pt idx="8">
                  <c:v>2939</c:v>
                </c:pt>
                <c:pt idx="9">
                  <c:v>2757</c:v>
                </c:pt>
                <c:pt idx="10">
                  <c:v>2536</c:v>
                </c:pt>
                <c:pt idx="11">
                  <c:v>1911</c:v>
                </c:pt>
                <c:pt idx="12">
                  <c:v>1723</c:v>
                </c:pt>
                <c:pt idx="13">
                  <c:v>1379</c:v>
                </c:pt>
                <c:pt idx="14">
                  <c:v>1234</c:v>
                </c:pt>
                <c:pt idx="15">
                  <c:v>1128</c:v>
                </c:pt>
                <c:pt idx="16">
                  <c:v>912</c:v>
                </c:pt>
                <c:pt idx="17">
                  <c:v>874</c:v>
                </c:pt>
                <c:pt idx="18">
                  <c:v>862</c:v>
                </c:pt>
                <c:pt idx="19">
                  <c:v>785</c:v>
                </c:pt>
                <c:pt idx="20">
                  <c:v>617</c:v>
                </c:pt>
                <c:pt idx="21">
                  <c:v>596</c:v>
                </c:pt>
                <c:pt idx="22">
                  <c:v>472</c:v>
                </c:pt>
                <c:pt idx="23">
                  <c:v>363</c:v>
                </c:pt>
                <c:pt idx="24">
                  <c:v>339</c:v>
                </c:pt>
                <c:pt idx="25">
                  <c:v>296</c:v>
                </c:pt>
                <c:pt idx="26">
                  <c:v>233</c:v>
                </c:pt>
                <c:pt idx="27">
                  <c:v>174</c:v>
                </c:pt>
                <c:pt idx="28">
                  <c:v>144</c:v>
                </c:pt>
                <c:pt idx="29">
                  <c:v>136</c:v>
                </c:pt>
                <c:pt idx="30">
                  <c:v>124</c:v>
                </c:pt>
                <c:pt idx="31">
                  <c:v>120</c:v>
                </c:pt>
                <c:pt idx="32">
                  <c:v>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412864"/>
        <c:axId val="223413424"/>
      </c:barChart>
      <c:catAx>
        <c:axId val="22341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13424"/>
        <c:crosses val="autoZero"/>
        <c:auto val="1"/>
        <c:lblAlgn val="ctr"/>
        <c:lblOffset val="100"/>
        <c:noMultiLvlLbl val="0"/>
      </c:catAx>
      <c:valAx>
        <c:axId val="2234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1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Hoja1!$B$2:$B$33</c:f>
              <c:numCache>
                <c:formatCode>General</c:formatCode>
                <c:ptCount val="32"/>
                <c:pt idx="0">
                  <c:v>31883</c:v>
                </c:pt>
                <c:pt idx="1">
                  <c:v>25934</c:v>
                </c:pt>
                <c:pt idx="2">
                  <c:v>23349</c:v>
                </c:pt>
                <c:pt idx="3">
                  <c:v>16801</c:v>
                </c:pt>
                <c:pt idx="4">
                  <c:v>15018</c:v>
                </c:pt>
                <c:pt idx="5">
                  <c:v>12115</c:v>
                </c:pt>
                <c:pt idx="6">
                  <c:v>9961</c:v>
                </c:pt>
                <c:pt idx="7">
                  <c:v>9406</c:v>
                </c:pt>
                <c:pt idx="8">
                  <c:v>6183</c:v>
                </c:pt>
                <c:pt idx="9">
                  <c:v>5512</c:v>
                </c:pt>
                <c:pt idx="10">
                  <c:v>5367</c:v>
                </c:pt>
                <c:pt idx="11">
                  <c:v>5052</c:v>
                </c:pt>
                <c:pt idx="12">
                  <c:v>3095</c:v>
                </c:pt>
                <c:pt idx="13">
                  <c:v>2712</c:v>
                </c:pt>
                <c:pt idx="14">
                  <c:v>2504</c:v>
                </c:pt>
                <c:pt idx="15">
                  <c:v>2279</c:v>
                </c:pt>
                <c:pt idx="16">
                  <c:v>2226</c:v>
                </c:pt>
                <c:pt idx="17">
                  <c:v>1910</c:v>
                </c:pt>
                <c:pt idx="18">
                  <c:v>1636</c:v>
                </c:pt>
                <c:pt idx="19">
                  <c:v>1631</c:v>
                </c:pt>
                <c:pt idx="20">
                  <c:v>1178</c:v>
                </c:pt>
                <c:pt idx="21">
                  <c:v>821</c:v>
                </c:pt>
                <c:pt idx="22">
                  <c:v>784</c:v>
                </c:pt>
                <c:pt idx="23">
                  <c:v>748</c:v>
                </c:pt>
                <c:pt idx="24">
                  <c:v>745</c:v>
                </c:pt>
                <c:pt idx="25">
                  <c:v>657</c:v>
                </c:pt>
                <c:pt idx="26">
                  <c:v>329</c:v>
                </c:pt>
                <c:pt idx="27">
                  <c:v>130</c:v>
                </c:pt>
                <c:pt idx="28">
                  <c:v>112</c:v>
                </c:pt>
                <c:pt idx="29">
                  <c:v>99</c:v>
                </c:pt>
                <c:pt idx="30">
                  <c:v>35</c:v>
                </c:pt>
                <c:pt idx="31">
                  <c:v>4</c:v>
                </c:pt>
              </c:numCache>
            </c:numRef>
          </c:cat>
          <c:val>
            <c:numRef>
              <c:f>Hoja1!$C$2:$C$33</c:f>
              <c:numCache>
                <c:formatCode>General</c:formatCode>
                <c:ptCount val="32"/>
                <c:pt idx="0">
                  <c:v>31883</c:v>
                </c:pt>
                <c:pt idx="1">
                  <c:v>25934</c:v>
                </c:pt>
                <c:pt idx="2">
                  <c:v>23349</c:v>
                </c:pt>
                <c:pt idx="3">
                  <c:v>16801</c:v>
                </c:pt>
                <c:pt idx="4">
                  <c:v>15018</c:v>
                </c:pt>
                <c:pt idx="5">
                  <c:v>12115</c:v>
                </c:pt>
                <c:pt idx="6">
                  <c:v>9961</c:v>
                </c:pt>
                <c:pt idx="7">
                  <c:v>9406</c:v>
                </c:pt>
                <c:pt idx="8">
                  <c:v>6183</c:v>
                </c:pt>
                <c:pt idx="9">
                  <c:v>5512</c:v>
                </c:pt>
                <c:pt idx="10">
                  <c:v>5367</c:v>
                </c:pt>
                <c:pt idx="11">
                  <c:v>5052</c:v>
                </c:pt>
                <c:pt idx="12">
                  <c:v>3095</c:v>
                </c:pt>
                <c:pt idx="13">
                  <c:v>2712</c:v>
                </c:pt>
                <c:pt idx="14">
                  <c:v>2504</c:v>
                </c:pt>
                <c:pt idx="15">
                  <c:v>2279</c:v>
                </c:pt>
                <c:pt idx="16">
                  <c:v>2226</c:v>
                </c:pt>
                <c:pt idx="17">
                  <c:v>1910</c:v>
                </c:pt>
                <c:pt idx="18">
                  <c:v>1636</c:v>
                </c:pt>
                <c:pt idx="19">
                  <c:v>1631</c:v>
                </c:pt>
                <c:pt idx="20">
                  <c:v>1178</c:v>
                </c:pt>
                <c:pt idx="21">
                  <c:v>821</c:v>
                </c:pt>
                <c:pt idx="22">
                  <c:v>784</c:v>
                </c:pt>
                <c:pt idx="23">
                  <c:v>748</c:v>
                </c:pt>
                <c:pt idx="24">
                  <c:v>745</c:v>
                </c:pt>
                <c:pt idx="25">
                  <c:v>657</c:v>
                </c:pt>
                <c:pt idx="26">
                  <c:v>329</c:v>
                </c:pt>
                <c:pt idx="27">
                  <c:v>130</c:v>
                </c:pt>
                <c:pt idx="28">
                  <c:v>112</c:v>
                </c:pt>
                <c:pt idx="29">
                  <c:v>99</c:v>
                </c:pt>
                <c:pt idx="30">
                  <c:v>35</c:v>
                </c:pt>
                <c:pt idx="3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82016"/>
        <c:axId val="47082576"/>
      </c:barChart>
      <c:catAx>
        <c:axId val="4708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2576"/>
        <c:crosses val="autoZero"/>
        <c:auto val="1"/>
        <c:lblAlgn val="ctr"/>
        <c:lblOffset val="100"/>
        <c:noMultiLvlLbl val="0"/>
      </c:catAx>
      <c:valAx>
        <c:axId val="47082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Hoja3!$A$2:$A$33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Hoja3!$B$2:$B$33</c:f>
              <c:numCache>
                <c:formatCode>General</c:formatCode>
                <c:ptCount val="32"/>
                <c:pt idx="0">
                  <c:v>0.65355587397798409</c:v>
                </c:pt>
                <c:pt idx="1">
                  <c:v>0.64481948935106403</c:v>
                </c:pt>
                <c:pt idx="2">
                  <c:v>0.64030930350395421</c:v>
                </c:pt>
                <c:pt idx="3">
                  <c:v>0.62586116065313702</c:v>
                </c:pt>
                <c:pt idx="4">
                  <c:v>0.62082414233341032</c:v>
                </c:pt>
                <c:pt idx="5">
                  <c:v>0.61101377945661184</c:v>
                </c:pt>
                <c:pt idx="6">
                  <c:v>0.60187569629256732</c:v>
                </c:pt>
                <c:pt idx="7">
                  <c:v>0.59916283114860125</c:v>
                </c:pt>
                <c:pt idx="8">
                  <c:v>0.57877660937529363</c:v>
                </c:pt>
                <c:pt idx="9">
                  <c:v>0.57302360292406185</c:v>
                </c:pt>
                <c:pt idx="10">
                  <c:v>0.57167757956205678</c:v>
                </c:pt>
                <c:pt idx="11">
                  <c:v>0.56860805021710037</c:v>
                </c:pt>
                <c:pt idx="12">
                  <c:v>0.54290763067087011</c:v>
                </c:pt>
                <c:pt idx="13">
                  <c:v>0.53571044874295393</c:v>
                </c:pt>
                <c:pt idx="14">
                  <c:v>0.5313044392584203</c:v>
                </c:pt>
                <c:pt idx="15">
                  <c:v>0.52604762378812064</c:v>
                </c:pt>
                <c:pt idx="16">
                  <c:v>0.52472384985358578</c:v>
                </c:pt>
                <c:pt idx="17">
                  <c:v>0.51601064706933886</c:v>
                </c:pt>
                <c:pt idx="18">
                  <c:v>0.50701658957861884</c:v>
                </c:pt>
                <c:pt idx="19">
                  <c:v>0.50683691233641415</c:v>
                </c:pt>
                <c:pt idx="20">
                  <c:v>0.48730036263278159</c:v>
                </c:pt>
                <c:pt idx="21">
                  <c:v>0.46454068760864997</c:v>
                </c:pt>
                <c:pt idx="22">
                  <c:v>0.46154595483581917</c:v>
                </c:pt>
                <c:pt idx="23">
                  <c:v>0.45847189384827874</c:v>
                </c:pt>
                <c:pt idx="24">
                  <c:v>0.45820806598317265</c:v>
                </c:pt>
                <c:pt idx="25">
                  <c:v>0.449874000781947</c:v>
                </c:pt>
                <c:pt idx="26">
                  <c:v>0.40091701534497676</c:v>
                </c:pt>
                <c:pt idx="27">
                  <c:v>0.32509334526555156</c:v>
                </c:pt>
                <c:pt idx="28">
                  <c:v>0.31158816679818863</c:v>
                </c:pt>
                <c:pt idx="29">
                  <c:v>0.30008115445973177</c:v>
                </c:pt>
                <c:pt idx="30">
                  <c:v>0.18866643501183092</c:v>
                </c:pt>
                <c:pt idx="31">
                  <c:v>-0.2203602319903436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975840"/>
        <c:axId val="221976400"/>
      </c:barChart>
      <c:catAx>
        <c:axId val="22197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76400"/>
        <c:crosses val="autoZero"/>
        <c:auto val="1"/>
        <c:lblAlgn val="ctr"/>
        <c:lblOffset val="100"/>
        <c:noMultiLvlLbl val="0"/>
      </c:catAx>
      <c:valAx>
        <c:axId val="22197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7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Hoja3!$B$2:$B$33</c:f>
              <c:numCache>
                <c:formatCode>General</c:formatCode>
                <c:ptCount val="32"/>
                <c:pt idx="0">
                  <c:v>0.65355587397798409</c:v>
                </c:pt>
                <c:pt idx="1">
                  <c:v>0.64481948935106403</c:v>
                </c:pt>
                <c:pt idx="2">
                  <c:v>0.64030930350395421</c:v>
                </c:pt>
                <c:pt idx="3">
                  <c:v>0.62586116065313702</c:v>
                </c:pt>
                <c:pt idx="4">
                  <c:v>0.62082414233341032</c:v>
                </c:pt>
                <c:pt idx="5">
                  <c:v>0.61101377945661184</c:v>
                </c:pt>
                <c:pt idx="6">
                  <c:v>0.60187569629256732</c:v>
                </c:pt>
                <c:pt idx="7">
                  <c:v>0.59916283114860125</c:v>
                </c:pt>
                <c:pt idx="8">
                  <c:v>0.57877660937529363</c:v>
                </c:pt>
                <c:pt idx="9">
                  <c:v>0.57302360292406185</c:v>
                </c:pt>
                <c:pt idx="10">
                  <c:v>0.57167757956205678</c:v>
                </c:pt>
                <c:pt idx="11">
                  <c:v>0.56860805021710037</c:v>
                </c:pt>
                <c:pt idx="12">
                  <c:v>0.54290763067087011</c:v>
                </c:pt>
                <c:pt idx="13">
                  <c:v>0.53571044874295393</c:v>
                </c:pt>
                <c:pt idx="14">
                  <c:v>0.5313044392584203</c:v>
                </c:pt>
                <c:pt idx="15">
                  <c:v>0.52604762378812064</c:v>
                </c:pt>
                <c:pt idx="16">
                  <c:v>0.52472384985358578</c:v>
                </c:pt>
                <c:pt idx="17">
                  <c:v>0.51601064706933886</c:v>
                </c:pt>
                <c:pt idx="18">
                  <c:v>0.50701658957861884</c:v>
                </c:pt>
                <c:pt idx="19">
                  <c:v>0.50683691233641415</c:v>
                </c:pt>
                <c:pt idx="20">
                  <c:v>0.48730036263278159</c:v>
                </c:pt>
                <c:pt idx="21">
                  <c:v>0.46454068760864997</c:v>
                </c:pt>
                <c:pt idx="22">
                  <c:v>0.46154595483581917</c:v>
                </c:pt>
                <c:pt idx="23">
                  <c:v>0.45847189384827874</c:v>
                </c:pt>
                <c:pt idx="24">
                  <c:v>0.45820806598317265</c:v>
                </c:pt>
                <c:pt idx="25">
                  <c:v>0.449874000781947</c:v>
                </c:pt>
                <c:pt idx="26">
                  <c:v>0.40091701534497676</c:v>
                </c:pt>
                <c:pt idx="27">
                  <c:v>0.32509334526555156</c:v>
                </c:pt>
                <c:pt idx="28">
                  <c:v>0.31158816679818863</c:v>
                </c:pt>
                <c:pt idx="29">
                  <c:v>0.30008115445973177</c:v>
                </c:pt>
                <c:pt idx="30">
                  <c:v>0.18866643501183092</c:v>
                </c:pt>
                <c:pt idx="31">
                  <c:v>-0.2203602319903436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Hoja3!$C$2:$C$33</c:f>
              <c:numCache>
                <c:formatCode>General</c:formatCode>
                <c:ptCount val="32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979200"/>
        <c:axId val="221979760"/>
      </c:barChart>
      <c:catAx>
        <c:axId val="22197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79760"/>
        <c:crosses val="autoZero"/>
        <c:auto val="1"/>
        <c:lblAlgn val="ctr"/>
        <c:lblOffset val="100"/>
        <c:noMultiLvlLbl val="0"/>
      </c:catAx>
      <c:valAx>
        <c:axId val="2219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7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93013779527559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Hoja3!$B$2:$B$33</c:f>
              <c:numCache>
                <c:formatCode>General</c:formatCode>
                <c:ptCount val="32"/>
                <c:pt idx="0">
                  <c:v>0.65355587397798409</c:v>
                </c:pt>
                <c:pt idx="1">
                  <c:v>0.64481948935106403</c:v>
                </c:pt>
                <c:pt idx="2">
                  <c:v>0.64030930350395421</c:v>
                </c:pt>
                <c:pt idx="3">
                  <c:v>0.62586116065313702</c:v>
                </c:pt>
                <c:pt idx="4">
                  <c:v>0.62082414233341032</c:v>
                </c:pt>
                <c:pt idx="5">
                  <c:v>0.61101377945661184</c:v>
                </c:pt>
                <c:pt idx="6">
                  <c:v>0.60187569629256732</c:v>
                </c:pt>
                <c:pt idx="7">
                  <c:v>0.59916283114860125</c:v>
                </c:pt>
                <c:pt idx="8">
                  <c:v>0.57877660937529363</c:v>
                </c:pt>
                <c:pt idx="9">
                  <c:v>0.57302360292406185</c:v>
                </c:pt>
                <c:pt idx="10">
                  <c:v>0.57167757956205678</c:v>
                </c:pt>
                <c:pt idx="11">
                  <c:v>0.56860805021710037</c:v>
                </c:pt>
                <c:pt idx="12">
                  <c:v>0.54290763067087011</c:v>
                </c:pt>
                <c:pt idx="13">
                  <c:v>0.53571044874295393</c:v>
                </c:pt>
                <c:pt idx="14">
                  <c:v>0.5313044392584203</c:v>
                </c:pt>
                <c:pt idx="15">
                  <c:v>0.52604762378812064</c:v>
                </c:pt>
                <c:pt idx="16">
                  <c:v>0.52472384985358578</c:v>
                </c:pt>
                <c:pt idx="17">
                  <c:v>0.51601064706933886</c:v>
                </c:pt>
                <c:pt idx="18">
                  <c:v>0.50701658957861884</c:v>
                </c:pt>
                <c:pt idx="19">
                  <c:v>0.50683691233641415</c:v>
                </c:pt>
                <c:pt idx="20">
                  <c:v>0.48730036263278159</c:v>
                </c:pt>
                <c:pt idx="21">
                  <c:v>0.46454068760864997</c:v>
                </c:pt>
                <c:pt idx="22">
                  <c:v>0.46154595483581917</c:v>
                </c:pt>
                <c:pt idx="23">
                  <c:v>0.45847189384827874</c:v>
                </c:pt>
                <c:pt idx="24">
                  <c:v>0.45820806598317265</c:v>
                </c:pt>
                <c:pt idx="25">
                  <c:v>0.449874000781947</c:v>
                </c:pt>
                <c:pt idx="26">
                  <c:v>0.40091701534497676</c:v>
                </c:pt>
                <c:pt idx="27">
                  <c:v>0.32509334526555156</c:v>
                </c:pt>
                <c:pt idx="28">
                  <c:v>0.31158816679818863</c:v>
                </c:pt>
                <c:pt idx="29">
                  <c:v>0.30008115445973177</c:v>
                </c:pt>
                <c:pt idx="30">
                  <c:v>0.18866643501183092</c:v>
                </c:pt>
                <c:pt idx="31">
                  <c:v>-0.2203602319903436</c:v>
                </c:pt>
              </c:numCache>
            </c:numRef>
          </c:cat>
          <c:val>
            <c:numRef>
              <c:f>Hoja3!$C$2:$C$33</c:f>
              <c:numCache>
                <c:formatCode>General</c:formatCode>
                <c:ptCount val="32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1982000"/>
        <c:axId val="221982560"/>
      </c:barChart>
      <c:catAx>
        <c:axId val="221982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82560"/>
        <c:crosses val="autoZero"/>
        <c:auto val="1"/>
        <c:lblAlgn val="ctr"/>
        <c:lblOffset val="100"/>
        <c:noMultiLvlLbl val="0"/>
      </c:catAx>
      <c:valAx>
        <c:axId val="2219825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8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Hoja3!$C$1</c:f>
              <c:strCache>
                <c:ptCount val="1"/>
                <c:pt idx="0">
                  <c:v>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Hoja3!$C$2:$C$33</c:f>
              <c:numCache>
                <c:formatCode>General</c:formatCode>
                <c:ptCount val="32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</c:numCache>
            </c:numRef>
          </c:val>
        </c:ser>
        <c:ser>
          <c:idx val="1"/>
          <c:order val="1"/>
          <c:tx>
            <c:strRef>
              <c:f>Hoja3!$D$1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Hoja3!$D$2:$D$33</c:f>
              <c:numCache>
                <c:formatCode>General</c:formatCode>
                <c:ptCount val="32"/>
                <c:pt idx="0">
                  <c:v>31883</c:v>
                </c:pt>
                <c:pt idx="1">
                  <c:v>25934</c:v>
                </c:pt>
                <c:pt idx="2">
                  <c:v>23349</c:v>
                </c:pt>
                <c:pt idx="3">
                  <c:v>16801</c:v>
                </c:pt>
                <c:pt idx="4">
                  <c:v>15018</c:v>
                </c:pt>
                <c:pt idx="5">
                  <c:v>12115</c:v>
                </c:pt>
                <c:pt idx="6">
                  <c:v>9961</c:v>
                </c:pt>
                <c:pt idx="7">
                  <c:v>9406</c:v>
                </c:pt>
                <c:pt idx="8">
                  <c:v>6183</c:v>
                </c:pt>
                <c:pt idx="9">
                  <c:v>5512</c:v>
                </c:pt>
                <c:pt idx="10">
                  <c:v>5367</c:v>
                </c:pt>
                <c:pt idx="11">
                  <c:v>5052</c:v>
                </c:pt>
                <c:pt idx="12">
                  <c:v>3095</c:v>
                </c:pt>
                <c:pt idx="13">
                  <c:v>2712</c:v>
                </c:pt>
                <c:pt idx="14">
                  <c:v>2504</c:v>
                </c:pt>
                <c:pt idx="15">
                  <c:v>2279</c:v>
                </c:pt>
                <c:pt idx="16">
                  <c:v>2226</c:v>
                </c:pt>
                <c:pt idx="17">
                  <c:v>1910</c:v>
                </c:pt>
                <c:pt idx="18">
                  <c:v>1636</c:v>
                </c:pt>
                <c:pt idx="19">
                  <c:v>1631</c:v>
                </c:pt>
                <c:pt idx="20">
                  <c:v>1178</c:v>
                </c:pt>
                <c:pt idx="21">
                  <c:v>821</c:v>
                </c:pt>
                <c:pt idx="22">
                  <c:v>784</c:v>
                </c:pt>
                <c:pt idx="23">
                  <c:v>748</c:v>
                </c:pt>
                <c:pt idx="24">
                  <c:v>745</c:v>
                </c:pt>
                <c:pt idx="25">
                  <c:v>657</c:v>
                </c:pt>
                <c:pt idx="26">
                  <c:v>329</c:v>
                </c:pt>
                <c:pt idx="27">
                  <c:v>130</c:v>
                </c:pt>
                <c:pt idx="28">
                  <c:v>112</c:v>
                </c:pt>
                <c:pt idx="29">
                  <c:v>99</c:v>
                </c:pt>
                <c:pt idx="30">
                  <c:v>35</c:v>
                </c:pt>
                <c:pt idx="3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985360"/>
        <c:axId val="221985920"/>
      </c:barChart>
      <c:catAx>
        <c:axId val="22198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85920"/>
        <c:crosses val="autoZero"/>
        <c:auto val="1"/>
        <c:lblAlgn val="ctr"/>
        <c:lblOffset val="100"/>
        <c:noMultiLvlLbl val="0"/>
      </c:catAx>
      <c:valAx>
        <c:axId val="2219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8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Hoja3!$F$2:$F$33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Hoja3!$H$2:$H$33</c:f>
              <c:numCache>
                <c:formatCode>General</c:formatCode>
                <c:ptCount val="32"/>
                <c:pt idx="0">
                  <c:v>0.16761471169617698</c:v>
                </c:pt>
                <c:pt idx="1">
                  <c:v>0.30395445178113301</c:v>
                </c:pt>
                <c:pt idx="2">
                  <c:v>0.4267043781805947</c:v>
                </c:pt>
                <c:pt idx="3">
                  <c:v>0.5150302813643437</c:v>
                </c:pt>
                <c:pt idx="4">
                  <c:v>0.59398263027295284</c:v>
                </c:pt>
                <c:pt idx="5">
                  <c:v>0.6576733818395929</c:v>
                </c:pt>
                <c:pt idx="6">
                  <c:v>0.71004016486520594</c:v>
                </c:pt>
                <c:pt idx="7">
                  <c:v>0.75948921226395261</c:v>
                </c:pt>
                <c:pt idx="8">
                  <c:v>0.79199436430163606</c:v>
                </c:pt>
                <c:pt idx="9">
                  <c:v>0.82097194768053161</c:v>
                </c:pt>
                <c:pt idx="10">
                  <c:v>0.84918723976952515</c:v>
                </c:pt>
                <c:pt idx="11">
                  <c:v>0.87574651974597295</c:v>
                </c:pt>
                <c:pt idx="12">
                  <c:v>0.89201749589939849</c:v>
                </c:pt>
                <c:pt idx="13">
                  <c:v>0.90627497161122084</c:v>
                </c:pt>
                <c:pt idx="14">
                  <c:v>0.91943895361063199</c:v>
                </c:pt>
                <c:pt idx="15">
                  <c:v>0.93142006981536762</c:v>
                </c:pt>
                <c:pt idx="16">
                  <c:v>0.94312255541069079</c:v>
                </c:pt>
                <c:pt idx="17">
                  <c:v>0.9531637717121586</c:v>
                </c:pt>
                <c:pt idx="18">
                  <c:v>0.96176452033477711</c:v>
                </c:pt>
                <c:pt idx="19">
                  <c:v>0.97033898305084731</c:v>
                </c:pt>
                <c:pt idx="20">
                  <c:v>0.97653194263363741</c:v>
                </c:pt>
                <c:pt idx="21">
                  <c:v>0.98084808848887561</c:v>
                </c:pt>
                <c:pt idx="22">
                  <c:v>0.98496971863565608</c:v>
                </c:pt>
                <c:pt idx="23">
                  <c:v>0.98890209025528852</c:v>
                </c:pt>
                <c:pt idx="24">
                  <c:v>0.9928186903309919</c:v>
                </c:pt>
                <c:pt idx="25">
                  <c:v>0.99627265845144442</c:v>
                </c:pt>
                <c:pt idx="26">
                  <c:v>0.99800227110232553</c:v>
                </c:pt>
                <c:pt idx="27">
                  <c:v>0.99868570467258255</c:v>
                </c:pt>
                <c:pt idx="28">
                  <c:v>0.99927450897926551</c:v>
                </c:pt>
                <c:pt idx="29">
                  <c:v>0.99979496992892269</c:v>
                </c:pt>
                <c:pt idx="30">
                  <c:v>0.9999789712747611</c:v>
                </c:pt>
                <c:pt idx="31">
                  <c:v>0.99999999999999978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88160"/>
        <c:axId val="221988720"/>
      </c:scatterChart>
      <c:valAx>
        <c:axId val="22198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88720"/>
        <c:crosses val="autoZero"/>
        <c:crossBetween val="midCat"/>
      </c:valAx>
      <c:valAx>
        <c:axId val="2219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8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 de Zipf usando Lenguaje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Hoja1!$A$2:$A$33</c:f>
              <c:strCache>
                <c:ptCount val="32"/>
                <c:pt idx="0">
                  <c:v>if</c:v>
                </c:pt>
                <c:pt idx="1">
                  <c:v>struct</c:v>
                </c:pt>
                <c:pt idx="2">
                  <c:v>int</c:v>
                </c:pt>
                <c:pt idx="3">
                  <c:v>return</c:v>
                </c:pt>
                <c:pt idx="4">
                  <c:v>for</c:v>
                </c:pt>
                <c:pt idx="5">
                  <c:v>do</c:v>
                </c:pt>
                <c:pt idx="6">
                  <c:v>static</c:v>
                </c:pt>
                <c:pt idx="7">
                  <c:v>void</c:v>
                </c:pt>
                <c:pt idx="8">
                  <c:v>char</c:v>
                </c:pt>
                <c:pt idx="9">
                  <c:v>signed</c:v>
                </c:pt>
                <c:pt idx="10">
                  <c:v>unsigned</c:v>
                </c:pt>
                <c:pt idx="11">
                  <c:v>long</c:v>
                </c:pt>
                <c:pt idx="12">
                  <c:v>else</c:v>
                </c:pt>
                <c:pt idx="13">
                  <c:v>const</c:v>
                </c:pt>
                <c:pt idx="14">
                  <c:v>goto</c:v>
                </c:pt>
                <c:pt idx="15">
                  <c:v>case</c:v>
                </c:pt>
                <c:pt idx="16">
                  <c:v>break</c:v>
                </c:pt>
                <c:pt idx="17">
                  <c:v>default</c:v>
                </c:pt>
                <c:pt idx="18">
                  <c:v>sizeof</c:v>
                </c:pt>
                <c:pt idx="19">
                  <c:v>register</c:v>
                </c:pt>
                <c:pt idx="20">
                  <c:v>while</c:v>
                </c:pt>
                <c:pt idx="21">
                  <c:v>switch</c:v>
                </c:pt>
                <c:pt idx="22">
                  <c:v>auto</c:v>
                </c:pt>
                <c:pt idx="23">
                  <c:v>extern</c:v>
                </c:pt>
                <c:pt idx="24">
                  <c:v>continue</c:v>
                </c:pt>
                <c:pt idx="25">
                  <c:v>enum</c:v>
                </c:pt>
                <c:pt idx="26">
                  <c:v>float</c:v>
                </c:pt>
                <c:pt idx="27">
                  <c:v>union</c:v>
                </c:pt>
                <c:pt idx="28">
                  <c:v>double</c:v>
                </c:pt>
                <c:pt idx="29">
                  <c:v>short</c:v>
                </c:pt>
                <c:pt idx="30">
                  <c:v>typedef</c:v>
                </c:pt>
                <c:pt idx="31">
                  <c:v>volatile</c:v>
                </c:pt>
              </c:strCache>
            </c:strRef>
          </c:cat>
          <c:val>
            <c:numRef>
              <c:f>Hoja1!$C$2:$C$33</c:f>
              <c:numCache>
                <c:formatCode>General</c:formatCode>
                <c:ptCount val="32"/>
                <c:pt idx="0">
                  <c:v>31883</c:v>
                </c:pt>
                <c:pt idx="1">
                  <c:v>25934</c:v>
                </c:pt>
                <c:pt idx="2">
                  <c:v>23349</c:v>
                </c:pt>
                <c:pt idx="3">
                  <c:v>16801</c:v>
                </c:pt>
                <c:pt idx="4">
                  <c:v>15018</c:v>
                </c:pt>
                <c:pt idx="5">
                  <c:v>12115</c:v>
                </c:pt>
                <c:pt idx="6">
                  <c:v>9961</c:v>
                </c:pt>
                <c:pt idx="7">
                  <c:v>9406</c:v>
                </c:pt>
                <c:pt idx="8">
                  <c:v>6183</c:v>
                </c:pt>
                <c:pt idx="9">
                  <c:v>5512</c:v>
                </c:pt>
                <c:pt idx="10">
                  <c:v>5367</c:v>
                </c:pt>
                <c:pt idx="11">
                  <c:v>5052</c:v>
                </c:pt>
                <c:pt idx="12">
                  <c:v>3095</c:v>
                </c:pt>
                <c:pt idx="13">
                  <c:v>2712</c:v>
                </c:pt>
                <c:pt idx="14">
                  <c:v>2504</c:v>
                </c:pt>
                <c:pt idx="15">
                  <c:v>2279</c:v>
                </c:pt>
                <c:pt idx="16">
                  <c:v>2226</c:v>
                </c:pt>
                <c:pt idx="17">
                  <c:v>1910</c:v>
                </c:pt>
                <c:pt idx="18">
                  <c:v>1636</c:v>
                </c:pt>
                <c:pt idx="19">
                  <c:v>1631</c:v>
                </c:pt>
                <c:pt idx="20">
                  <c:v>1178</c:v>
                </c:pt>
                <c:pt idx="21">
                  <c:v>821</c:v>
                </c:pt>
                <c:pt idx="22">
                  <c:v>784</c:v>
                </c:pt>
                <c:pt idx="23">
                  <c:v>748</c:v>
                </c:pt>
                <c:pt idx="24">
                  <c:v>745</c:v>
                </c:pt>
                <c:pt idx="25">
                  <c:v>657</c:v>
                </c:pt>
                <c:pt idx="26">
                  <c:v>329</c:v>
                </c:pt>
                <c:pt idx="27">
                  <c:v>130</c:v>
                </c:pt>
                <c:pt idx="28">
                  <c:v>112</c:v>
                </c:pt>
                <c:pt idx="29">
                  <c:v>99</c:v>
                </c:pt>
                <c:pt idx="30">
                  <c:v>35</c:v>
                </c:pt>
                <c:pt idx="3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23398864"/>
        <c:axId val="223399424"/>
      </c:barChart>
      <c:catAx>
        <c:axId val="223398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99424"/>
        <c:crosses val="autoZero"/>
        <c:auto val="1"/>
        <c:lblAlgn val="ctr"/>
        <c:lblOffset val="100"/>
        <c:noMultiLvlLbl val="0"/>
      </c:catAx>
      <c:valAx>
        <c:axId val="223399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9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'Lneguajes 32rank'!$C$1</c:f>
              <c:strCache>
                <c:ptCount val="1"/>
                <c:pt idx="0">
                  <c:v>Django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7307677165354332"/>
                  <c:y val="-0.355651793525809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'Lneguajes 32rank'!$A$2:$A$34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'Lneguajes 32rank'!$C$2:$C$34</c:f>
              <c:numCache>
                <c:formatCode>General</c:formatCode>
                <c:ptCount val="33"/>
                <c:pt idx="0">
                  <c:v>21975</c:v>
                </c:pt>
                <c:pt idx="1">
                  <c:v>10145</c:v>
                </c:pt>
                <c:pt idx="2">
                  <c:v>9780</c:v>
                </c:pt>
                <c:pt idx="3">
                  <c:v>8621</c:v>
                </c:pt>
                <c:pt idx="4">
                  <c:v>8220</c:v>
                </c:pt>
                <c:pt idx="5">
                  <c:v>8202</c:v>
                </c:pt>
                <c:pt idx="6">
                  <c:v>7756</c:v>
                </c:pt>
                <c:pt idx="7">
                  <c:v>6849</c:v>
                </c:pt>
                <c:pt idx="8">
                  <c:v>6231</c:v>
                </c:pt>
                <c:pt idx="9">
                  <c:v>5248</c:v>
                </c:pt>
                <c:pt idx="10">
                  <c:v>4489</c:v>
                </c:pt>
                <c:pt idx="11">
                  <c:v>3786</c:v>
                </c:pt>
                <c:pt idx="12">
                  <c:v>2625</c:v>
                </c:pt>
                <c:pt idx="13">
                  <c:v>2086</c:v>
                </c:pt>
                <c:pt idx="14">
                  <c:v>1893</c:v>
                </c:pt>
                <c:pt idx="15">
                  <c:v>1521</c:v>
                </c:pt>
                <c:pt idx="16">
                  <c:v>1266</c:v>
                </c:pt>
                <c:pt idx="17">
                  <c:v>1238</c:v>
                </c:pt>
                <c:pt idx="18">
                  <c:v>961</c:v>
                </c:pt>
                <c:pt idx="19">
                  <c:v>960</c:v>
                </c:pt>
                <c:pt idx="20">
                  <c:v>777</c:v>
                </c:pt>
                <c:pt idx="21">
                  <c:v>718</c:v>
                </c:pt>
                <c:pt idx="22">
                  <c:v>381</c:v>
                </c:pt>
                <c:pt idx="23">
                  <c:v>254</c:v>
                </c:pt>
                <c:pt idx="24">
                  <c:v>239</c:v>
                </c:pt>
                <c:pt idx="25">
                  <c:v>236</c:v>
                </c:pt>
                <c:pt idx="26">
                  <c:v>170</c:v>
                </c:pt>
                <c:pt idx="27">
                  <c:v>155</c:v>
                </c:pt>
                <c:pt idx="28">
                  <c:v>120</c:v>
                </c:pt>
                <c:pt idx="29">
                  <c:v>30</c:v>
                </c:pt>
                <c:pt idx="30">
                  <c:v>21</c:v>
                </c:pt>
                <c:pt idx="31">
                  <c:v>2</c:v>
                </c:pt>
                <c:pt idx="3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401664"/>
        <c:axId val="223402224"/>
      </c:barChart>
      <c:catAx>
        <c:axId val="22340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02224"/>
        <c:crossesAt val="1"/>
        <c:auto val="1"/>
        <c:lblAlgn val="ctr"/>
        <c:lblOffset val="100"/>
        <c:noMultiLvlLbl val="0"/>
      </c:catAx>
      <c:valAx>
        <c:axId val="2234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0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5</xdr:row>
      <xdr:rowOff>123825</xdr:rowOff>
    </xdr:from>
    <xdr:to>
      <xdr:col>14</xdr:col>
      <xdr:colOff>695325</xdr:colOff>
      <xdr:row>20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566737</xdr:colOff>
      <xdr:row>22</xdr:row>
      <xdr:rowOff>180975</xdr:rowOff>
    </xdr:from>
    <xdr:to>
      <xdr:col>11</xdr:col>
      <xdr:colOff>566737</xdr:colOff>
      <xdr:row>37</xdr:row>
      <xdr:rowOff>66675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709612</xdr:colOff>
      <xdr:row>4</xdr:row>
      <xdr:rowOff>47625</xdr:rowOff>
    </xdr:from>
    <xdr:to>
      <xdr:col>14</xdr:col>
      <xdr:colOff>709612</xdr:colOff>
      <xdr:row>18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</xdr:colOff>
      <xdr:row>33</xdr:row>
      <xdr:rowOff>180975</xdr:rowOff>
    </xdr:from>
    <xdr:to>
      <xdr:col>13</xdr:col>
      <xdr:colOff>14287</xdr:colOff>
      <xdr:row>48</xdr:row>
      <xdr:rowOff>66675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395287</xdr:colOff>
      <xdr:row>19</xdr:row>
      <xdr:rowOff>104775</xdr:rowOff>
    </xdr:from>
    <xdr:to>
      <xdr:col>19</xdr:col>
      <xdr:colOff>395287</xdr:colOff>
      <xdr:row>33</xdr:row>
      <xdr:rowOff>180975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119062</xdr:colOff>
      <xdr:row>2</xdr:row>
      <xdr:rowOff>85725</xdr:rowOff>
    </xdr:from>
    <xdr:to>
      <xdr:col>21</xdr:col>
      <xdr:colOff>119062</xdr:colOff>
      <xdr:row>16</xdr:row>
      <xdr:rowOff>161925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523875</xdr:colOff>
      <xdr:row>36</xdr:row>
      <xdr:rowOff>66675</xdr:rowOff>
    </xdr:from>
    <xdr:to>
      <xdr:col>6</xdr:col>
      <xdr:colOff>123825</xdr:colOff>
      <xdr:row>49</xdr:row>
      <xdr:rowOff>85725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66675</xdr:rowOff>
    </xdr:from>
    <xdr:to>
      <xdr:col>11</xdr:col>
      <xdr:colOff>247650</xdr:colOff>
      <xdr:row>20</xdr:row>
      <xdr:rowOff>142875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27505</xdr:colOff>
      <xdr:row>2</xdr:row>
      <xdr:rowOff>117763</xdr:rowOff>
    </xdr:from>
    <xdr:to>
      <xdr:col>18</xdr:col>
      <xdr:colOff>27505</xdr:colOff>
      <xdr:row>17</xdr:row>
      <xdr:rowOff>3463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22413</xdr:colOff>
      <xdr:row>18</xdr:row>
      <xdr:rowOff>152401</xdr:rowOff>
    </xdr:from>
    <xdr:to>
      <xdr:col>18</xdr:col>
      <xdr:colOff>22413</xdr:colOff>
      <xdr:row>33</xdr:row>
      <xdr:rowOff>38101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56030</xdr:colOff>
      <xdr:row>34</xdr:row>
      <xdr:rowOff>73959</xdr:rowOff>
    </xdr:from>
    <xdr:to>
      <xdr:col>18</xdr:col>
      <xdr:colOff>56030</xdr:colOff>
      <xdr:row>48</xdr:row>
      <xdr:rowOff>150159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11206</xdr:colOff>
      <xdr:row>34</xdr:row>
      <xdr:rowOff>186018</xdr:rowOff>
    </xdr:from>
    <xdr:to>
      <xdr:col>11</xdr:col>
      <xdr:colOff>571500</xdr:colOff>
      <xdr:row>49</xdr:row>
      <xdr:rowOff>71718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34</xdr:row>
      <xdr:rowOff>62753</xdr:rowOff>
    </xdr:from>
    <xdr:to>
      <xdr:col>5</xdr:col>
      <xdr:colOff>627529</xdr:colOff>
      <xdr:row>48</xdr:row>
      <xdr:rowOff>138953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B1:C1048576" totalsRowShown="0" headerRowDxfId="22" dataDxfId="21">
  <tableColumns count="2">
    <tableColumn id="1" name="Python" dataDxfId="20"/>
    <tableColumn id="2" name="Django" dataDxfId="19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D1:E1048576" totalsRowShown="0" headerRowDxfId="18" dataDxfId="17">
  <tableColumns count="2">
    <tableColumn id="1" name="C" dataDxfId="16"/>
    <tableColumn id="2" name="Linux Kernel" dataDxfId="15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F1:G1048576" totalsRowShown="0" headerRowDxfId="14" dataDxfId="13">
  <tableColumns count="2">
    <tableColumn id="1" name="Javascript" dataDxfId="12"/>
    <tableColumn id="2" name="Bootstrap" dataDxfId="11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5" name="Tabla5" displayName="Tabla5" ref="H1:I1048576" totalsRowShown="0" headerRowDxfId="10" dataDxfId="9">
  <tableColumns count="2">
    <tableColumn id="1" name="C++" dataDxfId="8"/>
    <tableColumn id="2" name="OpenCV" dataDxfId="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6" name="Tabla6" displayName="Tabla6" ref="J1:K1048576" totalsRowShown="0" headerRowDxfId="6" dataDxfId="5">
  <tableColumns count="2">
    <tableColumn id="1" name="Java" dataDxfId="4"/>
    <tableColumn id="2" name="Knime" dataDxfId="3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id="7" name="Tabla7" displayName="Tabla7" ref="A1:A1048576" totalsRowShown="0" headerRowDxfId="2" dataDxfId="1">
  <autoFilter ref="A1:A1048576"/>
  <tableColumns count="1">
    <tableColumn id="1" name="Rank" data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tigcc.ticalc.org/doc/keywords.html" TargetMode="External"/><Relationship Id="rId18" Type="http://schemas.openxmlformats.org/officeDocument/2006/relationships/hyperlink" Target="http://tigcc.ticalc.org/doc/keywords.html" TargetMode="External"/><Relationship Id="rId26" Type="http://schemas.openxmlformats.org/officeDocument/2006/relationships/hyperlink" Target="http://tigcc.ticalc.org/doc/keywords.html" TargetMode="External"/><Relationship Id="rId3" Type="http://schemas.openxmlformats.org/officeDocument/2006/relationships/hyperlink" Target="http://tigcc.ticalc.org/doc/keywords.html" TargetMode="External"/><Relationship Id="rId21" Type="http://schemas.openxmlformats.org/officeDocument/2006/relationships/hyperlink" Target="http://tigcc.ticalc.org/doc/keywords.html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http://tigcc.ticalc.org/doc/keywords.html" TargetMode="External"/><Relationship Id="rId12" Type="http://schemas.openxmlformats.org/officeDocument/2006/relationships/hyperlink" Target="http://tigcc.ticalc.org/doc/keywords.html" TargetMode="External"/><Relationship Id="rId17" Type="http://schemas.openxmlformats.org/officeDocument/2006/relationships/hyperlink" Target="http://tigcc.ticalc.org/doc/keywords.html" TargetMode="External"/><Relationship Id="rId25" Type="http://schemas.openxmlformats.org/officeDocument/2006/relationships/hyperlink" Target="http://tigcc.ticalc.org/doc/keywords.html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://tigcc.ticalc.org/doc/keywords.html" TargetMode="External"/><Relationship Id="rId16" Type="http://schemas.openxmlformats.org/officeDocument/2006/relationships/hyperlink" Target="http://tigcc.ticalc.org/doc/keywords.html" TargetMode="External"/><Relationship Id="rId20" Type="http://schemas.openxmlformats.org/officeDocument/2006/relationships/hyperlink" Target="http://tigcc.ticalc.org/doc/keywords.html" TargetMode="External"/><Relationship Id="rId29" Type="http://schemas.openxmlformats.org/officeDocument/2006/relationships/hyperlink" Target="http://tigcc.ticalc.org/doc/keywords.html" TargetMode="External"/><Relationship Id="rId1" Type="http://schemas.openxmlformats.org/officeDocument/2006/relationships/hyperlink" Target="http://tigcc.ticalc.org/doc/keywords.html" TargetMode="External"/><Relationship Id="rId6" Type="http://schemas.openxmlformats.org/officeDocument/2006/relationships/hyperlink" Target="http://tigcc.ticalc.org/doc/keywords.html" TargetMode="External"/><Relationship Id="rId11" Type="http://schemas.openxmlformats.org/officeDocument/2006/relationships/hyperlink" Target="http://tigcc.ticalc.org/doc/keywords.html" TargetMode="External"/><Relationship Id="rId24" Type="http://schemas.openxmlformats.org/officeDocument/2006/relationships/hyperlink" Target="http://tigcc.ticalc.org/doc/keywords.html" TargetMode="External"/><Relationship Id="rId32" Type="http://schemas.openxmlformats.org/officeDocument/2006/relationships/hyperlink" Target="http://tigcc.ticalc.org/doc/keywords.html" TargetMode="External"/><Relationship Id="rId5" Type="http://schemas.openxmlformats.org/officeDocument/2006/relationships/hyperlink" Target="http://tigcc.ticalc.org/doc/keywords.html" TargetMode="External"/><Relationship Id="rId15" Type="http://schemas.openxmlformats.org/officeDocument/2006/relationships/hyperlink" Target="http://tigcc.ticalc.org/doc/keywords.html" TargetMode="External"/><Relationship Id="rId23" Type="http://schemas.openxmlformats.org/officeDocument/2006/relationships/hyperlink" Target="http://tigcc.ticalc.org/doc/keywords.html" TargetMode="External"/><Relationship Id="rId28" Type="http://schemas.openxmlformats.org/officeDocument/2006/relationships/hyperlink" Target="http://tigcc.ticalc.org/doc/keywords.html" TargetMode="External"/><Relationship Id="rId10" Type="http://schemas.openxmlformats.org/officeDocument/2006/relationships/hyperlink" Target="http://tigcc.ticalc.org/doc/keywords.html" TargetMode="External"/><Relationship Id="rId19" Type="http://schemas.openxmlformats.org/officeDocument/2006/relationships/hyperlink" Target="http://tigcc.ticalc.org/doc/keywords.html" TargetMode="External"/><Relationship Id="rId31" Type="http://schemas.openxmlformats.org/officeDocument/2006/relationships/hyperlink" Target="http://tigcc.ticalc.org/doc/keywords.html" TargetMode="External"/><Relationship Id="rId4" Type="http://schemas.openxmlformats.org/officeDocument/2006/relationships/hyperlink" Target="http://tigcc.ticalc.org/doc/keywords.html" TargetMode="External"/><Relationship Id="rId9" Type="http://schemas.openxmlformats.org/officeDocument/2006/relationships/hyperlink" Target="http://tigcc.ticalc.org/doc/keywords.html" TargetMode="External"/><Relationship Id="rId14" Type="http://schemas.openxmlformats.org/officeDocument/2006/relationships/hyperlink" Target="http://tigcc.ticalc.org/doc/keywords.html" TargetMode="External"/><Relationship Id="rId22" Type="http://schemas.openxmlformats.org/officeDocument/2006/relationships/hyperlink" Target="http://tigcc.ticalc.org/doc/keywords.html" TargetMode="External"/><Relationship Id="rId27" Type="http://schemas.openxmlformats.org/officeDocument/2006/relationships/hyperlink" Target="http://tigcc.ticalc.org/doc/keywords.html" TargetMode="External"/><Relationship Id="rId30" Type="http://schemas.openxmlformats.org/officeDocument/2006/relationships/hyperlink" Target="http://tigcc.ticalc.org/doc/keywords.html" TargetMode="External"/><Relationship Id="rId8" Type="http://schemas.openxmlformats.org/officeDocument/2006/relationships/hyperlink" Target="http://tigcc.ticalc.org/doc/keywords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B1" workbookViewId="0">
      <selection activeCell="L23" sqref="L23"/>
    </sheetView>
  </sheetViews>
  <sheetFormatPr baseColWidth="10" defaultRowHeight="15" x14ac:dyDescent="0.25"/>
  <cols>
    <col min="1" max="1" width="19.140625" bestFit="1" customWidth="1"/>
    <col min="2" max="2" width="11.42578125" style="3"/>
    <col min="4" max="4" width="14.85546875" style="2" customWidth="1"/>
  </cols>
  <sheetData>
    <row r="1" spans="1:5" x14ac:dyDescent="0.25">
      <c r="A1" t="s">
        <v>32</v>
      </c>
      <c r="B1" s="3" t="s">
        <v>35</v>
      </c>
      <c r="C1" t="s">
        <v>33</v>
      </c>
      <c r="E1" t="s">
        <v>34</v>
      </c>
    </row>
    <row r="2" spans="1:5" x14ac:dyDescent="0.25">
      <c r="A2" s="1" t="s">
        <v>0</v>
      </c>
      <c r="B2">
        <v>31883</v>
      </c>
      <c r="C2">
        <v>31883</v>
      </c>
      <c r="D2" s="2">
        <f>C2/$E$2</f>
        <v>0.16761471169617698</v>
      </c>
      <c r="E2">
        <f>SUM(C:C)</f>
        <v>190216</v>
      </c>
    </row>
    <row r="3" spans="1:5" x14ac:dyDescent="0.25">
      <c r="A3" s="1" t="s">
        <v>1</v>
      </c>
      <c r="B3">
        <v>25934</v>
      </c>
      <c r="C3">
        <v>25934</v>
      </c>
      <c r="D3" s="2">
        <f t="shared" ref="D3:D33" si="0">C3/$E$2</f>
        <v>0.13633974008495606</v>
      </c>
    </row>
    <row r="4" spans="1:5" x14ac:dyDescent="0.25">
      <c r="A4" s="1" t="s">
        <v>2</v>
      </c>
      <c r="B4">
        <v>23349</v>
      </c>
      <c r="C4">
        <v>23349</v>
      </c>
      <c r="D4" s="2">
        <f t="shared" si="0"/>
        <v>0.12274992639946167</v>
      </c>
    </row>
    <row r="5" spans="1:5" x14ac:dyDescent="0.25">
      <c r="A5" s="1" t="s">
        <v>3</v>
      </c>
      <c r="B5">
        <v>16801</v>
      </c>
      <c r="C5">
        <v>16801</v>
      </c>
      <c r="D5" s="2">
        <f t="shared" si="0"/>
        <v>8.8325903183748999E-2</v>
      </c>
    </row>
    <row r="6" spans="1:5" x14ac:dyDescent="0.25">
      <c r="A6" s="1" t="s">
        <v>4</v>
      </c>
      <c r="B6">
        <v>15018</v>
      </c>
      <c r="C6">
        <v>15018</v>
      </c>
      <c r="D6" s="2">
        <f t="shared" si="0"/>
        <v>7.8952348908609166E-2</v>
      </c>
    </row>
    <row r="7" spans="1:5" x14ac:dyDescent="0.25">
      <c r="A7" s="1" t="s">
        <v>5</v>
      </c>
      <c r="B7">
        <v>12115</v>
      </c>
      <c r="C7">
        <v>12115</v>
      </c>
      <c r="D7" s="2">
        <f t="shared" si="0"/>
        <v>6.369075156664003E-2</v>
      </c>
    </row>
    <row r="8" spans="1:5" x14ac:dyDescent="0.25">
      <c r="A8" s="1" t="s">
        <v>6</v>
      </c>
      <c r="B8">
        <v>9961</v>
      </c>
      <c r="C8">
        <v>9961</v>
      </c>
      <c r="D8" s="2">
        <f t="shared" si="0"/>
        <v>5.2366783025612984E-2</v>
      </c>
    </row>
    <row r="9" spans="1:5" x14ac:dyDescent="0.25">
      <c r="A9" s="1" t="s">
        <v>7</v>
      </c>
      <c r="B9">
        <v>9406</v>
      </c>
      <c r="C9">
        <v>9406</v>
      </c>
      <c r="D9" s="2">
        <f t="shared" si="0"/>
        <v>4.9449047398746691E-2</v>
      </c>
    </row>
    <row r="10" spans="1:5" x14ac:dyDescent="0.25">
      <c r="A10" s="1" t="s">
        <v>8</v>
      </c>
      <c r="B10">
        <v>6183</v>
      </c>
      <c r="C10">
        <v>6183</v>
      </c>
      <c r="D10" s="2">
        <f t="shared" si="0"/>
        <v>3.2505152037683477E-2</v>
      </c>
    </row>
    <row r="11" spans="1:5" x14ac:dyDescent="0.25">
      <c r="A11" s="1" t="s">
        <v>9</v>
      </c>
      <c r="B11">
        <v>5512</v>
      </c>
      <c r="C11">
        <v>5512</v>
      </c>
      <c r="D11" s="2">
        <f t="shared" si="0"/>
        <v>2.8977583378895572E-2</v>
      </c>
    </row>
    <row r="12" spans="1:5" x14ac:dyDescent="0.25">
      <c r="A12" s="1" t="s">
        <v>10</v>
      </c>
      <c r="B12">
        <v>5367</v>
      </c>
      <c r="C12">
        <v>5367</v>
      </c>
      <c r="D12" s="2">
        <f t="shared" si="0"/>
        <v>2.8215292088993565E-2</v>
      </c>
    </row>
    <row r="13" spans="1:5" x14ac:dyDescent="0.25">
      <c r="A13" s="1" t="s">
        <v>11</v>
      </c>
      <c r="B13">
        <v>5052</v>
      </c>
      <c r="C13">
        <v>5052</v>
      </c>
      <c r="D13" s="2">
        <f t="shared" si="0"/>
        <v>2.6559279976447827E-2</v>
      </c>
    </row>
    <row r="14" spans="1:5" x14ac:dyDescent="0.25">
      <c r="A14" s="1" t="s">
        <v>12</v>
      </c>
      <c r="B14">
        <v>3095</v>
      </c>
      <c r="C14">
        <v>3095</v>
      </c>
      <c r="D14" s="2">
        <f t="shared" si="0"/>
        <v>1.6270976153425581E-2</v>
      </c>
    </row>
    <row r="15" spans="1:5" x14ac:dyDescent="0.25">
      <c r="A15" s="1" t="s">
        <v>13</v>
      </c>
      <c r="B15">
        <v>2712</v>
      </c>
      <c r="C15">
        <v>2712</v>
      </c>
      <c r="D15" s="2">
        <f t="shared" si="0"/>
        <v>1.425747571182235E-2</v>
      </c>
    </row>
    <row r="16" spans="1:5" x14ac:dyDescent="0.25">
      <c r="A16" s="1" t="s">
        <v>14</v>
      </c>
      <c r="B16">
        <v>2504</v>
      </c>
      <c r="C16">
        <v>2504</v>
      </c>
      <c r="D16" s="2">
        <f t="shared" si="0"/>
        <v>1.3163981999411196E-2</v>
      </c>
    </row>
    <row r="17" spans="1:4" x14ac:dyDescent="0.25">
      <c r="A17" s="1" t="s">
        <v>15</v>
      </c>
      <c r="B17">
        <v>2279</v>
      </c>
      <c r="C17">
        <v>2279</v>
      </c>
      <c r="D17" s="2">
        <f t="shared" si="0"/>
        <v>1.1981116204735669E-2</v>
      </c>
    </row>
    <row r="18" spans="1:4" x14ac:dyDescent="0.25">
      <c r="A18" s="1" t="s">
        <v>16</v>
      </c>
      <c r="B18">
        <v>2226</v>
      </c>
      <c r="C18">
        <v>2226</v>
      </c>
      <c r="D18" s="2">
        <f t="shared" si="0"/>
        <v>1.1702485595323211E-2</v>
      </c>
    </row>
    <row r="19" spans="1:4" x14ac:dyDescent="0.25">
      <c r="A19" s="1" t="s">
        <v>17</v>
      </c>
      <c r="B19">
        <v>1910</v>
      </c>
      <c r="C19">
        <v>1910</v>
      </c>
      <c r="D19" s="2">
        <f t="shared" si="0"/>
        <v>1.0041216301467804E-2</v>
      </c>
    </row>
    <row r="20" spans="1:4" x14ac:dyDescent="0.25">
      <c r="A20" s="1" t="s">
        <v>18</v>
      </c>
      <c r="B20">
        <v>1636</v>
      </c>
      <c r="C20">
        <v>1636</v>
      </c>
      <c r="D20" s="2">
        <f t="shared" si="0"/>
        <v>8.6007486226184968E-3</v>
      </c>
    </row>
    <row r="21" spans="1:4" x14ac:dyDescent="0.25">
      <c r="A21" s="1" t="s">
        <v>19</v>
      </c>
      <c r="B21">
        <v>1631</v>
      </c>
      <c r="C21">
        <v>1631</v>
      </c>
      <c r="D21" s="2">
        <f t="shared" si="0"/>
        <v>8.5744627160701525E-3</v>
      </c>
    </row>
    <row r="22" spans="1:4" x14ac:dyDescent="0.25">
      <c r="A22" s="1" t="s">
        <v>20</v>
      </c>
      <c r="B22">
        <v>1178</v>
      </c>
      <c r="C22">
        <v>1178</v>
      </c>
      <c r="D22" s="2">
        <f t="shared" si="0"/>
        <v>6.192959582790091E-3</v>
      </c>
    </row>
    <row r="23" spans="1:4" x14ac:dyDescent="0.25">
      <c r="A23" s="1" t="s">
        <v>21</v>
      </c>
      <c r="B23">
        <v>821</v>
      </c>
      <c r="C23">
        <v>821</v>
      </c>
      <c r="D23" s="2">
        <f t="shared" si="0"/>
        <v>4.3161458552382556E-3</v>
      </c>
    </row>
    <row r="24" spans="1:4" x14ac:dyDescent="0.25">
      <c r="A24" s="1" t="s">
        <v>22</v>
      </c>
      <c r="B24">
        <v>784</v>
      </c>
      <c r="C24">
        <v>784</v>
      </c>
      <c r="D24" s="2">
        <f t="shared" si="0"/>
        <v>4.1216301467805021E-3</v>
      </c>
    </row>
    <row r="25" spans="1:4" x14ac:dyDescent="0.25">
      <c r="A25" s="1" t="s">
        <v>23</v>
      </c>
      <c r="B25">
        <v>748</v>
      </c>
      <c r="C25">
        <v>748</v>
      </c>
      <c r="D25" s="2">
        <f t="shared" si="0"/>
        <v>3.9323716196324179E-3</v>
      </c>
    </row>
    <row r="26" spans="1:4" x14ac:dyDescent="0.25">
      <c r="A26" s="1" t="s">
        <v>24</v>
      </c>
      <c r="B26">
        <v>745</v>
      </c>
      <c r="C26">
        <v>745</v>
      </c>
      <c r="D26" s="2">
        <f t="shared" si="0"/>
        <v>3.9166000757034107E-3</v>
      </c>
    </row>
    <row r="27" spans="1:4" x14ac:dyDescent="0.25">
      <c r="A27" s="1" t="s">
        <v>25</v>
      </c>
      <c r="B27">
        <v>657</v>
      </c>
      <c r="C27">
        <v>657</v>
      </c>
      <c r="D27" s="2">
        <f t="shared" si="0"/>
        <v>3.4539681204525381E-3</v>
      </c>
    </row>
    <row r="28" spans="1:4" x14ac:dyDescent="0.25">
      <c r="A28" s="1" t="s">
        <v>26</v>
      </c>
      <c r="B28">
        <v>329</v>
      </c>
      <c r="C28">
        <v>329</v>
      </c>
      <c r="D28" s="2">
        <f t="shared" si="0"/>
        <v>1.7296126508811035E-3</v>
      </c>
    </row>
    <row r="29" spans="1:4" x14ac:dyDescent="0.25">
      <c r="A29" s="1" t="s">
        <v>27</v>
      </c>
      <c r="B29">
        <v>130</v>
      </c>
      <c r="C29">
        <v>130</v>
      </c>
      <c r="D29" s="2">
        <f t="shared" si="0"/>
        <v>6.8343357025697099E-4</v>
      </c>
    </row>
    <row r="30" spans="1:4" x14ac:dyDescent="0.25">
      <c r="A30" s="1" t="s">
        <v>28</v>
      </c>
      <c r="B30">
        <v>112</v>
      </c>
      <c r="C30">
        <v>112</v>
      </c>
      <c r="D30" s="2">
        <f t="shared" si="0"/>
        <v>5.888043066829289E-4</v>
      </c>
    </row>
    <row r="31" spans="1:4" x14ac:dyDescent="0.25">
      <c r="A31" s="1" t="s">
        <v>29</v>
      </c>
      <c r="B31">
        <v>99</v>
      </c>
      <c r="C31">
        <v>99</v>
      </c>
      <c r="D31" s="2">
        <f t="shared" si="0"/>
        <v>5.204609496572318E-4</v>
      </c>
    </row>
    <row r="32" spans="1:4" x14ac:dyDescent="0.25">
      <c r="A32" s="1" t="s">
        <v>30</v>
      </c>
      <c r="B32">
        <v>35</v>
      </c>
      <c r="C32">
        <v>35</v>
      </c>
      <c r="D32" s="2">
        <f t="shared" si="0"/>
        <v>1.8400134583841527E-4</v>
      </c>
    </row>
    <row r="33" spans="1:4" x14ac:dyDescent="0.25">
      <c r="A33" s="1" t="s">
        <v>31</v>
      </c>
      <c r="B33">
        <v>4</v>
      </c>
      <c r="C33">
        <v>4</v>
      </c>
      <c r="D33" s="2">
        <f t="shared" si="0"/>
        <v>2.1028725238676032E-5</v>
      </c>
    </row>
  </sheetData>
  <autoFilter ref="B1:C33">
    <sortState ref="B2:C33">
      <sortCondition descending="1" ref="C1:C33"/>
    </sortState>
  </autoFilter>
  <hyperlinks>
    <hyperlink ref="A24" r:id="rId1" location="auto" display="http://tigcc.ticalc.org/doc/keywords.html - auto"/>
    <hyperlink ref="A18" r:id="rId2" location="break" display="http://tigcc.ticalc.org/doc/keywords.html - break"/>
    <hyperlink ref="A17" r:id="rId3" location="switch" display="http://tigcc.ticalc.org/doc/keywords.html - switch"/>
    <hyperlink ref="A10" r:id="rId4" location="int" display="http://tigcc.ticalc.org/doc/keywords.html - int"/>
    <hyperlink ref="A15" r:id="rId5" location="const" display="http://tigcc.ticalc.org/doc/keywords.html - const"/>
    <hyperlink ref="A26" r:id="rId6" location="continue" display="http://tigcc.ticalc.org/doc/keywords.html - continue"/>
    <hyperlink ref="A19" r:id="rId7" location="switch" display="http://tigcc.ticalc.org/doc/keywords.html - switch"/>
    <hyperlink ref="A7" r:id="rId8" location="do" display="http://tigcc.ticalc.org/doc/keywords.html - do"/>
    <hyperlink ref="A30" r:id="rId9" location="float" display="http://tigcc.ticalc.org/doc/keywords.html - float"/>
    <hyperlink ref="A14" r:id="rId10" location="if" display="http://tigcc.ticalc.org/doc/keywords.html - if"/>
    <hyperlink ref="A27" r:id="rId11" location="enum" display="http://tigcc.ticalc.org/doc/keywords.html - enum"/>
    <hyperlink ref="A25" r:id="rId12" location="extern" display="http://tigcc.ticalc.org/doc/keywords.html - extern"/>
    <hyperlink ref="A28" r:id="rId13" location="float" display="http://tigcc.ticalc.org/doc/keywords.html - float"/>
    <hyperlink ref="A6" r:id="rId14" location="for" display="http://tigcc.ticalc.org/doc/keywords.html - for"/>
    <hyperlink ref="A16" r:id="rId15" location="goto" display="http://tigcc.ticalc.org/doc/keywords.html - goto"/>
    <hyperlink ref="A2" r:id="rId16" location="if" display="http://tigcc.ticalc.org/doc/keywords.html - if"/>
    <hyperlink ref="A4" r:id="rId17" location="int" display="http://tigcc.ticalc.org/doc/keywords.html - int"/>
    <hyperlink ref="A13" r:id="rId18" location="short" display="http://tigcc.ticalc.org/doc/keywords.html - short"/>
    <hyperlink ref="A21" r:id="rId19" location="register" display="http://tigcc.ticalc.org/doc/keywords.html - register"/>
    <hyperlink ref="A5" r:id="rId20" location="return" display="http://tigcc.ticalc.org/doc/keywords.html - return"/>
    <hyperlink ref="A31" r:id="rId21" location="short" display="http://tigcc.ticalc.org/doc/keywords.html - short"/>
    <hyperlink ref="A11" r:id="rId22" location="short" display="http://tigcc.ticalc.org/doc/keywords.html - short"/>
    <hyperlink ref="A20" r:id="rId23" location="sizeof" display="http://tigcc.ticalc.org/doc/keywords.html - sizeof"/>
    <hyperlink ref="A8" r:id="rId24" location="static" display="http://tigcc.ticalc.org/doc/keywords.html - static"/>
    <hyperlink ref="A3" r:id="rId25" location="struct" display="http://tigcc.ticalc.org/doc/keywords.html - struct"/>
    <hyperlink ref="A23" r:id="rId26" location="switch" display="http://tigcc.ticalc.org/doc/keywords.html - switch"/>
    <hyperlink ref="A32" r:id="rId27" location="typedef" display="http://tigcc.ticalc.org/doc/keywords.html - typedef"/>
    <hyperlink ref="A29" r:id="rId28" location="union" display="http://tigcc.ticalc.org/doc/keywords.html - union"/>
    <hyperlink ref="A12" r:id="rId29" location="short" display="http://tigcc.ticalc.org/doc/keywords.html - short"/>
    <hyperlink ref="A9" r:id="rId30" location="void" display="http://tigcc.ticalc.org/doc/keywords.html - void"/>
    <hyperlink ref="A33" r:id="rId31" location="volatile" display="http://tigcc.ticalc.org/doc/keywords.html - volatile"/>
    <hyperlink ref="A22" r:id="rId32" location="while" display="http://tigcc.ticalc.org/doc/keywords.html - while"/>
  </hyperlinks>
  <pageMargins left="0.7" right="0.7" top="0.75" bottom="0.75" header="0.3" footer="0.3"/>
  <pageSetup paperSize="9" orientation="portrait" r:id="rId33"/>
  <drawing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="85" zoomScaleNormal="85" workbookViewId="0">
      <selection activeCell="F2" sqref="F2"/>
    </sheetView>
  </sheetViews>
  <sheetFormatPr baseColWidth="10" defaultRowHeight="15" x14ac:dyDescent="0.25"/>
  <cols>
    <col min="1" max="1" width="11.42578125" style="3"/>
    <col min="8" max="8" width="11.85546875" bestFit="1" customWidth="1"/>
  </cols>
  <sheetData>
    <row r="1" spans="1:8" x14ac:dyDescent="0.25">
      <c r="A1" s="3" t="s">
        <v>35</v>
      </c>
      <c r="B1" t="s">
        <v>33</v>
      </c>
      <c r="C1" s="3" t="s">
        <v>35</v>
      </c>
      <c r="D1" t="s">
        <v>33</v>
      </c>
      <c r="F1" s="3" t="s">
        <v>35</v>
      </c>
      <c r="H1">
        <v>0</v>
      </c>
    </row>
    <row r="2" spans="1:8" x14ac:dyDescent="0.25">
      <c r="A2">
        <v>1</v>
      </c>
      <c r="B2">
        <v>0.65355587397798409</v>
      </c>
      <c r="C2">
        <f>LOG(A2)</f>
        <v>0</v>
      </c>
      <c r="D2">
        <v>31883</v>
      </c>
      <c r="E2">
        <f>LOG(LOG(D2))</f>
        <v>0.65355587397798409</v>
      </c>
      <c r="F2">
        <v>1</v>
      </c>
      <c r="G2">
        <f t="shared" ref="G2:G33" si="0">D2/190216</f>
        <v>0.16761471169617698</v>
      </c>
      <c r="H2">
        <f>H1+G2</f>
        <v>0.16761471169617698</v>
      </c>
    </row>
    <row r="3" spans="1:8" x14ac:dyDescent="0.25">
      <c r="A3">
        <v>2</v>
      </c>
      <c r="B3">
        <v>0.64481948935106403</v>
      </c>
      <c r="C3">
        <f t="shared" ref="C3:C33" si="1">LOG(A3)</f>
        <v>0.3010299956639812</v>
      </c>
      <c r="D3">
        <v>25934</v>
      </c>
      <c r="E3">
        <f t="shared" ref="E3:E33" si="2">LOG(LOG(D3))</f>
        <v>0.64481948935106403</v>
      </c>
      <c r="F3">
        <v>2</v>
      </c>
      <c r="G3">
        <f t="shared" si="0"/>
        <v>0.13633974008495606</v>
      </c>
      <c r="H3">
        <f>H2+G3</f>
        <v>0.30395445178113301</v>
      </c>
    </row>
    <row r="4" spans="1:8" x14ac:dyDescent="0.25">
      <c r="A4">
        <v>3</v>
      </c>
      <c r="B4">
        <v>0.64030930350395421</v>
      </c>
      <c r="C4">
        <f t="shared" si="1"/>
        <v>0.47712125471966244</v>
      </c>
      <c r="D4">
        <v>23349</v>
      </c>
      <c r="E4">
        <f t="shared" si="2"/>
        <v>0.64030930350395421</v>
      </c>
      <c r="F4">
        <v>3</v>
      </c>
      <c r="G4">
        <f t="shared" si="0"/>
        <v>0.12274992639946167</v>
      </c>
      <c r="H4">
        <f t="shared" ref="H4:H33" si="3">H3+G4</f>
        <v>0.4267043781805947</v>
      </c>
    </row>
    <row r="5" spans="1:8" x14ac:dyDescent="0.25">
      <c r="A5">
        <v>4</v>
      </c>
      <c r="B5">
        <v>0.62586116065313702</v>
      </c>
      <c r="C5">
        <f t="shared" si="1"/>
        <v>0.6020599913279624</v>
      </c>
      <c r="D5">
        <v>16801</v>
      </c>
      <c r="E5">
        <f t="shared" si="2"/>
        <v>0.62586116065313702</v>
      </c>
      <c r="F5">
        <v>4</v>
      </c>
      <c r="G5">
        <f t="shared" si="0"/>
        <v>8.8325903183748999E-2</v>
      </c>
      <c r="H5">
        <f t="shared" si="3"/>
        <v>0.5150302813643437</v>
      </c>
    </row>
    <row r="6" spans="1:8" x14ac:dyDescent="0.25">
      <c r="A6">
        <v>5</v>
      </c>
      <c r="B6">
        <v>0.62082414233341032</v>
      </c>
      <c r="C6">
        <f t="shared" si="1"/>
        <v>0.69897000433601886</v>
      </c>
      <c r="D6">
        <v>15018</v>
      </c>
      <c r="E6">
        <f t="shared" si="2"/>
        <v>0.62082414233341032</v>
      </c>
      <c r="F6">
        <v>5</v>
      </c>
      <c r="G6">
        <f t="shared" si="0"/>
        <v>7.8952348908609166E-2</v>
      </c>
      <c r="H6">
        <f t="shared" si="3"/>
        <v>0.59398263027295284</v>
      </c>
    </row>
    <row r="7" spans="1:8" x14ac:dyDescent="0.25">
      <c r="A7">
        <v>6</v>
      </c>
      <c r="B7">
        <v>0.61101377945661184</v>
      </c>
      <c r="C7">
        <f t="shared" si="1"/>
        <v>0.77815125038364363</v>
      </c>
      <c r="D7">
        <v>12115</v>
      </c>
      <c r="E7">
        <f t="shared" si="2"/>
        <v>0.61101377945661184</v>
      </c>
      <c r="F7">
        <v>6</v>
      </c>
      <c r="G7">
        <f t="shared" si="0"/>
        <v>6.369075156664003E-2</v>
      </c>
      <c r="H7">
        <f t="shared" si="3"/>
        <v>0.6576733818395929</v>
      </c>
    </row>
    <row r="8" spans="1:8" x14ac:dyDescent="0.25">
      <c r="A8">
        <v>7</v>
      </c>
      <c r="B8">
        <v>0.60187569629256732</v>
      </c>
      <c r="C8">
        <f t="shared" si="1"/>
        <v>0.84509804001425681</v>
      </c>
      <c r="D8">
        <v>9961</v>
      </c>
      <c r="E8">
        <f t="shared" si="2"/>
        <v>0.60187569629256732</v>
      </c>
      <c r="F8">
        <v>7</v>
      </c>
      <c r="G8">
        <f t="shared" si="0"/>
        <v>5.2366783025612984E-2</v>
      </c>
      <c r="H8">
        <f t="shared" si="3"/>
        <v>0.71004016486520594</v>
      </c>
    </row>
    <row r="9" spans="1:8" x14ac:dyDescent="0.25">
      <c r="A9">
        <v>8</v>
      </c>
      <c r="B9">
        <v>0.59916283114860125</v>
      </c>
      <c r="C9">
        <f t="shared" si="1"/>
        <v>0.90308998699194354</v>
      </c>
      <c r="D9">
        <v>9406</v>
      </c>
      <c r="E9">
        <f t="shared" si="2"/>
        <v>0.59916283114860125</v>
      </c>
      <c r="F9">
        <v>8</v>
      </c>
      <c r="G9">
        <f t="shared" si="0"/>
        <v>4.9449047398746691E-2</v>
      </c>
      <c r="H9">
        <f t="shared" si="3"/>
        <v>0.75948921226395261</v>
      </c>
    </row>
    <row r="10" spans="1:8" x14ac:dyDescent="0.25">
      <c r="A10">
        <v>9</v>
      </c>
      <c r="B10">
        <v>0.57877660937529363</v>
      </c>
      <c r="C10">
        <f t="shared" si="1"/>
        <v>0.95424250943932487</v>
      </c>
      <c r="D10">
        <v>6183</v>
      </c>
      <c r="E10">
        <f t="shared" si="2"/>
        <v>0.57877660937529363</v>
      </c>
      <c r="F10">
        <v>9</v>
      </c>
      <c r="G10">
        <f t="shared" si="0"/>
        <v>3.2505152037683477E-2</v>
      </c>
      <c r="H10">
        <f t="shared" si="3"/>
        <v>0.79199436430163606</v>
      </c>
    </row>
    <row r="11" spans="1:8" x14ac:dyDescent="0.25">
      <c r="A11">
        <v>10</v>
      </c>
      <c r="B11">
        <v>0.57302360292406185</v>
      </c>
      <c r="C11">
        <f t="shared" si="1"/>
        <v>1</v>
      </c>
      <c r="D11">
        <v>5512</v>
      </c>
      <c r="E11">
        <f t="shared" si="2"/>
        <v>0.57302360292406185</v>
      </c>
      <c r="F11">
        <v>10</v>
      </c>
      <c r="G11">
        <f t="shared" si="0"/>
        <v>2.8977583378895572E-2</v>
      </c>
      <c r="H11">
        <f t="shared" si="3"/>
        <v>0.82097194768053161</v>
      </c>
    </row>
    <row r="12" spans="1:8" x14ac:dyDescent="0.25">
      <c r="A12">
        <v>11</v>
      </c>
      <c r="B12">
        <v>0.57167757956205678</v>
      </c>
      <c r="C12">
        <f t="shared" si="1"/>
        <v>1.0413926851582251</v>
      </c>
      <c r="D12">
        <v>5367</v>
      </c>
      <c r="E12">
        <f t="shared" si="2"/>
        <v>0.57167757956205678</v>
      </c>
      <c r="F12">
        <v>11</v>
      </c>
      <c r="G12">
        <f t="shared" si="0"/>
        <v>2.8215292088993565E-2</v>
      </c>
      <c r="H12">
        <f t="shared" si="3"/>
        <v>0.84918723976952515</v>
      </c>
    </row>
    <row r="13" spans="1:8" x14ac:dyDescent="0.25">
      <c r="A13">
        <v>12</v>
      </c>
      <c r="B13">
        <v>0.56860805021710037</v>
      </c>
      <c r="C13">
        <f t="shared" si="1"/>
        <v>1.0791812460476249</v>
      </c>
      <c r="D13">
        <v>5052</v>
      </c>
      <c r="E13">
        <f t="shared" si="2"/>
        <v>0.56860805021710037</v>
      </c>
      <c r="F13">
        <v>12</v>
      </c>
      <c r="G13">
        <f t="shared" si="0"/>
        <v>2.6559279976447827E-2</v>
      </c>
      <c r="H13">
        <f t="shared" si="3"/>
        <v>0.87574651974597295</v>
      </c>
    </row>
    <row r="14" spans="1:8" x14ac:dyDescent="0.25">
      <c r="A14">
        <v>13</v>
      </c>
      <c r="B14">
        <v>0.54290763067087011</v>
      </c>
      <c r="C14">
        <f t="shared" si="1"/>
        <v>1.1139433523068367</v>
      </c>
      <c r="D14">
        <v>3095</v>
      </c>
      <c r="E14">
        <f t="shared" si="2"/>
        <v>0.54290763067087011</v>
      </c>
      <c r="F14">
        <v>13</v>
      </c>
      <c r="G14">
        <f t="shared" si="0"/>
        <v>1.6270976153425581E-2</v>
      </c>
      <c r="H14">
        <f t="shared" si="3"/>
        <v>0.89201749589939849</v>
      </c>
    </row>
    <row r="15" spans="1:8" x14ac:dyDescent="0.25">
      <c r="A15">
        <v>14</v>
      </c>
      <c r="B15">
        <v>0.53571044874295393</v>
      </c>
      <c r="C15">
        <f t="shared" si="1"/>
        <v>1.146128035678238</v>
      </c>
      <c r="D15">
        <v>2712</v>
      </c>
      <c r="E15">
        <f t="shared" si="2"/>
        <v>0.53571044874295393</v>
      </c>
      <c r="F15">
        <v>14</v>
      </c>
      <c r="G15">
        <f t="shared" si="0"/>
        <v>1.425747571182235E-2</v>
      </c>
      <c r="H15">
        <f t="shared" si="3"/>
        <v>0.90627497161122084</v>
      </c>
    </row>
    <row r="16" spans="1:8" x14ac:dyDescent="0.25">
      <c r="A16">
        <v>15</v>
      </c>
      <c r="B16">
        <v>0.5313044392584203</v>
      </c>
      <c r="C16">
        <f t="shared" si="1"/>
        <v>1.1760912590556813</v>
      </c>
      <c r="D16">
        <v>2504</v>
      </c>
      <c r="E16">
        <f t="shared" si="2"/>
        <v>0.5313044392584203</v>
      </c>
      <c r="F16">
        <v>15</v>
      </c>
      <c r="G16">
        <f t="shared" si="0"/>
        <v>1.3163981999411196E-2</v>
      </c>
      <c r="H16">
        <f t="shared" si="3"/>
        <v>0.91943895361063199</v>
      </c>
    </row>
    <row r="17" spans="1:8" x14ac:dyDescent="0.25">
      <c r="A17">
        <v>16</v>
      </c>
      <c r="B17">
        <v>0.52604762378812064</v>
      </c>
      <c r="C17">
        <f t="shared" si="1"/>
        <v>1.2041199826559248</v>
      </c>
      <c r="D17">
        <v>2279</v>
      </c>
      <c r="E17">
        <f t="shared" si="2"/>
        <v>0.52604762378812064</v>
      </c>
      <c r="F17">
        <v>16</v>
      </c>
      <c r="G17">
        <f t="shared" si="0"/>
        <v>1.1981116204735669E-2</v>
      </c>
      <c r="H17">
        <f t="shared" si="3"/>
        <v>0.93142006981536762</v>
      </c>
    </row>
    <row r="18" spans="1:8" x14ac:dyDescent="0.25">
      <c r="A18">
        <v>17</v>
      </c>
      <c r="B18">
        <v>0.52472384985358578</v>
      </c>
      <c r="C18">
        <f t="shared" si="1"/>
        <v>1.2304489213782739</v>
      </c>
      <c r="D18">
        <v>2226</v>
      </c>
      <c r="E18">
        <f t="shared" si="2"/>
        <v>0.52472384985358578</v>
      </c>
      <c r="F18">
        <v>17</v>
      </c>
      <c r="G18">
        <f t="shared" si="0"/>
        <v>1.1702485595323211E-2</v>
      </c>
      <c r="H18">
        <f t="shared" si="3"/>
        <v>0.94312255541069079</v>
      </c>
    </row>
    <row r="19" spans="1:8" x14ac:dyDescent="0.25">
      <c r="A19">
        <v>18</v>
      </c>
      <c r="B19">
        <v>0.51601064706933886</v>
      </c>
      <c r="C19">
        <f t="shared" si="1"/>
        <v>1.255272505103306</v>
      </c>
      <c r="D19">
        <v>1910</v>
      </c>
      <c r="E19">
        <f t="shared" si="2"/>
        <v>0.51601064706933886</v>
      </c>
      <c r="F19">
        <v>18</v>
      </c>
      <c r="G19">
        <f t="shared" si="0"/>
        <v>1.0041216301467804E-2</v>
      </c>
      <c r="H19">
        <f t="shared" si="3"/>
        <v>0.9531637717121586</v>
      </c>
    </row>
    <row r="20" spans="1:8" x14ac:dyDescent="0.25">
      <c r="A20">
        <v>19</v>
      </c>
      <c r="B20">
        <v>0.50701658957861884</v>
      </c>
      <c r="C20">
        <f t="shared" si="1"/>
        <v>1.2787536009528289</v>
      </c>
      <c r="D20">
        <v>1636</v>
      </c>
      <c r="E20">
        <f t="shared" si="2"/>
        <v>0.50701658957861884</v>
      </c>
      <c r="F20">
        <v>19</v>
      </c>
      <c r="G20">
        <f t="shared" si="0"/>
        <v>8.6007486226184968E-3</v>
      </c>
      <c r="H20">
        <f t="shared" si="3"/>
        <v>0.96176452033477711</v>
      </c>
    </row>
    <row r="21" spans="1:8" x14ac:dyDescent="0.25">
      <c r="A21">
        <v>20</v>
      </c>
      <c r="B21">
        <v>0.50683691233641415</v>
      </c>
      <c r="C21">
        <f t="shared" si="1"/>
        <v>1.3010299956639813</v>
      </c>
      <c r="D21">
        <v>1631</v>
      </c>
      <c r="E21">
        <f t="shared" si="2"/>
        <v>0.50683691233641415</v>
      </c>
      <c r="F21">
        <v>20</v>
      </c>
      <c r="G21">
        <f t="shared" si="0"/>
        <v>8.5744627160701525E-3</v>
      </c>
      <c r="H21">
        <f t="shared" si="3"/>
        <v>0.97033898305084731</v>
      </c>
    </row>
    <row r="22" spans="1:8" x14ac:dyDescent="0.25">
      <c r="A22">
        <v>21</v>
      </c>
      <c r="B22">
        <v>0.48730036263278159</v>
      </c>
      <c r="C22">
        <f t="shared" si="1"/>
        <v>1.3222192947339193</v>
      </c>
      <c r="D22">
        <v>1178</v>
      </c>
      <c r="E22">
        <f t="shared" si="2"/>
        <v>0.48730036263278159</v>
      </c>
      <c r="F22">
        <v>21</v>
      </c>
      <c r="G22">
        <f t="shared" si="0"/>
        <v>6.192959582790091E-3</v>
      </c>
      <c r="H22">
        <f t="shared" si="3"/>
        <v>0.97653194263363741</v>
      </c>
    </row>
    <row r="23" spans="1:8" x14ac:dyDescent="0.25">
      <c r="A23">
        <v>22</v>
      </c>
      <c r="B23">
        <v>0.46454068760864997</v>
      </c>
      <c r="C23">
        <f t="shared" si="1"/>
        <v>1.3424226808222062</v>
      </c>
      <c r="D23">
        <v>821</v>
      </c>
      <c r="E23">
        <f t="shared" si="2"/>
        <v>0.46454068760864997</v>
      </c>
      <c r="F23">
        <v>22</v>
      </c>
      <c r="G23">
        <f t="shared" si="0"/>
        <v>4.3161458552382556E-3</v>
      </c>
      <c r="H23">
        <f t="shared" si="3"/>
        <v>0.98084808848887561</v>
      </c>
    </row>
    <row r="24" spans="1:8" x14ac:dyDescent="0.25">
      <c r="A24">
        <v>23</v>
      </c>
      <c r="B24">
        <v>0.46154595483581917</v>
      </c>
      <c r="C24">
        <f t="shared" si="1"/>
        <v>1.3617278360175928</v>
      </c>
      <c r="D24">
        <v>784</v>
      </c>
      <c r="E24">
        <f t="shared" si="2"/>
        <v>0.46154595483581917</v>
      </c>
      <c r="F24">
        <v>23</v>
      </c>
      <c r="G24">
        <f t="shared" si="0"/>
        <v>4.1216301467805021E-3</v>
      </c>
      <c r="H24">
        <f t="shared" si="3"/>
        <v>0.98496971863565608</v>
      </c>
    </row>
    <row r="25" spans="1:8" x14ac:dyDescent="0.25">
      <c r="A25">
        <v>24</v>
      </c>
      <c r="B25">
        <v>0.45847189384827874</v>
      </c>
      <c r="C25">
        <f t="shared" si="1"/>
        <v>1.3802112417116059</v>
      </c>
      <c r="D25">
        <v>748</v>
      </c>
      <c r="E25">
        <f t="shared" si="2"/>
        <v>0.45847189384827874</v>
      </c>
      <c r="F25">
        <v>24</v>
      </c>
      <c r="G25">
        <f t="shared" si="0"/>
        <v>3.9323716196324179E-3</v>
      </c>
      <c r="H25">
        <f t="shared" si="3"/>
        <v>0.98890209025528852</v>
      </c>
    </row>
    <row r="26" spans="1:8" x14ac:dyDescent="0.25">
      <c r="A26">
        <v>25</v>
      </c>
      <c r="B26">
        <v>0.45820806598317265</v>
      </c>
      <c r="C26">
        <f t="shared" si="1"/>
        <v>1.3979400086720377</v>
      </c>
      <c r="D26">
        <v>745</v>
      </c>
      <c r="E26">
        <f t="shared" si="2"/>
        <v>0.45820806598317265</v>
      </c>
      <c r="F26">
        <v>25</v>
      </c>
      <c r="G26">
        <f t="shared" si="0"/>
        <v>3.9166000757034107E-3</v>
      </c>
      <c r="H26">
        <f t="shared" si="3"/>
        <v>0.9928186903309919</v>
      </c>
    </row>
    <row r="27" spans="1:8" x14ac:dyDescent="0.25">
      <c r="A27">
        <v>26</v>
      </c>
      <c r="B27">
        <v>0.449874000781947</v>
      </c>
      <c r="C27">
        <f t="shared" si="1"/>
        <v>1.414973347970818</v>
      </c>
      <c r="D27">
        <v>657</v>
      </c>
      <c r="E27">
        <f t="shared" si="2"/>
        <v>0.449874000781947</v>
      </c>
      <c r="F27">
        <v>26</v>
      </c>
      <c r="G27">
        <f t="shared" si="0"/>
        <v>3.4539681204525381E-3</v>
      </c>
      <c r="H27">
        <f t="shared" si="3"/>
        <v>0.99627265845144442</v>
      </c>
    </row>
    <row r="28" spans="1:8" x14ac:dyDescent="0.25">
      <c r="A28">
        <v>27</v>
      </c>
      <c r="B28">
        <v>0.40091701534497676</v>
      </c>
      <c r="C28">
        <f t="shared" si="1"/>
        <v>1.4313637641589874</v>
      </c>
      <c r="D28">
        <v>329</v>
      </c>
      <c r="E28">
        <f t="shared" si="2"/>
        <v>0.40091701534497676</v>
      </c>
      <c r="F28">
        <v>27</v>
      </c>
      <c r="G28">
        <f t="shared" si="0"/>
        <v>1.7296126508811035E-3</v>
      </c>
      <c r="H28">
        <f t="shared" si="3"/>
        <v>0.99800227110232553</v>
      </c>
    </row>
    <row r="29" spans="1:8" x14ac:dyDescent="0.25">
      <c r="A29">
        <v>28</v>
      </c>
      <c r="B29">
        <v>0.32509334526555156</v>
      </c>
      <c r="C29">
        <f t="shared" si="1"/>
        <v>1.4471580313422192</v>
      </c>
      <c r="D29">
        <v>130</v>
      </c>
      <c r="E29">
        <f t="shared" si="2"/>
        <v>0.32509334526555156</v>
      </c>
      <c r="F29">
        <v>28</v>
      </c>
      <c r="G29">
        <f t="shared" si="0"/>
        <v>6.8343357025697099E-4</v>
      </c>
      <c r="H29">
        <f t="shared" si="3"/>
        <v>0.99868570467258255</v>
      </c>
    </row>
    <row r="30" spans="1:8" x14ac:dyDescent="0.25">
      <c r="A30">
        <v>29</v>
      </c>
      <c r="B30">
        <v>0.31158816679818863</v>
      </c>
      <c r="C30">
        <f t="shared" si="1"/>
        <v>1.4623979978989561</v>
      </c>
      <c r="D30">
        <v>112</v>
      </c>
      <c r="E30">
        <f t="shared" si="2"/>
        <v>0.31158816679818863</v>
      </c>
      <c r="F30">
        <v>29</v>
      </c>
      <c r="G30">
        <f t="shared" si="0"/>
        <v>5.888043066829289E-4</v>
      </c>
      <c r="H30">
        <f t="shared" si="3"/>
        <v>0.99927450897926551</v>
      </c>
    </row>
    <row r="31" spans="1:8" x14ac:dyDescent="0.25">
      <c r="A31">
        <v>30</v>
      </c>
      <c r="B31">
        <v>0.30008115445973177</v>
      </c>
      <c r="C31">
        <f t="shared" si="1"/>
        <v>1.4771212547196624</v>
      </c>
      <c r="D31">
        <v>99</v>
      </c>
      <c r="E31">
        <f t="shared" si="2"/>
        <v>0.30008115445973177</v>
      </c>
      <c r="F31">
        <v>30</v>
      </c>
      <c r="G31">
        <f t="shared" si="0"/>
        <v>5.204609496572318E-4</v>
      </c>
      <c r="H31">
        <f t="shared" si="3"/>
        <v>0.99979496992892269</v>
      </c>
    </row>
    <row r="32" spans="1:8" x14ac:dyDescent="0.25">
      <c r="A32">
        <v>31</v>
      </c>
      <c r="B32">
        <v>0.18866643501183092</v>
      </c>
      <c r="C32">
        <f t="shared" si="1"/>
        <v>1.4913616938342726</v>
      </c>
      <c r="D32">
        <v>35</v>
      </c>
      <c r="E32">
        <f t="shared" si="2"/>
        <v>0.18866643501183092</v>
      </c>
      <c r="F32">
        <v>31</v>
      </c>
      <c r="G32">
        <f t="shared" si="0"/>
        <v>1.8400134583841527E-4</v>
      </c>
      <c r="H32">
        <f t="shared" si="3"/>
        <v>0.9999789712747611</v>
      </c>
    </row>
    <row r="33" spans="1:8" x14ac:dyDescent="0.25">
      <c r="A33">
        <v>32</v>
      </c>
      <c r="B33">
        <v>-0.2203602319903436</v>
      </c>
      <c r="C33">
        <f t="shared" si="1"/>
        <v>1.505149978319906</v>
      </c>
      <c r="D33">
        <v>4</v>
      </c>
      <c r="E33">
        <f t="shared" si="2"/>
        <v>-0.2203602319903436</v>
      </c>
      <c r="F33">
        <v>32</v>
      </c>
      <c r="G33">
        <f t="shared" si="0"/>
        <v>2.1028725238676032E-5</v>
      </c>
      <c r="H33">
        <f t="shared" si="3"/>
        <v>0.99999999999999978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sqref="A1:O34"/>
    </sheetView>
  </sheetViews>
  <sheetFormatPr baseColWidth="10" defaultRowHeight="15" x14ac:dyDescent="0.25"/>
  <sheetData>
    <row r="1" spans="1:15" x14ac:dyDescent="0.25">
      <c r="A1" s="5" t="s">
        <v>64</v>
      </c>
      <c r="B1" s="5" t="s">
        <v>62</v>
      </c>
      <c r="C1" s="5" t="s">
        <v>63</v>
      </c>
      <c r="D1" s="5" t="s">
        <v>111</v>
      </c>
      <c r="E1" s="5" t="s">
        <v>62</v>
      </c>
      <c r="F1" s="5" t="s">
        <v>63</v>
      </c>
      <c r="G1" s="5" t="s">
        <v>94</v>
      </c>
      <c r="H1" s="5" t="s">
        <v>62</v>
      </c>
      <c r="I1" s="5" t="s">
        <v>63</v>
      </c>
      <c r="J1" s="5" t="s">
        <v>101</v>
      </c>
      <c r="K1" s="5" t="s">
        <v>62</v>
      </c>
      <c r="L1" s="5" t="s">
        <v>63</v>
      </c>
      <c r="M1" s="5" t="s">
        <v>110</v>
      </c>
      <c r="N1" s="5" t="s">
        <v>62</v>
      </c>
      <c r="O1" s="5" t="s">
        <v>63</v>
      </c>
    </row>
    <row r="2" spans="1:15" x14ac:dyDescent="0.25">
      <c r="A2" s="4" t="s">
        <v>36</v>
      </c>
      <c r="B2">
        <v>1</v>
      </c>
      <c r="C2" s="4">
        <v>21975</v>
      </c>
      <c r="D2" s="4" t="s">
        <v>0</v>
      </c>
      <c r="E2">
        <v>1</v>
      </c>
      <c r="F2" s="4">
        <v>800913</v>
      </c>
      <c r="G2" s="4" t="s">
        <v>65</v>
      </c>
      <c r="H2">
        <v>1</v>
      </c>
      <c r="I2" s="4">
        <v>2322</v>
      </c>
      <c r="J2" s="4" t="s">
        <v>13</v>
      </c>
      <c r="K2">
        <v>1</v>
      </c>
      <c r="L2" s="4">
        <v>62769</v>
      </c>
      <c r="M2" s="4" t="s">
        <v>4</v>
      </c>
      <c r="N2" s="4">
        <v>1</v>
      </c>
      <c r="O2" s="4">
        <v>77149</v>
      </c>
    </row>
    <row r="3" spans="1:15" x14ac:dyDescent="0.25">
      <c r="A3" s="4" t="s">
        <v>0</v>
      </c>
      <c r="B3">
        <v>2</v>
      </c>
      <c r="C3" s="4">
        <v>10145</v>
      </c>
      <c r="D3" s="4" t="s">
        <v>1</v>
      </c>
      <c r="F3" s="4">
        <v>779507</v>
      </c>
      <c r="G3" s="4" t="s">
        <v>0</v>
      </c>
      <c r="H3">
        <v>2</v>
      </c>
      <c r="I3" s="4">
        <v>1786</v>
      </c>
      <c r="J3" s="4" t="s">
        <v>2</v>
      </c>
      <c r="K3">
        <v>2</v>
      </c>
      <c r="L3" s="4">
        <v>56196</v>
      </c>
      <c r="M3" s="4" t="s">
        <v>73</v>
      </c>
      <c r="N3" s="4">
        <v>2</v>
      </c>
      <c r="O3" s="4">
        <v>73931</v>
      </c>
    </row>
    <row r="4" spans="1:15" x14ac:dyDescent="0.25">
      <c r="A4" s="4" t="s">
        <v>3</v>
      </c>
      <c r="B4">
        <v>3</v>
      </c>
      <c r="C4" s="4">
        <v>9780</v>
      </c>
      <c r="D4" s="4" t="s">
        <v>2</v>
      </c>
      <c r="F4" s="4">
        <v>575137</v>
      </c>
      <c r="G4" s="4" t="s">
        <v>66</v>
      </c>
      <c r="H4">
        <v>3</v>
      </c>
      <c r="I4" s="4">
        <v>1677</v>
      </c>
      <c r="J4" s="4" t="s">
        <v>0</v>
      </c>
      <c r="K4">
        <v>3</v>
      </c>
      <c r="L4" s="4">
        <v>43977</v>
      </c>
      <c r="M4" s="4" t="s">
        <v>0</v>
      </c>
      <c r="N4" s="4">
        <v>3</v>
      </c>
      <c r="O4" s="4">
        <v>23547</v>
      </c>
    </row>
    <row r="5" spans="1:15" x14ac:dyDescent="0.25">
      <c r="A5" s="4" t="s">
        <v>37</v>
      </c>
      <c r="B5">
        <v>4</v>
      </c>
      <c r="C5" s="4">
        <v>8621</v>
      </c>
      <c r="D5" s="4" t="s">
        <v>3</v>
      </c>
      <c r="F5" s="4">
        <v>509706</v>
      </c>
      <c r="G5" s="4" t="s">
        <v>3</v>
      </c>
      <c r="H5">
        <v>4</v>
      </c>
      <c r="I5" s="4">
        <v>1008</v>
      </c>
      <c r="J5" s="4" t="s">
        <v>3</v>
      </c>
      <c r="K5">
        <v>4</v>
      </c>
      <c r="L5" s="4">
        <v>39287</v>
      </c>
      <c r="M5" s="4" t="s">
        <v>5</v>
      </c>
      <c r="N5" s="4">
        <v>4</v>
      </c>
      <c r="O5" s="4">
        <v>13903</v>
      </c>
    </row>
    <row r="6" spans="1:15" x14ac:dyDescent="0.25">
      <c r="A6" s="4" t="s">
        <v>38</v>
      </c>
      <c r="B6">
        <v>5</v>
      </c>
      <c r="C6" s="4">
        <v>8220</v>
      </c>
      <c r="D6" s="4" t="s">
        <v>6</v>
      </c>
      <c r="F6" s="4">
        <v>456960</v>
      </c>
      <c r="G6" s="4" t="s">
        <v>13</v>
      </c>
      <c r="H6">
        <v>5</v>
      </c>
      <c r="I6" s="4">
        <v>387</v>
      </c>
      <c r="J6" s="4" t="s">
        <v>7</v>
      </c>
      <c r="K6">
        <v>5</v>
      </c>
      <c r="L6" s="4">
        <v>35700</v>
      </c>
      <c r="M6" s="4" t="s">
        <v>67</v>
      </c>
      <c r="N6" s="4">
        <v>5</v>
      </c>
      <c r="O6" s="4">
        <v>8113</v>
      </c>
    </row>
    <row r="7" spans="1:15" x14ac:dyDescent="0.25">
      <c r="A7" s="4" t="s">
        <v>39</v>
      </c>
      <c r="B7">
        <v>6</v>
      </c>
      <c r="C7" s="4">
        <v>8202</v>
      </c>
      <c r="D7" s="4" t="s">
        <v>7</v>
      </c>
      <c r="F7" s="4">
        <v>259682</v>
      </c>
      <c r="G7" s="4" t="s">
        <v>12</v>
      </c>
      <c r="H7">
        <v>6</v>
      </c>
      <c r="I7" s="4">
        <v>266</v>
      </c>
      <c r="J7" s="4" t="s">
        <v>4</v>
      </c>
      <c r="K7">
        <v>6</v>
      </c>
      <c r="L7" s="4">
        <v>19607</v>
      </c>
      <c r="M7" s="4" t="s">
        <v>76</v>
      </c>
      <c r="N7" s="4">
        <v>6</v>
      </c>
      <c r="O7" s="4">
        <v>4785</v>
      </c>
    </row>
    <row r="8" spans="1:15" x14ac:dyDescent="0.25">
      <c r="A8" s="4" t="s">
        <v>40</v>
      </c>
      <c r="B8">
        <v>7</v>
      </c>
      <c r="C8" s="4">
        <v>7756</v>
      </c>
      <c r="D8" s="4" t="s">
        <v>10</v>
      </c>
      <c r="F8" s="4">
        <v>217316</v>
      </c>
      <c r="G8" s="4" t="s">
        <v>40</v>
      </c>
      <c r="H8">
        <v>7</v>
      </c>
      <c r="I8" s="4">
        <v>256</v>
      </c>
      <c r="J8" s="4" t="s">
        <v>12</v>
      </c>
      <c r="K8">
        <v>7</v>
      </c>
      <c r="L8" s="4">
        <v>19430</v>
      </c>
      <c r="M8" s="4" t="s">
        <v>38</v>
      </c>
      <c r="N8" s="4">
        <v>7</v>
      </c>
      <c r="O8" s="4">
        <v>4708</v>
      </c>
    </row>
    <row r="9" spans="1:15" x14ac:dyDescent="0.25">
      <c r="A9" s="4" t="s">
        <v>4</v>
      </c>
      <c r="B9">
        <v>8</v>
      </c>
      <c r="C9" s="4">
        <v>6849</v>
      </c>
      <c r="D9" s="4" t="s">
        <v>15</v>
      </c>
      <c r="F9" s="4">
        <v>167942</v>
      </c>
      <c r="G9" s="4" t="s">
        <v>4</v>
      </c>
      <c r="H9">
        <v>8</v>
      </c>
      <c r="I9" s="4">
        <v>242</v>
      </c>
      <c r="J9" s="4" t="s">
        <v>95</v>
      </c>
      <c r="K9">
        <v>8</v>
      </c>
      <c r="L9" s="4">
        <v>13893</v>
      </c>
      <c r="M9" s="4" t="s">
        <v>102</v>
      </c>
      <c r="N9" s="4">
        <v>8</v>
      </c>
      <c r="O9" s="4">
        <v>3752</v>
      </c>
    </row>
    <row r="10" spans="1:15" x14ac:dyDescent="0.25">
      <c r="A10" s="4" t="s">
        <v>41</v>
      </c>
      <c r="B10">
        <v>9</v>
      </c>
      <c r="C10" s="4">
        <v>6231</v>
      </c>
      <c r="D10" s="4" t="s">
        <v>12</v>
      </c>
      <c r="F10" s="4">
        <v>137732</v>
      </c>
      <c r="G10" s="4" t="s">
        <v>67</v>
      </c>
      <c r="H10">
        <v>9</v>
      </c>
      <c r="I10" s="4">
        <v>224</v>
      </c>
      <c r="J10" s="4" t="s">
        <v>6</v>
      </c>
      <c r="K10">
        <v>9</v>
      </c>
      <c r="L10" s="4">
        <v>13788</v>
      </c>
      <c r="M10" s="4" t="s">
        <v>11</v>
      </c>
      <c r="N10" s="4">
        <v>9</v>
      </c>
      <c r="O10" s="4">
        <v>2939</v>
      </c>
    </row>
    <row r="11" spans="1:15" x14ac:dyDescent="0.25">
      <c r="A11" s="4" t="s">
        <v>42</v>
      </c>
      <c r="B11">
        <v>10</v>
      </c>
      <c r="C11" s="4">
        <v>5248</v>
      </c>
      <c r="D11" s="4" t="s">
        <v>13</v>
      </c>
      <c r="F11" s="4">
        <v>135371</v>
      </c>
      <c r="G11" s="4" t="s">
        <v>68</v>
      </c>
      <c r="H11">
        <v>10</v>
      </c>
      <c r="I11" s="4">
        <v>98</v>
      </c>
      <c r="J11" s="4" t="s">
        <v>73</v>
      </c>
      <c r="K11">
        <v>10</v>
      </c>
      <c r="L11" s="4">
        <v>11036</v>
      </c>
      <c r="M11" s="4" t="s">
        <v>15</v>
      </c>
      <c r="N11" s="4">
        <v>10</v>
      </c>
      <c r="O11" s="4">
        <v>2757</v>
      </c>
    </row>
    <row r="12" spans="1:15" x14ac:dyDescent="0.25">
      <c r="A12" s="4" t="s">
        <v>43</v>
      </c>
      <c r="B12">
        <v>11</v>
      </c>
      <c r="C12" s="4">
        <v>4489</v>
      </c>
      <c r="D12" s="4" t="s">
        <v>14</v>
      </c>
      <c r="F12" s="4">
        <v>99516</v>
      </c>
      <c r="G12" s="4" t="s">
        <v>69</v>
      </c>
      <c r="H12">
        <v>11</v>
      </c>
      <c r="I12" s="4">
        <v>95</v>
      </c>
      <c r="J12" s="4" t="s">
        <v>28</v>
      </c>
      <c r="K12">
        <v>11</v>
      </c>
      <c r="L12" s="4">
        <v>9727</v>
      </c>
      <c r="M12" s="4" t="s">
        <v>71</v>
      </c>
      <c r="N12" s="4">
        <v>11</v>
      </c>
      <c r="O12" s="4">
        <v>2536</v>
      </c>
    </row>
    <row r="13" spans="1:15" x14ac:dyDescent="0.25">
      <c r="A13" s="4" t="s">
        <v>44</v>
      </c>
      <c r="B13">
        <v>12</v>
      </c>
      <c r="C13" s="4">
        <v>3786</v>
      </c>
      <c r="D13" s="4" t="s">
        <v>11</v>
      </c>
      <c r="F13" s="4">
        <v>96834</v>
      </c>
      <c r="G13" s="4" t="s">
        <v>6</v>
      </c>
      <c r="H13">
        <v>12</v>
      </c>
      <c r="I13" s="4">
        <v>84</v>
      </c>
      <c r="J13" s="4" t="s">
        <v>15</v>
      </c>
      <c r="K13">
        <v>12</v>
      </c>
      <c r="L13" s="4">
        <v>9571</v>
      </c>
      <c r="M13" s="4" t="s">
        <v>3</v>
      </c>
      <c r="N13" s="4">
        <v>12</v>
      </c>
      <c r="O13" s="4">
        <v>1911</v>
      </c>
    </row>
    <row r="14" spans="1:15" x14ac:dyDescent="0.25">
      <c r="A14" s="4" t="s">
        <v>45</v>
      </c>
      <c r="B14">
        <v>13</v>
      </c>
      <c r="C14" s="4">
        <v>2625</v>
      </c>
      <c r="D14" s="4" t="s">
        <v>4</v>
      </c>
      <c r="F14" s="4">
        <v>94580</v>
      </c>
      <c r="G14" s="4" t="s">
        <v>38</v>
      </c>
      <c r="H14">
        <v>13</v>
      </c>
      <c r="I14" s="4">
        <v>74</v>
      </c>
      <c r="J14" s="4" t="s">
        <v>26</v>
      </c>
      <c r="K14">
        <v>13</v>
      </c>
      <c r="L14" s="4">
        <v>8069</v>
      </c>
      <c r="M14" s="4" t="s">
        <v>24</v>
      </c>
      <c r="N14" s="4">
        <v>13</v>
      </c>
      <c r="O14" s="4">
        <v>1723</v>
      </c>
    </row>
    <row r="15" spans="1:15" x14ac:dyDescent="0.25">
      <c r="A15" s="4" t="s">
        <v>46</v>
      </c>
      <c r="B15">
        <v>14</v>
      </c>
      <c r="C15" s="4">
        <v>2086</v>
      </c>
      <c r="D15" s="4" t="s">
        <v>8</v>
      </c>
      <c r="F15" s="4">
        <v>86422</v>
      </c>
      <c r="G15" s="4" t="s">
        <v>70</v>
      </c>
      <c r="H15">
        <v>14</v>
      </c>
      <c r="I15" s="4">
        <v>71</v>
      </c>
      <c r="J15" s="4" t="s">
        <v>14</v>
      </c>
      <c r="K15">
        <v>14</v>
      </c>
      <c r="L15" s="4">
        <v>7812</v>
      </c>
      <c r="M15" s="4" t="s">
        <v>37</v>
      </c>
      <c r="N15" s="4">
        <v>14</v>
      </c>
      <c r="O15" s="4">
        <v>1379</v>
      </c>
    </row>
    <row r="16" spans="1:15" x14ac:dyDescent="0.25">
      <c r="A16" s="4" t="s">
        <v>47</v>
      </c>
      <c r="B16">
        <v>15</v>
      </c>
      <c r="C16" s="4">
        <v>1893</v>
      </c>
      <c r="D16" s="4" t="s">
        <v>25</v>
      </c>
      <c r="F16" s="4">
        <v>52406</v>
      </c>
      <c r="G16" s="4" t="s">
        <v>41</v>
      </c>
      <c r="H16">
        <v>15</v>
      </c>
      <c r="I16" s="4">
        <v>61</v>
      </c>
      <c r="J16" s="4" t="s">
        <v>30</v>
      </c>
      <c r="K16">
        <v>15</v>
      </c>
      <c r="L16" s="4">
        <v>5823</v>
      </c>
      <c r="M16" s="4" t="s">
        <v>75</v>
      </c>
      <c r="N16" s="4">
        <v>15</v>
      </c>
      <c r="O16" s="4">
        <v>1234</v>
      </c>
    </row>
    <row r="17" spans="1:15" x14ac:dyDescent="0.25">
      <c r="A17" s="4" t="s">
        <v>48</v>
      </c>
      <c r="B17">
        <v>16</v>
      </c>
      <c r="C17" s="4">
        <v>1521</v>
      </c>
      <c r="D17" s="4" t="s">
        <v>21</v>
      </c>
      <c r="F17" s="4">
        <v>33226</v>
      </c>
      <c r="G17" s="4" t="s">
        <v>15</v>
      </c>
      <c r="H17">
        <v>16</v>
      </c>
      <c r="I17" s="4">
        <v>59</v>
      </c>
      <c r="J17" s="4" t="s">
        <v>96</v>
      </c>
      <c r="K17">
        <v>16</v>
      </c>
      <c r="L17" s="4">
        <v>5635</v>
      </c>
      <c r="M17" s="4" t="s">
        <v>29</v>
      </c>
      <c r="N17" s="4">
        <v>16</v>
      </c>
      <c r="O17" s="4">
        <v>1128</v>
      </c>
    </row>
    <row r="18" spans="1:15" x14ac:dyDescent="0.25">
      <c r="A18" s="4" t="s">
        <v>49</v>
      </c>
      <c r="B18">
        <v>17</v>
      </c>
      <c r="C18" s="4">
        <v>1266</v>
      </c>
      <c r="D18" s="4" t="s">
        <v>23</v>
      </c>
      <c r="F18" s="4">
        <v>31246</v>
      </c>
      <c r="G18" s="4" t="s">
        <v>71</v>
      </c>
      <c r="H18">
        <v>17</v>
      </c>
      <c r="I18" s="4">
        <v>51</v>
      </c>
      <c r="J18" s="4" t="s">
        <v>38</v>
      </c>
      <c r="K18">
        <v>17</v>
      </c>
      <c r="L18" s="4">
        <v>5256</v>
      </c>
      <c r="M18" s="4" t="s">
        <v>2</v>
      </c>
      <c r="N18" s="4">
        <v>17</v>
      </c>
      <c r="O18" s="4">
        <v>912</v>
      </c>
    </row>
    <row r="19" spans="1:15" x14ac:dyDescent="0.25">
      <c r="A19" s="4" t="s">
        <v>50</v>
      </c>
      <c r="B19">
        <v>18</v>
      </c>
      <c r="C19" s="4">
        <v>1238</v>
      </c>
      <c r="D19" s="4" t="s">
        <v>20</v>
      </c>
      <c r="F19" s="4">
        <v>27992</v>
      </c>
      <c r="G19" s="4" t="s">
        <v>72</v>
      </c>
      <c r="H19">
        <v>18</v>
      </c>
      <c r="I19" s="4">
        <v>50</v>
      </c>
      <c r="J19" s="4" t="s">
        <v>1</v>
      </c>
      <c r="K19">
        <v>18</v>
      </c>
      <c r="L19" s="4">
        <v>4944</v>
      </c>
      <c r="M19" s="4" t="s">
        <v>60</v>
      </c>
      <c r="N19" s="4">
        <v>18</v>
      </c>
      <c r="O19" s="4">
        <v>874</v>
      </c>
    </row>
    <row r="20" spans="1:15" x14ac:dyDescent="0.25">
      <c r="A20" s="4" t="s">
        <v>51</v>
      </c>
      <c r="B20">
        <v>19</v>
      </c>
      <c r="C20" s="4">
        <v>961</v>
      </c>
      <c r="D20" s="4" t="s">
        <v>30</v>
      </c>
      <c r="F20" s="4">
        <v>15027</v>
      </c>
      <c r="G20" s="4" t="s">
        <v>73</v>
      </c>
      <c r="H20">
        <v>19</v>
      </c>
      <c r="I20" s="4">
        <v>50</v>
      </c>
      <c r="J20" s="4" t="s">
        <v>97</v>
      </c>
      <c r="K20">
        <v>19</v>
      </c>
      <c r="L20" s="4">
        <v>4557</v>
      </c>
      <c r="M20" s="4" t="s">
        <v>57</v>
      </c>
      <c r="N20" s="4">
        <v>19</v>
      </c>
      <c r="O20" s="4">
        <v>862</v>
      </c>
    </row>
    <row r="21" spans="1:15" x14ac:dyDescent="0.25">
      <c r="A21" s="4" t="s">
        <v>52</v>
      </c>
      <c r="B21">
        <v>20</v>
      </c>
      <c r="C21" s="4">
        <v>960</v>
      </c>
      <c r="D21" s="4" t="s">
        <v>27</v>
      </c>
      <c r="F21" s="4">
        <v>11840</v>
      </c>
      <c r="G21" s="4" t="s">
        <v>74</v>
      </c>
      <c r="H21">
        <v>20</v>
      </c>
      <c r="I21" s="4">
        <v>47</v>
      </c>
      <c r="J21" s="4" t="s">
        <v>5</v>
      </c>
      <c r="K21">
        <v>20</v>
      </c>
      <c r="L21" s="4">
        <v>3251</v>
      </c>
      <c r="M21" s="4" t="s">
        <v>69</v>
      </c>
      <c r="N21" s="4">
        <v>20</v>
      </c>
      <c r="O21" s="4">
        <v>785</v>
      </c>
    </row>
    <row r="22" spans="1:15" x14ac:dyDescent="0.25">
      <c r="A22" s="4" t="s">
        <v>53</v>
      </c>
      <c r="B22">
        <v>21</v>
      </c>
      <c r="C22" s="4">
        <v>777</v>
      </c>
      <c r="D22" s="4" t="s">
        <v>29</v>
      </c>
      <c r="F22" s="4">
        <v>10161</v>
      </c>
      <c r="G22" s="4" t="s">
        <v>75</v>
      </c>
      <c r="H22">
        <v>21</v>
      </c>
      <c r="I22" s="4">
        <v>40</v>
      </c>
      <c r="J22" s="4" t="s">
        <v>8</v>
      </c>
      <c r="K22">
        <v>21</v>
      </c>
      <c r="L22" s="4">
        <v>3226</v>
      </c>
      <c r="M22" s="4" t="s">
        <v>12</v>
      </c>
      <c r="N22" s="4">
        <v>21</v>
      </c>
      <c r="O22" s="4">
        <v>617</v>
      </c>
    </row>
    <row r="23" spans="1:15" x14ac:dyDescent="0.25">
      <c r="A23" s="4" t="s">
        <v>12</v>
      </c>
      <c r="B23">
        <v>22</v>
      </c>
      <c r="C23" s="4">
        <v>718</v>
      </c>
      <c r="D23" s="4" t="s">
        <v>5</v>
      </c>
      <c r="F23" s="4">
        <v>8832</v>
      </c>
      <c r="G23" s="4" t="s">
        <v>20</v>
      </c>
      <c r="H23">
        <v>22</v>
      </c>
      <c r="I23" s="4">
        <v>40</v>
      </c>
      <c r="J23" s="4" t="s">
        <v>10</v>
      </c>
      <c r="K23">
        <v>22</v>
      </c>
      <c r="L23" s="4">
        <v>2988</v>
      </c>
      <c r="M23" s="4" t="s">
        <v>6</v>
      </c>
      <c r="N23" s="4">
        <v>22</v>
      </c>
      <c r="O23" s="4">
        <v>596</v>
      </c>
    </row>
    <row r="24" spans="1:15" x14ac:dyDescent="0.25">
      <c r="A24" s="4" t="s">
        <v>54</v>
      </c>
      <c r="B24">
        <v>23</v>
      </c>
      <c r="C24" s="4">
        <v>381</v>
      </c>
      <c r="D24" s="4" t="s">
        <v>19</v>
      </c>
      <c r="F24" s="4">
        <v>7653</v>
      </c>
      <c r="G24" s="4" t="s">
        <v>76</v>
      </c>
      <c r="H24">
        <v>23</v>
      </c>
      <c r="I24" s="4">
        <v>36</v>
      </c>
      <c r="J24" s="4" t="s">
        <v>20</v>
      </c>
      <c r="K24">
        <v>23</v>
      </c>
      <c r="L24" s="4">
        <v>2079</v>
      </c>
      <c r="M24" s="4" t="s">
        <v>103</v>
      </c>
      <c r="N24" s="4">
        <v>23</v>
      </c>
      <c r="O24" s="4">
        <v>472</v>
      </c>
    </row>
    <row r="25" spans="1:15" x14ac:dyDescent="0.25">
      <c r="A25" s="4" t="s">
        <v>24</v>
      </c>
      <c r="B25">
        <v>24</v>
      </c>
      <c r="C25" s="4">
        <v>254</v>
      </c>
      <c r="D25" s="4" t="s">
        <v>31</v>
      </c>
      <c r="F25" s="4">
        <v>2899</v>
      </c>
      <c r="G25" s="4" t="s">
        <v>37</v>
      </c>
      <c r="H25">
        <v>24</v>
      </c>
      <c r="I25" s="4">
        <v>34</v>
      </c>
      <c r="J25" s="4" t="s">
        <v>67</v>
      </c>
      <c r="K25">
        <v>24</v>
      </c>
      <c r="L25" s="4">
        <v>1954</v>
      </c>
      <c r="M25" s="4" t="s">
        <v>93</v>
      </c>
      <c r="N25" s="4">
        <v>24</v>
      </c>
      <c r="O25" s="4">
        <v>363</v>
      </c>
    </row>
    <row r="26" spans="1:15" x14ac:dyDescent="0.25">
      <c r="A26" s="4" t="s">
        <v>55</v>
      </c>
      <c r="B26">
        <v>25</v>
      </c>
      <c r="C26" s="4">
        <v>239</v>
      </c>
      <c r="D26" s="4" t="s">
        <v>17</v>
      </c>
      <c r="F26" s="4">
        <v>1851</v>
      </c>
      <c r="G26" s="4" t="s">
        <v>77</v>
      </c>
      <c r="H26">
        <v>25</v>
      </c>
      <c r="I26" s="4">
        <v>34</v>
      </c>
      <c r="J26" s="4" t="s">
        <v>98</v>
      </c>
      <c r="K26">
        <v>25</v>
      </c>
      <c r="L26" s="4">
        <v>1866</v>
      </c>
      <c r="M26" s="4" t="s">
        <v>88</v>
      </c>
      <c r="N26" s="4">
        <v>25</v>
      </c>
      <c r="O26" s="4">
        <v>339</v>
      </c>
    </row>
    <row r="27" spans="1:15" x14ac:dyDescent="0.25">
      <c r="A27" s="4" t="s">
        <v>56</v>
      </c>
      <c r="B27">
        <v>26</v>
      </c>
      <c r="C27" s="4">
        <v>236</v>
      </c>
      <c r="D27" s="4" t="s">
        <v>18</v>
      </c>
      <c r="F27" s="4">
        <v>1740</v>
      </c>
      <c r="G27" s="4" t="s">
        <v>59</v>
      </c>
      <c r="H27">
        <v>26</v>
      </c>
      <c r="I27" s="4">
        <v>27</v>
      </c>
      <c r="J27" s="4" t="s">
        <v>76</v>
      </c>
      <c r="K27">
        <v>26</v>
      </c>
      <c r="L27" s="4">
        <v>1866</v>
      </c>
      <c r="M27" s="4" t="s">
        <v>7</v>
      </c>
      <c r="N27" s="4">
        <v>26</v>
      </c>
      <c r="O27" s="4">
        <v>296</v>
      </c>
    </row>
    <row r="28" spans="1:15" x14ac:dyDescent="0.25">
      <c r="A28" s="4" t="s">
        <v>20</v>
      </c>
      <c r="B28">
        <v>27</v>
      </c>
      <c r="C28" s="4">
        <v>170</v>
      </c>
      <c r="D28" s="4" t="s">
        <v>16</v>
      </c>
      <c r="F28" s="4">
        <v>625</v>
      </c>
      <c r="G28" s="4" t="s">
        <v>78</v>
      </c>
      <c r="H28">
        <v>27</v>
      </c>
      <c r="I28" s="4">
        <v>26</v>
      </c>
      <c r="J28" s="4" t="s">
        <v>25</v>
      </c>
      <c r="K28">
        <v>27</v>
      </c>
      <c r="L28" s="4">
        <v>1497</v>
      </c>
      <c r="M28" s="4" t="s">
        <v>68</v>
      </c>
      <c r="N28" s="4">
        <v>27</v>
      </c>
      <c r="O28" s="4">
        <v>233</v>
      </c>
    </row>
    <row r="29" spans="1:15" x14ac:dyDescent="0.25">
      <c r="A29" s="4" t="s">
        <v>16</v>
      </c>
      <c r="B29">
        <v>28</v>
      </c>
      <c r="C29" s="4">
        <v>155</v>
      </c>
      <c r="D29" s="4" t="s">
        <v>9</v>
      </c>
      <c r="F29" s="4">
        <v>429</v>
      </c>
      <c r="G29" s="4" t="s">
        <v>79</v>
      </c>
      <c r="H29">
        <v>28</v>
      </c>
      <c r="I29" s="4">
        <v>17</v>
      </c>
      <c r="J29" s="4" t="s">
        <v>23</v>
      </c>
      <c r="K29">
        <v>28</v>
      </c>
      <c r="L29" s="4">
        <v>1437</v>
      </c>
      <c r="M29" s="4" t="s">
        <v>72</v>
      </c>
      <c r="N29" s="4">
        <v>28</v>
      </c>
      <c r="O29" s="4">
        <v>174</v>
      </c>
    </row>
    <row r="30" spans="1:15" x14ac:dyDescent="0.25">
      <c r="A30" s="4" t="s">
        <v>57</v>
      </c>
      <c r="B30">
        <v>29</v>
      </c>
      <c r="C30" s="4">
        <v>120</v>
      </c>
      <c r="D30" s="4" t="s">
        <v>22</v>
      </c>
      <c r="F30" s="4">
        <v>314</v>
      </c>
      <c r="G30" s="4" t="s">
        <v>7</v>
      </c>
      <c r="H30">
        <v>29</v>
      </c>
      <c r="I30" s="4">
        <v>17</v>
      </c>
      <c r="J30" s="4" t="s">
        <v>21</v>
      </c>
      <c r="K30">
        <v>29</v>
      </c>
      <c r="L30" s="4">
        <v>1185</v>
      </c>
      <c r="M30" s="4" t="s">
        <v>81</v>
      </c>
      <c r="N30" s="4">
        <v>29</v>
      </c>
      <c r="O30" s="4">
        <v>144</v>
      </c>
    </row>
    <row r="31" spans="1:15" x14ac:dyDescent="0.25">
      <c r="A31" s="4" t="s">
        <v>58</v>
      </c>
      <c r="B31">
        <v>30</v>
      </c>
      <c r="C31" s="4">
        <v>30</v>
      </c>
      <c r="D31" s="4" t="s">
        <v>28</v>
      </c>
      <c r="F31" s="4">
        <v>240</v>
      </c>
      <c r="G31" s="4" t="s">
        <v>17</v>
      </c>
      <c r="H31">
        <v>30</v>
      </c>
      <c r="I31" s="4">
        <v>14</v>
      </c>
      <c r="J31" s="4" t="s">
        <v>11</v>
      </c>
      <c r="K31">
        <v>30</v>
      </c>
      <c r="L31" s="4">
        <v>1134</v>
      </c>
      <c r="M31" s="4" t="s">
        <v>92</v>
      </c>
      <c r="N31" s="4">
        <v>30</v>
      </c>
      <c r="O31" s="4">
        <v>136</v>
      </c>
    </row>
    <row r="32" spans="1:15" x14ac:dyDescent="0.25">
      <c r="A32" s="4" t="s">
        <v>59</v>
      </c>
      <c r="B32">
        <v>31</v>
      </c>
      <c r="C32" s="4">
        <v>21</v>
      </c>
      <c r="D32" s="4" t="s">
        <v>26</v>
      </c>
      <c r="F32" s="4">
        <v>178</v>
      </c>
      <c r="G32" s="4" t="s">
        <v>21</v>
      </c>
      <c r="H32">
        <v>31</v>
      </c>
      <c r="I32" s="4">
        <v>14</v>
      </c>
      <c r="J32" s="4" t="s">
        <v>79</v>
      </c>
      <c r="K32">
        <v>31</v>
      </c>
      <c r="L32" s="4">
        <v>1116</v>
      </c>
      <c r="M32" s="4" t="s">
        <v>20</v>
      </c>
      <c r="N32" s="4">
        <v>31</v>
      </c>
      <c r="O32" s="4">
        <v>124</v>
      </c>
    </row>
    <row r="33" spans="1:15" x14ac:dyDescent="0.25">
      <c r="A33" s="4" t="s">
        <v>60</v>
      </c>
      <c r="B33">
        <v>32</v>
      </c>
      <c r="C33" s="4">
        <v>2</v>
      </c>
      <c r="D33" s="4" t="s">
        <v>24</v>
      </c>
      <c r="F33" s="4">
        <v>107</v>
      </c>
      <c r="G33" s="4" t="s">
        <v>5</v>
      </c>
      <c r="H33">
        <v>32</v>
      </c>
      <c r="I33" s="4">
        <v>12</v>
      </c>
      <c r="J33" s="4" t="s">
        <v>99</v>
      </c>
      <c r="K33">
        <v>32</v>
      </c>
      <c r="L33" s="4">
        <v>845</v>
      </c>
      <c r="M33" s="4" t="s">
        <v>59</v>
      </c>
      <c r="N33" s="4">
        <v>32</v>
      </c>
      <c r="O33" s="4">
        <v>120</v>
      </c>
    </row>
    <row r="34" spans="1:15" x14ac:dyDescent="0.25">
      <c r="A34" s="4" t="s">
        <v>61</v>
      </c>
      <c r="B34">
        <v>33</v>
      </c>
      <c r="C34" s="4">
        <v>1</v>
      </c>
      <c r="G34" s="4" t="s">
        <v>80</v>
      </c>
      <c r="H34">
        <v>33</v>
      </c>
      <c r="I34" s="4">
        <v>12</v>
      </c>
      <c r="J34" s="4" t="s">
        <v>69</v>
      </c>
      <c r="K34">
        <v>33</v>
      </c>
      <c r="L34" s="4">
        <v>841</v>
      </c>
      <c r="M34" s="4" t="s">
        <v>104</v>
      </c>
      <c r="N34" s="4">
        <v>33</v>
      </c>
      <c r="O34" s="4">
        <v>96</v>
      </c>
    </row>
    <row r="35" spans="1:15" x14ac:dyDescent="0.25">
      <c r="G35" s="4" t="s">
        <v>81</v>
      </c>
      <c r="H35">
        <v>34</v>
      </c>
      <c r="I35" s="4">
        <v>8</v>
      </c>
      <c r="J35" s="4" t="s">
        <v>29</v>
      </c>
      <c r="K35">
        <v>34</v>
      </c>
      <c r="L35" s="4">
        <v>739</v>
      </c>
      <c r="M35" s="4" t="s">
        <v>78</v>
      </c>
      <c r="N35" s="4">
        <v>34</v>
      </c>
      <c r="O35" s="4">
        <v>86</v>
      </c>
    </row>
    <row r="36" spans="1:15" x14ac:dyDescent="0.25">
      <c r="G36" s="4" t="s">
        <v>16</v>
      </c>
      <c r="H36">
        <v>35</v>
      </c>
      <c r="I36" s="4">
        <v>5</v>
      </c>
      <c r="J36" s="4" t="s">
        <v>17</v>
      </c>
      <c r="K36">
        <v>35</v>
      </c>
      <c r="L36" s="4">
        <v>734</v>
      </c>
      <c r="M36" s="4" t="s">
        <v>17</v>
      </c>
      <c r="N36" s="4">
        <v>35</v>
      </c>
      <c r="O36" s="4">
        <v>85</v>
      </c>
    </row>
    <row r="37" spans="1:15" x14ac:dyDescent="0.25">
      <c r="G37" s="4" t="s">
        <v>24</v>
      </c>
      <c r="H37">
        <v>36</v>
      </c>
      <c r="I37" s="4">
        <v>4</v>
      </c>
      <c r="J37" s="4" t="s">
        <v>59</v>
      </c>
      <c r="K37">
        <v>36</v>
      </c>
      <c r="L37" s="4">
        <v>647</v>
      </c>
      <c r="M37" s="4" t="s">
        <v>28</v>
      </c>
      <c r="N37" s="4">
        <v>36</v>
      </c>
      <c r="O37" s="4">
        <v>79</v>
      </c>
    </row>
    <row r="38" spans="1:15" ht="30" x14ac:dyDescent="0.25">
      <c r="G38" s="4" t="s">
        <v>82</v>
      </c>
      <c r="H38">
        <v>37</v>
      </c>
      <c r="I38" s="4">
        <v>2</v>
      </c>
      <c r="J38" s="4" t="s">
        <v>19</v>
      </c>
      <c r="K38">
        <v>37</v>
      </c>
      <c r="L38" s="4">
        <v>581</v>
      </c>
      <c r="M38" s="4" t="s">
        <v>85</v>
      </c>
      <c r="N38" s="4">
        <v>37</v>
      </c>
      <c r="O38" s="4">
        <v>79</v>
      </c>
    </row>
    <row r="39" spans="1:15" x14ac:dyDescent="0.25">
      <c r="G39" s="4" t="s">
        <v>83</v>
      </c>
      <c r="H39">
        <v>38</v>
      </c>
      <c r="I39" s="4">
        <v>2</v>
      </c>
      <c r="J39" s="4" t="s">
        <v>78</v>
      </c>
      <c r="K39">
        <v>38</v>
      </c>
      <c r="L39" s="4">
        <v>512</v>
      </c>
      <c r="M39" s="4" t="s">
        <v>8</v>
      </c>
      <c r="N39" s="4">
        <v>38</v>
      </c>
      <c r="O39" s="4">
        <v>51</v>
      </c>
    </row>
    <row r="40" spans="1:15" x14ac:dyDescent="0.25">
      <c r="G40" s="4" t="s">
        <v>28</v>
      </c>
      <c r="H40">
        <v>39</v>
      </c>
      <c r="I40" s="4">
        <v>2</v>
      </c>
      <c r="J40" s="4" t="s">
        <v>31</v>
      </c>
      <c r="K40">
        <v>39</v>
      </c>
      <c r="L40" s="4">
        <v>349</v>
      </c>
      <c r="M40" s="4" t="s">
        <v>26</v>
      </c>
      <c r="N40" s="4">
        <v>39</v>
      </c>
      <c r="O40" s="4">
        <v>46</v>
      </c>
    </row>
    <row r="41" spans="1:15" x14ac:dyDescent="0.25">
      <c r="G41" s="4" t="s">
        <v>84</v>
      </c>
      <c r="H41">
        <v>40</v>
      </c>
      <c r="I41" s="4">
        <v>2</v>
      </c>
      <c r="J41" s="4" t="s">
        <v>18</v>
      </c>
      <c r="K41">
        <v>40</v>
      </c>
      <c r="L41" s="4">
        <v>210</v>
      </c>
      <c r="M41" s="4" t="s">
        <v>77</v>
      </c>
      <c r="N41" s="4">
        <v>40</v>
      </c>
      <c r="O41" s="4">
        <v>39</v>
      </c>
    </row>
    <row r="42" spans="1:15" ht="30" x14ac:dyDescent="0.25">
      <c r="G42" s="4" t="s">
        <v>85</v>
      </c>
      <c r="H42">
        <v>41</v>
      </c>
      <c r="I42" s="4">
        <v>2</v>
      </c>
      <c r="J42" s="4" t="s">
        <v>22</v>
      </c>
      <c r="K42">
        <v>41</v>
      </c>
      <c r="L42" s="4">
        <v>187</v>
      </c>
      <c r="M42" s="4" t="s">
        <v>105</v>
      </c>
      <c r="N42" s="4">
        <v>41</v>
      </c>
      <c r="O42" s="4">
        <v>29</v>
      </c>
    </row>
    <row r="43" spans="1:15" x14ac:dyDescent="0.25">
      <c r="G43" s="4" t="s">
        <v>86</v>
      </c>
      <c r="H43">
        <v>42</v>
      </c>
      <c r="I43" s="4">
        <v>2</v>
      </c>
      <c r="J43" s="4" t="s">
        <v>9</v>
      </c>
      <c r="K43">
        <v>42</v>
      </c>
      <c r="L43" s="4">
        <v>172</v>
      </c>
      <c r="M43" s="4" t="s">
        <v>106</v>
      </c>
      <c r="N43" s="4">
        <v>42</v>
      </c>
      <c r="O43" s="4">
        <v>25</v>
      </c>
    </row>
    <row r="44" spans="1:15" ht="30" x14ac:dyDescent="0.25">
      <c r="G44" s="4" t="s">
        <v>87</v>
      </c>
      <c r="H44">
        <v>43</v>
      </c>
      <c r="I44" s="4">
        <v>1</v>
      </c>
      <c r="J44" s="4" t="s">
        <v>27</v>
      </c>
      <c r="K44">
        <v>43</v>
      </c>
      <c r="L44" s="4">
        <v>167</v>
      </c>
      <c r="M44" s="4" t="s">
        <v>107</v>
      </c>
      <c r="N44" s="4">
        <v>43</v>
      </c>
      <c r="O44" s="4">
        <v>14</v>
      </c>
    </row>
    <row r="45" spans="1:15" x14ac:dyDescent="0.25">
      <c r="G45" s="4" t="s">
        <v>88</v>
      </c>
      <c r="H45">
        <v>44</v>
      </c>
      <c r="I45" s="4">
        <v>1</v>
      </c>
      <c r="J45" s="4" t="s">
        <v>100</v>
      </c>
      <c r="K45">
        <v>44</v>
      </c>
      <c r="L45" s="4">
        <v>161</v>
      </c>
      <c r="M45" s="4" t="s">
        <v>16</v>
      </c>
      <c r="N45" s="4">
        <v>44</v>
      </c>
      <c r="O45" s="4">
        <v>13</v>
      </c>
    </row>
    <row r="46" spans="1:15" ht="30" x14ac:dyDescent="0.25">
      <c r="G46" s="4" t="s">
        <v>89</v>
      </c>
      <c r="H46">
        <v>45</v>
      </c>
      <c r="I46" s="4">
        <v>1</v>
      </c>
      <c r="J46" s="4" t="s">
        <v>75</v>
      </c>
      <c r="K46">
        <v>45</v>
      </c>
      <c r="L46" s="4">
        <v>49</v>
      </c>
      <c r="M46" s="4" t="s">
        <v>21</v>
      </c>
      <c r="N46" s="4">
        <v>45</v>
      </c>
      <c r="O46" s="4">
        <v>8</v>
      </c>
    </row>
    <row r="47" spans="1:15" x14ac:dyDescent="0.25">
      <c r="G47" s="4" t="s">
        <v>90</v>
      </c>
      <c r="H47">
        <v>46</v>
      </c>
      <c r="I47" s="4">
        <v>1</v>
      </c>
      <c r="J47" s="4" t="s">
        <v>16</v>
      </c>
      <c r="K47">
        <v>46</v>
      </c>
      <c r="L47" s="4">
        <v>42</v>
      </c>
      <c r="M47" s="4" t="s">
        <v>86</v>
      </c>
      <c r="N47" s="4">
        <v>46</v>
      </c>
      <c r="O47" s="4">
        <v>7</v>
      </c>
    </row>
    <row r="48" spans="1:15" x14ac:dyDescent="0.25">
      <c r="G48" s="4" t="s">
        <v>91</v>
      </c>
      <c r="H48">
        <v>47</v>
      </c>
      <c r="I48" s="4">
        <v>1</v>
      </c>
      <c r="J48" s="4" t="s">
        <v>24</v>
      </c>
      <c r="K48">
        <v>47</v>
      </c>
      <c r="L48" s="4">
        <v>23</v>
      </c>
      <c r="M48" s="4" t="s">
        <v>108</v>
      </c>
      <c r="N48" s="4">
        <v>47</v>
      </c>
      <c r="O48" s="4">
        <v>6</v>
      </c>
    </row>
    <row r="49" spans="7:15" x14ac:dyDescent="0.25">
      <c r="G49" s="4" t="s">
        <v>11</v>
      </c>
      <c r="H49">
        <v>48</v>
      </c>
      <c r="I49" s="4">
        <v>1</v>
      </c>
      <c r="J49" s="4" t="s">
        <v>81</v>
      </c>
      <c r="K49">
        <v>48</v>
      </c>
      <c r="L49" s="4">
        <v>16</v>
      </c>
      <c r="M49" s="4" t="s">
        <v>25</v>
      </c>
      <c r="N49" s="4">
        <v>48</v>
      </c>
      <c r="O49" s="4">
        <v>5</v>
      </c>
    </row>
    <row r="50" spans="7:15" x14ac:dyDescent="0.25">
      <c r="G50" s="4" t="s">
        <v>92</v>
      </c>
      <c r="H50">
        <v>49</v>
      </c>
      <c r="I50" s="4">
        <v>1</v>
      </c>
      <c r="K50">
        <v>49</v>
      </c>
      <c r="M50" s="4" t="s">
        <v>109</v>
      </c>
      <c r="N50" s="4">
        <v>49</v>
      </c>
      <c r="O50" s="4">
        <v>1</v>
      </c>
    </row>
    <row r="51" spans="7:15" x14ac:dyDescent="0.25">
      <c r="G51" s="4" t="s">
        <v>93</v>
      </c>
      <c r="H51">
        <v>50</v>
      </c>
      <c r="I51" s="4">
        <v>1</v>
      </c>
      <c r="K51">
        <v>50</v>
      </c>
      <c r="M51" s="4" t="s">
        <v>31</v>
      </c>
      <c r="N51" s="4">
        <v>50</v>
      </c>
      <c r="O51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F1" zoomScaleNormal="100" workbookViewId="0">
      <selection activeCell="H15" sqref="H15"/>
    </sheetView>
  </sheetViews>
  <sheetFormatPr baseColWidth="10" defaultRowHeight="15" x14ac:dyDescent="0.25"/>
  <cols>
    <col min="1" max="2" width="11.42578125" style="8"/>
    <col min="3" max="3" width="12.42578125" style="8" customWidth="1"/>
    <col min="4" max="4" width="11.42578125" style="8"/>
    <col min="5" max="5" width="12.42578125" style="8" customWidth="1"/>
    <col min="6" max="6" width="11.7109375" style="8" customWidth="1"/>
    <col min="7" max="7" width="12.42578125" style="8" customWidth="1"/>
    <col min="8" max="8" width="11.42578125" style="8"/>
    <col min="9" max="9" width="12.42578125" style="8" customWidth="1"/>
    <col min="10" max="10" width="11.42578125" style="8"/>
    <col min="11" max="11" width="12.42578125" style="8" customWidth="1"/>
    <col min="12" max="16384" width="11.42578125" style="8"/>
  </cols>
  <sheetData>
    <row r="1" spans="1:11" s="7" customFormat="1" x14ac:dyDescent="0.25">
      <c r="A1" s="6" t="s">
        <v>62</v>
      </c>
      <c r="B1" s="7" t="s">
        <v>64</v>
      </c>
      <c r="C1" s="7" t="s">
        <v>112</v>
      </c>
      <c r="D1" s="7" t="s">
        <v>111</v>
      </c>
      <c r="E1" s="7" t="s">
        <v>113</v>
      </c>
      <c r="F1" s="7" t="s">
        <v>94</v>
      </c>
      <c r="G1" s="7" t="s">
        <v>114</v>
      </c>
      <c r="H1" s="7" t="s">
        <v>101</v>
      </c>
      <c r="I1" s="7" t="s">
        <v>115</v>
      </c>
      <c r="J1" s="7" t="s">
        <v>110</v>
      </c>
      <c r="K1" s="7" t="s">
        <v>116</v>
      </c>
    </row>
    <row r="2" spans="1:11" x14ac:dyDescent="0.25">
      <c r="A2" s="8">
        <v>1</v>
      </c>
      <c r="B2" s="9" t="s">
        <v>36</v>
      </c>
      <c r="C2" s="9">
        <v>21975</v>
      </c>
      <c r="D2" s="9" t="s">
        <v>0</v>
      </c>
      <c r="E2" s="9">
        <v>800913</v>
      </c>
      <c r="F2" s="9" t="s">
        <v>65</v>
      </c>
      <c r="G2" s="9">
        <v>2322</v>
      </c>
      <c r="H2" s="9" t="s">
        <v>13</v>
      </c>
      <c r="I2" s="9">
        <v>62769</v>
      </c>
      <c r="J2" s="9" t="s">
        <v>4</v>
      </c>
      <c r="K2" s="9">
        <v>77149</v>
      </c>
    </row>
    <row r="3" spans="1:11" x14ac:dyDescent="0.25">
      <c r="A3" s="8">
        <v>2</v>
      </c>
      <c r="B3" s="9" t="s">
        <v>0</v>
      </c>
      <c r="C3" s="9">
        <v>10145</v>
      </c>
      <c r="D3" s="9" t="s">
        <v>1</v>
      </c>
      <c r="E3" s="9">
        <v>779507</v>
      </c>
      <c r="F3" s="9" t="s">
        <v>0</v>
      </c>
      <c r="G3" s="9">
        <v>1786</v>
      </c>
      <c r="H3" s="9" t="s">
        <v>2</v>
      </c>
      <c r="I3" s="9">
        <v>56196</v>
      </c>
      <c r="J3" s="9" t="s">
        <v>73</v>
      </c>
      <c r="K3" s="9">
        <v>73931</v>
      </c>
    </row>
    <row r="4" spans="1:11" x14ac:dyDescent="0.25">
      <c r="A4" s="8">
        <v>3</v>
      </c>
      <c r="B4" s="9" t="s">
        <v>3</v>
      </c>
      <c r="C4" s="9">
        <v>9780</v>
      </c>
      <c r="D4" s="9" t="s">
        <v>2</v>
      </c>
      <c r="E4" s="9">
        <v>575137</v>
      </c>
      <c r="F4" s="9" t="s">
        <v>66</v>
      </c>
      <c r="G4" s="9">
        <v>1677</v>
      </c>
      <c r="H4" s="9" t="s">
        <v>0</v>
      </c>
      <c r="I4" s="9">
        <v>43977</v>
      </c>
      <c r="J4" s="9" t="s">
        <v>0</v>
      </c>
      <c r="K4" s="9">
        <v>23547</v>
      </c>
    </row>
    <row r="5" spans="1:11" x14ac:dyDescent="0.25">
      <c r="A5" s="8">
        <v>4</v>
      </c>
      <c r="B5" s="9" t="s">
        <v>37</v>
      </c>
      <c r="C5" s="9">
        <v>8621</v>
      </c>
      <c r="D5" s="9" t="s">
        <v>3</v>
      </c>
      <c r="E5" s="9">
        <v>509706</v>
      </c>
      <c r="F5" s="9" t="s">
        <v>3</v>
      </c>
      <c r="G5" s="9">
        <v>1008</v>
      </c>
      <c r="H5" s="9" t="s">
        <v>3</v>
      </c>
      <c r="I5" s="9">
        <v>39287</v>
      </c>
      <c r="J5" s="9" t="s">
        <v>5</v>
      </c>
      <c r="K5" s="9">
        <v>13903</v>
      </c>
    </row>
    <row r="6" spans="1:11" x14ac:dyDescent="0.25">
      <c r="A6" s="8">
        <v>5</v>
      </c>
      <c r="B6" s="9" t="s">
        <v>38</v>
      </c>
      <c r="C6" s="9">
        <v>8220</v>
      </c>
      <c r="D6" s="9" t="s">
        <v>6</v>
      </c>
      <c r="E6" s="9">
        <v>456960</v>
      </c>
      <c r="F6" s="9" t="s">
        <v>13</v>
      </c>
      <c r="G6" s="9">
        <v>387</v>
      </c>
      <c r="H6" s="9" t="s">
        <v>7</v>
      </c>
      <c r="I6" s="9">
        <v>35700</v>
      </c>
      <c r="J6" s="9" t="s">
        <v>67</v>
      </c>
      <c r="K6" s="9">
        <v>8113</v>
      </c>
    </row>
    <row r="7" spans="1:11" x14ac:dyDescent="0.25">
      <c r="A7" s="8">
        <v>6</v>
      </c>
      <c r="B7" s="9" t="s">
        <v>39</v>
      </c>
      <c r="C7" s="9">
        <v>8202</v>
      </c>
      <c r="D7" s="9" t="s">
        <v>7</v>
      </c>
      <c r="E7" s="9">
        <v>259682</v>
      </c>
      <c r="F7" s="9" t="s">
        <v>12</v>
      </c>
      <c r="G7" s="9">
        <v>266</v>
      </c>
      <c r="H7" s="9" t="s">
        <v>4</v>
      </c>
      <c r="I7" s="9">
        <v>19607</v>
      </c>
      <c r="J7" s="9" t="s">
        <v>76</v>
      </c>
      <c r="K7" s="9">
        <v>4785</v>
      </c>
    </row>
    <row r="8" spans="1:11" x14ac:dyDescent="0.25">
      <c r="A8" s="8">
        <v>7</v>
      </c>
      <c r="B8" s="9" t="s">
        <v>40</v>
      </c>
      <c r="C8" s="9">
        <v>7756</v>
      </c>
      <c r="D8" s="9" t="s">
        <v>10</v>
      </c>
      <c r="E8" s="9">
        <v>217316</v>
      </c>
      <c r="F8" s="9" t="s">
        <v>40</v>
      </c>
      <c r="G8" s="9">
        <v>256</v>
      </c>
      <c r="H8" s="9" t="s">
        <v>12</v>
      </c>
      <c r="I8" s="9">
        <v>19430</v>
      </c>
      <c r="J8" s="9" t="s">
        <v>38</v>
      </c>
      <c r="K8" s="9">
        <v>4708</v>
      </c>
    </row>
    <row r="9" spans="1:11" x14ac:dyDescent="0.25">
      <c r="A9" s="8">
        <v>8</v>
      </c>
      <c r="B9" s="9" t="s">
        <v>4</v>
      </c>
      <c r="C9" s="9">
        <v>6849</v>
      </c>
      <c r="D9" s="9" t="s">
        <v>15</v>
      </c>
      <c r="E9" s="9">
        <v>167942</v>
      </c>
      <c r="F9" s="9" t="s">
        <v>4</v>
      </c>
      <c r="G9" s="9">
        <v>242</v>
      </c>
      <c r="H9" s="9" t="s">
        <v>95</v>
      </c>
      <c r="I9" s="9">
        <v>13893</v>
      </c>
      <c r="J9" s="9" t="s">
        <v>102</v>
      </c>
      <c r="K9" s="9">
        <v>3752</v>
      </c>
    </row>
    <row r="10" spans="1:11" x14ac:dyDescent="0.25">
      <c r="A10" s="8">
        <v>9</v>
      </c>
      <c r="B10" s="9" t="s">
        <v>41</v>
      </c>
      <c r="C10" s="9">
        <v>6231</v>
      </c>
      <c r="D10" s="9" t="s">
        <v>12</v>
      </c>
      <c r="E10" s="9">
        <v>137732</v>
      </c>
      <c r="F10" s="9" t="s">
        <v>67</v>
      </c>
      <c r="G10" s="9">
        <v>224</v>
      </c>
      <c r="H10" s="9" t="s">
        <v>6</v>
      </c>
      <c r="I10" s="9">
        <v>13788</v>
      </c>
      <c r="J10" s="9" t="s">
        <v>11</v>
      </c>
      <c r="K10" s="9">
        <v>2939</v>
      </c>
    </row>
    <row r="11" spans="1:11" x14ac:dyDescent="0.25">
      <c r="A11" s="8">
        <v>10</v>
      </c>
      <c r="B11" s="9" t="s">
        <v>42</v>
      </c>
      <c r="C11" s="9">
        <v>5248</v>
      </c>
      <c r="D11" s="9" t="s">
        <v>13</v>
      </c>
      <c r="E11" s="9">
        <v>135371</v>
      </c>
      <c r="F11" s="9" t="s">
        <v>68</v>
      </c>
      <c r="G11" s="9">
        <v>98</v>
      </c>
      <c r="H11" s="9" t="s">
        <v>73</v>
      </c>
      <c r="I11" s="9">
        <v>11036</v>
      </c>
      <c r="J11" s="9" t="s">
        <v>15</v>
      </c>
      <c r="K11" s="9">
        <v>2757</v>
      </c>
    </row>
    <row r="12" spans="1:11" x14ac:dyDescent="0.25">
      <c r="A12" s="8">
        <v>11</v>
      </c>
      <c r="B12" s="9" t="s">
        <v>43</v>
      </c>
      <c r="C12" s="9">
        <v>4489</v>
      </c>
      <c r="D12" s="9" t="s">
        <v>14</v>
      </c>
      <c r="E12" s="9">
        <v>99516</v>
      </c>
      <c r="F12" s="9" t="s">
        <v>69</v>
      </c>
      <c r="G12" s="9">
        <v>95</v>
      </c>
      <c r="H12" s="9" t="s">
        <v>28</v>
      </c>
      <c r="I12" s="9">
        <v>9727</v>
      </c>
      <c r="J12" s="9" t="s">
        <v>71</v>
      </c>
      <c r="K12" s="9">
        <v>2536</v>
      </c>
    </row>
    <row r="13" spans="1:11" x14ac:dyDescent="0.25">
      <c r="A13" s="8">
        <v>12</v>
      </c>
      <c r="B13" s="9" t="s">
        <v>44</v>
      </c>
      <c r="C13" s="9">
        <v>3786</v>
      </c>
      <c r="D13" s="9" t="s">
        <v>11</v>
      </c>
      <c r="E13" s="9">
        <v>96834</v>
      </c>
      <c r="F13" s="9" t="s">
        <v>6</v>
      </c>
      <c r="G13" s="9">
        <v>84</v>
      </c>
      <c r="H13" s="9" t="s">
        <v>15</v>
      </c>
      <c r="I13" s="9">
        <v>9571</v>
      </c>
      <c r="J13" s="9" t="s">
        <v>3</v>
      </c>
      <c r="K13" s="9">
        <v>1911</v>
      </c>
    </row>
    <row r="14" spans="1:11" x14ac:dyDescent="0.25">
      <c r="A14" s="8">
        <v>13</v>
      </c>
      <c r="B14" s="9" t="s">
        <v>45</v>
      </c>
      <c r="C14" s="9">
        <v>2625</v>
      </c>
      <c r="D14" s="9" t="s">
        <v>4</v>
      </c>
      <c r="E14" s="9">
        <v>94580</v>
      </c>
      <c r="F14" s="9" t="s">
        <v>38</v>
      </c>
      <c r="G14" s="9">
        <v>74</v>
      </c>
      <c r="H14" s="9" t="s">
        <v>26</v>
      </c>
      <c r="I14" s="9">
        <v>8069</v>
      </c>
      <c r="J14" s="9" t="s">
        <v>24</v>
      </c>
      <c r="K14" s="9">
        <v>1723</v>
      </c>
    </row>
    <row r="15" spans="1:11" x14ac:dyDescent="0.25">
      <c r="A15" s="8">
        <v>14</v>
      </c>
      <c r="B15" s="9" t="s">
        <v>46</v>
      </c>
      <c r="C15" s="9">
        <v>2086</v>
      </c>
      <c r="D15" s="9" t="s">
        <v>8</v>
      </c>
      <c r="E15" s="9">
        <v>86422</v>
      </c>
      <c r="F15" s="9" t="s">
        <v>70</v>
      </c>
      <c r="G15" s="9">
        <v>71</v>
      </c>
      <c r="H15" s="9" t="s">
        <v>14</v>
      </c>
      <c r="I15" s="9">
        <v>7812</v>
      </c>
      <c r="J15" s="9" t="s">
        <v>37</v>
      </c>
      <c r="K15" s="9">
        <v>1379</v>
      </c>
    </row>
    <row r="16" spans="1:11" x14ac:dyDescent="0.25">
      <c r="A16" s="8">
        <v>15</v>
      </c>
      <c r="B16" s="9" t="s">
        <v>47</v>
      </c>
      <c r="C16" s="9">
        <v>1893</v>
      </c>
      <c r="D16" s="9" t="s">
        <v>25</v>
      </c>
      <c r="E16" s="9">
        <v>52406</v>
      </c>
      <c r="F16" s="9" t="s">
        <v>41</v>
      </c>
      <c r="G16" s="9">
        <v>61</v>
      </c>
      <c r="H16" s="9" t="s">
        <v>30</v>
      </c>
      <c r="I16" s="9">
        <v>5823</v>
      </c>
      <c r="J16" s="9" t="s">
        <v>75</v>
      </c>
      <c r="K16" s="9">
        <v>1234</v>
      </c>
    </row>
    <row r="17" spans="1:11" x14ac:dyDescent="0.25">
      <c r="A17" s="8">
        <v>16</v>
      </c>
      <c r="B17" s="9" t="s">
        <v>48</v>
      </c>
      <c r="C17" s="9">
        <v>1521</v>
      </c>
      <c r="D17" s="9" t="s">
        <v>21</v>
      </c>
      <c r="E17" s="9">
        <v>33226</v>
      </c>
      <c r="F17" s="9" t="s">
        <v>15</v>
      </c>
      <c r="G17" s="9">
        <v>59</v>
      </c>
      <c r="H17" s="9" t="s">
        <v>96</v>
      </c>
      <c r="I17" s="9">
        <v>5635</v>
      </c>
      <c r="J17" s="9" t="s">
        <v>29</v>
      </c>
      <c r="K17" s="9">
        <v>1128</v>
      </c>
    </row>
    <row r="18" spans="1:11" x14ac:dyDescent="0.25">
      <c r="A18" s="8">
        <v>17</v>
      </c>
      <c r="B18" s="9" t="s">
        <v>49</v>
      </c>
      <c r="C18" s="9">
        <v>1266</v>
      </c>
      <c r="D18" s="9" t="s">
        <v>23</v>
      </c>
      <c r="E18" s="9">
        <v>31246</v>
      </c>
      <c r="F18" s="9" t="s">
        <v>71</v>
      </c>
      <c r="G18" s="9">
        <v>51</v>
      </c>
      <c r="H18" s="9" t="s">
        <v>38</v>
      </c>
      <c r="I18" s="9">
        <v>5256</v>
      </c>
      <c r="J18" s="9" t="s">
        <v>2</v>
      </c>
      <c r="K18" s="9">
        <v>912</v>
      </c>
    </row>
    <row r="19" spans="1:11" x14ac:dyDescent="0.25">
      <c r="A19" s="8">
        <v>18</v>
      </c>
      <c r="B19" s="9" t="s">
        <v>50</v>
      </c>
      <c r="C19" s="9">
        <v>1238</v>
      </c>
      <c r="D19" s="9" t="s">
        <v>20</v>
      </c>
      <c r="E19" s="9">
        <v>27992</v>
      </c>
      <c r="F19" s="9" t="s">
        <v>72</v>
      </c>
      <c r="G19" s="9">
        <v>50</v>
      </c>
      <c r="H19" s="9" t="s">
        <v>1</v>
      </c>
      <c r="I19" s="9">
        <v>4944</v>
      </c>
      <c r="J19" s="9" t="s">
        <v>60</v>
      </c>
      <c r="K19" s="9">
        <v>874</v>
      </c>
    </row>
    <row r="20" spans="1:11" x14ac:dyDescent="0.25">
      <c r="A20" s="8">
        <v>19</v>
      </c>
      <c r="B20" s="9" t="s">
        <v>51</v>
      </c>
      <c r="C20" s="9">
        <v>961</v>
      </c>
      <c r="D20" s="9" t="s">
        <v>30</v>
      </c>
      <c r="E20" s="9">
        <v>15027</v>
      </c>
      <c r="F20" s="9" t="s">
        <v>73</v>
      </c>
      <c r="G20" s="9">
        <v>50</v>
      </c>
      <c r="H20" s="9" t="s">
        <v>97</v>
      </c>
      <c r="I20" s="9">
        <v>4557</v>
      </c>
      <c r="J20" s="9" t="s">
        <v>57</v>
      </c>
      <c r="K20" s="9">
        <v>862</v>
      </c>
    </row>
    <row r="21" spans="1:11" x14ac:dyDescent="0.25">
      <c r="A21" s="8">
        <v>20</v>
      </c>
      <c r="B21" s="9" t="s">
        <v>52</v>
      </c>
      <c r="C21" s="9">
        <v>960</v>
      </c>
      <c r="D21" s="9" t="s">
        <v>27</v>
      </c>
      <c r="E21" s="9">
        <v>11840</v>
      </c>
      <c r="F21" s="9" t="s">
        <v>74</v>
      </c>
      <c r="G21" s="9">
        <v>47</v>
      </c>
      <c r="H21" s="9" t="s">
        <v>5</v>
      </c>
      <c r="I21" s="9">
        <v>3251</v>
      </c>
      <c r="J21" s="9" t="s">
        <v>69</v>
      </c>
      <c r="K21" s="9">
        <v>785</v>
      </c>
    </row>
    <row r="22" spans="1:11" x14ac:dyDescent="0.25">
      <c r="A22" s="8">
        <v>21</v>
      </c>
      <c r="B22" s="9" t="s">
        <v>53</v>
      </c>
      <c r="C22" s="9">
        <v>777</v>
      </c>
      <c r="D22" s="9" t="s">
        <v>29</v>
      </c>
      <c r="E22" s="9">
        <v>10161</v>
      </c>
      <c r="F22" s="9" t="s">
        <v>75</v>
      </c>
      <c r="G22" s="9">
        <v>40</v>
      </c>
      <c r="H22" s="9" t="s">
        <v>8</v>
      </c>
      <c r="I22" s="9">
        <v>3226</v>
      </c>
      <c r="J22" s="9" t="s">
        <v>12</v>
      </c>
      <c r="K22" s="9">
        <v>617</v>
      </c>
    </row>
    <row r="23" spans="1:11" x14ac:dyDescent="0.25">
      <c r="A23" s="8">
        <v>22</v>
      </c>
      <c r="B23" s="9" t="s">
        <v>12</v>
      </c>
      <c r="C23" s="9">
        <v>718</v>
      </c>
      <c r="D23" s="9" t="s">
        <v>5</v>
      </c>
      <c r="E23" s="9">
        <v>8832</v>
      </c>
      <c r="F23" s="9" t="s">
        <v>20</v>
      </c>
      <c r="G23" s="9">
        <v>40</v>
      </c>
      <c r="H23" s="9" t="s">
        <v>10</v>
      </c>
      <c r="I23" s="9">
        <v>2988</v>
      </c>
      <c r="J23" s="9" t="s">
        <v>6</v>
      </c>
      <c r="K23" s="9">
        <v>596</v>
      </c>
    </row>
    <row r="24" spans="1:11" x14ac:dyDescent="0.25">
      <c r="A24" s="8">
        <v>23</v>
      </c>
      <c r="B24" s="9" t="s">
        <v>54</v>
      </c>
      <c r="C24" s="9">
        <v>381</v>
      </c>
      <c r="D24" s="9" t="s">
        <v>19</v>
      </c>
      <c r="E24" s="9">
        <v>7653</v>
      </c>
      <c r="F24" s="9" t="s">
        <v>76</v>
      </c>
      <c r="G24" s="9">
        <v>36</v>
      </c>
      <c r="H24" s="9" t="s">
        <v>20</v>
      </c>
      <c r="I24" s="9">
        <v>2079</v>
      </c>
      <c r="J24" s="9" t="s">
        <v>103</v>
      </c>
      <c r="K24" s="9">
        <v>472</v>
      </c>
    </row>
    <row r="25" spans="1:11" x14ac:dyDescent="0.25">
      <c r="A25" s="8">
        <v>24</v>
      </c>
      <c r="B25" s="9" t="s">
        <v>24</v>
      </c>
      <c r="C25" s="9">
        <v>254</v>
      </c>
      <c r="D25" s="9" t="s">
        <v>31</v>
      </c>
      <c r="E25" s="9">
        <v>2899</v>
      </c>
      <c r="F25" s="9" t="s">
        <v>37</v>
      </c>
      <c r="G25" s="9">
        <v>34</v>
      </c>
      <c r="H25" s="9" t="s">
        <v>67</v>
      </c>
      <c r="I25" s="9">
        <v>1954</v>
      </c>
      <c r="J25" s="9" t="s">
        <v>93</v>
      </c>
      <c r="K25" s="9">
        <v>363</v>
      </c>
    </row>
    <row r="26" spans="1:11" x14ac:dyDescent="0.25">
      <c r="A26" s="8">
        <v>25</v>
      </c>
      <c r="B26" s="9" t="s">
        <v>55</v>
      </c>
      <c r="C26" s="9">
        <v>239</v>
      </c>
      <c r="D26" s="9" t="s">
        <v>17</v>
      </c>
      <c r="E26" s="9">
        <v>1851</v>
      </c>
      <c r="F26" s="9" t="s">
        <v>77</v>
      </c>
      <c r="G26" s="9">
        <v>34</v>
      </c>
      <c r="H26" s="9" t="s">
        <v>98</v>
      </c>
      <c r="I26" s="9">
        <v>1866</v>
      </c>
      <c r="J26" s="9" t="s">
        <v>88</v>
      </c>
      <c r="K26" s="9">
        <v>339</v>
      </c>
    </row>
    <row r="27" spans="1:11" x14ac:dyDescent="0.25">
      <c r="A27" s="8">
        <v>26</v>
      </c>
      <c r="B27" s="9" t="s">
        <v>56</v>
      </c>
      <c r="C27" s="9">
        <v>236</v>
      </c>
      <c r="D27" s="9" t="s">
        <v>18</v>
      </c>
      <c r="E27" s="9">
        <v>1740</v>
      </c>
      <c r="F27" s="9" t="s">
        <v>59</v>
      </c>
      <c r="G27" s="9">
        <v>27</v>
      </c>
      <c r="H27" s="9" t="s">
        <v>76</v>
      </c>
      <c r="I27" s="9">
        <v>1866</v>
      </c>
      <c r="J27" s="9" t="s">
        <v>7</v>
      </c>
      <c r="K27" s="9">
        <v>296</v>
      </c>
    </row>
    <row r="28" spans="1:11" x14ac:dyDescent="0.25">
      <c r="A28" s="8">
        <v>27</v>
      </c>
      <c r="B28" s="9" t="s">
        <v>20</v>
      </c>
      <c r="C28" s="9">
        <v>170</v>
      </c>
      <c r="D28" s="9" t="s">
        <v>16</v>
      </c>
      <c r="E28" s="9">
        <v>625</v>
      </c>
      <c r="F28" s="9" t="s">
        <v>78</v>
      </c>
      <c r="G28" s="9">
        <v>26</v>
      </c>
      <c r="H28" s="9" t="s">
        <v>25</v>
      </c>
      <c r="I28" s="9">
        <v>1497</v>
      </c>
      <c r="J28" s="9" t="s">
        <v>68</v>
      </c>
      <c r="K28" s="9">
        <v>233</v>
      </c>
    </row>
    <row r="29" spans="1:11" x14ac:dyDescent="0.25">
      <c r="A29" s="8">
        <v>28</v>
      </c>
      <c r="B29" s="9" t="s">
        <v>16</v>
      </c>
      <c r="C29" s="9">
        <v>155</v>
      </c>
      <c r="D29" s="9" t="s">
        <v>9</v>
      </c>
      <c r="E29" s="9">
        <v>429</v>
      </c>
      <c r="F29" s="9" t="s">
        <v>79</v>
      </c>
      <c r="G29" s="9">
        <v>17</v>
      </c>
      <c r="H29" s="9" t="s">
        <v>23</v>
      </c>
      <c r="I29" s="9">
        <v>1437</v>
      </c>
      <c r="J29" s="9" t="s">
        <v>72</v>
      </c>
      <c r="K29" s="9">
        <v>174</v>
      </c>
    </row>
    <row r="30" spans="1:11" x14ac:dyDescent="0.25">
      <c r="A30" s="8">
        <v>29</v>
      </c>
      <c r="B30" s="9" t="s">
        <v>57</v>
      </c>
      <c r="C30" s="9">
        <v>120</v>
      </c>
      <c r="D30" s="9" t="s">
        <v>22</v>
      </c>
      <c r="E30" s="9">
        <v>314</v>
      </c>
      <c r="F30" s="9" t="s">
        <v>7</v>
      </c>
      <c r="G30" s="9">
        <v>17</v>
      </c>
      <c r="H30" s="9" t="s">
        <v>21</v>
      </c>
      <c r="I30" s="9">
        <v>1185</v>
      </c>
      <c r="J30" s="9" t="s">
        <v>81</v>
      </c>
      <c r="K30" s="9">
        <v>144</v>
      </c>
    </row>
    <row r="31" spans="1:11" x14ac:dyDescent="0.25">
      <c r="A31" s="8">
        <v>30</v>
      </c>
      <c r="B31" s="9" t="s">
        <v>58</v>
      </c>
      <c r="C31" s="9">
        <v>30</v>
      </c>
      <c r="D31" s="9" t="s">
        <v>28</v>
      </c>
      <c r="E31" s="9">
        <v>240</v>
      </c>
      <c r="F31" s="9" t="s">
        <v>17</v>
      </c>
      <c r="G31" s="9">
        <v>14</v>
      </c>
      <c r="H31" s="9" t="s">
        <v>11</v>
      </c>
      <c r="I31" s="9">
        <v>1134</v>
      </c>
      <c r="J31" s="9" t="s">
        <v>92</v>
      </c>
      <c r="K31" s="9">
        <v>136</v>
      </c>
    </row>
    <row r="32" spans="1:11" x14ac:dyDescent="0.25">
      <c r="A32" s="8">
        <v>31</v>
      </c>
      <c r="B32" s="9" t="s">
        <v>59</v>
      </c>
      <c r="C32" s="9">
        <v>21</v>
      </c>
      <c r="D32" s="9" t="s">
        <v>26</v>
      </c>
      <c r="E32" s="9">
        <v>178</v>
      </c>
      <c r="F32" s="9" t="s">
        <v>21</v>
      </c>
      <c r="G32" s="9">
        <v>14</v>
      </c>
      <c r="H32" s="9" t="s">
        <v>79</v>
      </c>
      <c r="I32" s="9">
        <v>1116</v>
      </c>
      <c r="J32" s="9" t="s">
        <v>20</v>
      </c>
      <c r="K32" s="9">
        <v>124</v>
      </c>
    </row>
    <row r="33" spans="1:11" x14ac:dyDescent="0.25">
      <c r="A33" s="8">
        <v>32</v>
      </c>
      <c r="B33" s="9" t="s">
        <v>60</v>
      </c>
      <c r="C33" s="9">
        <v>2</v>
      </c>
      <c r="D33" s="9" t="s">
        <v>24</v>
      </c>
      <c r="E33" s="9">
        <v>107</v>
      </c>
      <c r="F33" s="9" t="s">
        <v>5</v>
      </c>
      <c r="G33" s="9">
        <v>12</v>
      </c>
      <c r="H33" s="9" t="s">
        <v>99</v>
      </c>
      <c r="I33" s="9">
        <v>845</v>
      </c>
      <c r="J33" s="9" t="s">
        <v>59</v>
      </c>
      <c r="K33" s="9">
        <v>120</v>
      </c>
    </row>
    <row r="34" spans="1:11" x14ac:dyDescent="0.25">
      <c r="A34" s="8">
        <v>33</v>
      </c>
      <c r="B34" s="9" t="s">
        <v>61</v>
      </c>
      <c r="C34" s="9">
        <v>1</v>
      </c>
      <c r="F34" s="9" t="s">
        <v>80</v>
      </c>
      <c r="G34" s="9">
        <v>12</v>
      </c>
      <c r="H34" s="9" t="s">
        <v>69</v>
      </c>
      <c r="I34" s="9">
        <v>841</v>
      </c>
      <c r="J34" s="9" t="s">
        <v>104</v>
      </c>
      <c r="K34" s="9">
        <v>96</v>
      </c>
    </row>
  </sheetData>
  <pageMargins left="0.7" right="0.7" top="0.75" bottom="0.75" header="0.3" footer="0.3"/>
  <pageSetup paperSize="9"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Hoja3</vt:lpstr>
      <vt:lpstr>Lenguajes</vt:lpstr>
      <vt:lpstr>Hoja2</vt:lpstr>
      <vt:lpstr>Lneguajes 32rank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cic2017ge</dc:creator>
  <cp:lastModifiedBy>cic2017ge</cp:lastModifiedBy>
  <dcterms:created xsi:type="dcterms:W3CDTF">2017-11-24T22:13:16Z</dcterms:created>
  <dcterms:modified xsi:type="dcterms:W3CDTF">2017-12-11T23:21:58Z</dcterms:modified>
</cp:coreProperties>
</file>