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tella\dabc\DataClass\Weather_Data_Analysis\Resources\"/>
    </mc:Choice>
  </mc:AlternateContent>
  <xr:revisionPtr revIDLastSave="0" documentId="13_ncr:1_{F22A6752-7449-4384-9409-412EF373C152}" xr6:coauthVersionLast="47" xr6:coauthVersionMax="47" xr10:uidLastSave="{00000000-0000-0000-0000-000000000000}"/>
  <bookViews>
    <workbookView xWindow="-98" yWindow="-98" windowWidth="22695" windowHeight="14476" activeTab="7" xr2:uid="{4E3733BC-148C-4CCB-9299-18EAC09C33F6}"/>
  </bookViews>
  <sheets>
    <sheet name="raw" sheetId="1" r:id="rId1"/>
    <sheet name="cols" sheetId="2" r:id="rId2"/>
    <sheet name="depend" sheetId="3" r:id="rId3"/>
    <sheet name="Sheet8" sheetId="8" r:id="rId4"/>
    <sheet name="pvt concat" sheetId="5" r:id="rId5"/>
    <sheet name="pvt lib" sheetId="7" r:id="rId6"/>
    <sheet name="vl" sheetId="6" r:id="rId7"/>
    <sheet name="find max" sheetId="9" r:id="rId8"/>
    <sheet name="cnt1" sheetId="10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" i="9" l="1"/>
  <c r="D162" i="9"/>
  <c r="E162" i="9" s="1"/>
  <c r="F162" i="9"/>
  <c r="C24" i="9"/>
  <c r="D24" i="9"/>
  <c r="F24" i="9"/>
  <c r="G24" i="9" s="1"/>
  <c r="C21" i="9"/>
  <c r="D21" i="9"/>
  <c r="E21" i="9" s="1"/>
  <c r="F21" i="9"/>
  <c r="G21" i="9" s="1"/>
  <c r="C170" i="9"/>
  <c r="D170" i="9"/>
  <c r="F170" i="9"/>
  <c r="C50" i="9"/>
  <c r="D50" i="9"/>
  <c r="E50" i="9" s="1"/>
  <c r="F50" i="9"/>
  <c r="G50" i="9" s="1"/>
  <c r="C22" i="9"/>
  <c r="D22" i="9"/>
  <c r="E22" i="9" s="1"/>
  <c r="F22" i="9"/>
  <c r="G22" i="9" s="1"/>
  <c r="C169" i="9"/>
  <c r="D169" i="9"/>
  <c r="E169" i="9" s="1"/>
  <c r="F169" i="9"/>
  <c r="C49" i="9"/>
  <c r="D49" i="9"/>
  <c r="F49" i="9"/>
  <c r="C68" i="9"/>
  <c r="D68" i="9"/>
  <c r="F68" i="9"/>
  <c r="G68" i="9" s="1"/>
  <c r="C161" i="9"/>
  <c r="D161" i="9"/>
  <c r="F161" i="9"/>
  <c r="C23" i="9"/>
  <c r="D23" i="9"/>
  <c r="E23" i="9" s="1"/>
  <c r="F23" i="9"/>
  <c r="G23" i="9" s="1"/>
  <c r="C40" i="9"/>
  <c r="D40" i="9"/>
  <c r="F40" i="9"/>
  <c r="C42" i="9"/>
  <c r="D42" i="9"/>
  <c r="E42" i="9" s="1"/>
  <c r="F42" i="9"/>
  <c r="G42" i="9" s="1"/>
  <c r="C176" i="9"/>
  <c r="D176" i="9"/>
  <c r="F176" i="9"/>
  <c r="G176" i="9" s="1"/>
  <c r="C190" i="9"/>
  <c r="D190" i="9"/>
  <c r="E190" i="9" s="1"/>
  <c r="F190" i="9"/>
  <c r="C192" i="9"/>
  <c r="D192" i="9"/>
  <c r="E192" i="9" s="1"/>
  <c r="F192" i="9"/>
  <c r="G192" i="9" s="1"/>
  <c r="C39" i="9"/>
  <c r="D39" i="9"/>
  <c r="F39" i="9"/>
  <c r="G39" i="9" s="1"/>
  <c r="C41" i="9"/>
  <c r="D41" i="9"/>
  <c r="F41" i="9"/>
  <c r="G41" i="9" s="1"/>
  <c r="C175" i="9"/>
  <c r="D175" i="9"/>
  <c r="E175" i="9" s="1"/>
  <c r="F175" i="9"/>
  <c r="C189" i="9"/>
  <c r="D189" i="9"/>
  <c r="E189" i="9" s="1"/>
  <c r="F189" i="9"/>
  <c r="C191" i="9"/>
  <c r="D191" i="9"/>
  <c r="E191" i="9" s="1"/>
  <c r="F191" i="9"/>
  <c r="G191" i="9" s="1"/>
  <c r="C67" i="9"/>
  <c r="D67" i="9"/>
  <c r="F67" i="9"/>
  <c r="G67" i="9" s="1"/>
  <c r="C180" i="9"/>
  <c r="D180" i="9"/>
  <c r="E180" i="9" s="1"/>
  <c r="F180" i="9"/>
  <c r="G180" i="9" s="1"/>
  <c r="C179" i="9"/>
  <c r="D179" i="9"/>
  <c r="F179" i="9"/>
  <c r="C36" i="9"/>
  <c r="D36" i="9"/>
  <c r="E36" i="9" s="1"/>
  <c r="F36" i="9"/>
  <c r="C164" i="9"/>
  <c r="D164" i="9"/>
  <c r="F164" i="9"/>
  <c r="G164" i="9" s="1"/>
  <c r="C12" i="9"/>
  <c r="D12" i="9"/>
  <c r="E12" i="9" s="1"/>
  <c r="F12" i="9"/>
  <c r="G12" i="9"/>
  <c r="C163" i="9"/>
  <c r="D163" i="9"/>
  <c r="E163" i="9" s="1"/>
  <c r="F163" i="9"/>
  <c r="C138" i="9"/>
  <c r="D138" i="9"/>
  <c r="F138" i="9"/>
  <c r="G138" i="9" s="1"/>
  <c r="C154" i="9"/>
  <c r="D154" i="9"/>
  <c r="E154" i="9" s="1"/>
  <c r="F154" i="9"/>
  <c r="G154" i="9" s="1"/>
  <c r="C137" i="9"/>
  <c r="D137" i="9"/>
  <c r="E137" i="9"/>
  <c r="F137" i="9"/>
  <c r="G137" i="9" s="1"/>
  <c r="C153" i="9"/>
  <c r="D153" i="9"/>
  <c r="E153" i="9"/>
  <c r="F153" i="9"/>
  <c r="C11" i="9"/>
  <c r="D11" i="9"/>
  <c r="F11" i="9"/>
  <c r="G11" i="9" s="1"/>
  <c r="J11" i="9" s="1"/>
  <c r="M11" i="9" s="1"/>
  <c r="C136" i="9"/>
  <c r="D136" i="9"/>
  <c r="F136" i="9"/>
  <c r="G136" i="9" s="1"/>
  <c r="C135" i="9"/>
  <c r="D135" i="9"/>
  <c r="E135" i="9" s="1"/>
  <c r="F135" i="9"/>
  <c r="G135" i="9" s="1"/>
  <c r="C196" i="9"/>
  <c r="D196" i="9"/>
  <c r="E196" i="9" s="1"/>
  <c r="F196" i="9"/>
  <c r="C195" i="9"/>
  <c r="D195" i="9"/>
  <c r="E195" i="9" s="1"/>
  <c r="F195" i="9"/>
  <c r="G195" i="9" s="1"/>
  <c r="C38" i="9"/>
  <c r="D38" i="9"/>
  <c r="E38" i="9" s="1"/>
  <c r="F38" i="9"/>
  <c r="G38" i="9" s="1"/>
  <c r="C92" i="9"/>
  <c r="D92" i="9"/>
  <c r="E92" i="9" s="1"/>
  <c r="F92" i="9"/>
  <c r="G92" i="9" s="1"/>
  <c r="C37" i="9"/>
  <c r="D37" i="9"/>
  <c r="F37" i="9"/>
  <c r="C91" i="9"/>
  <c r="D91" i="9"/>
  <c r="E91" i="9" s="1"/>
  <c r="F91" i="9"/>
  <c r="G91" i="9" s="1"/>
  <c r="C148" i="9"/>
  <c r="D148" i="9"/>
  <c r="F148" i="9"/>
  <c r="C147" i="9"/>
  <c r="D147" i="9"/>
  <c r="E147" i="9" s="1"/>
  <c r="F147" i="9"/>
  <c r="G147" i="9" s="1"/>
  <c r="C158" i="9"/>
  <c r="D158" i="9"/>
  <c r="E158" i="9" s="1"/>
  <c r="F158" i="9"/>
  <c r="C157" i="9"/>
  <c r="D157" i="9"/>
  <c r="E157" i="9" s="1"/>
  <c r="F157" i="9"/>
  <c r="G157" i="9" s="1"/>
  <c r="C199" i="9"/>
  <c r="D199" i="9"/>
  <c r="F199" i="9"/>
  <c r="G199" i="9" s="1"/>
  <c r="C200" i="9"/>
  <c r="D200" i="9"/>
  <c r="E200" i="9" s="1"/>
  <c r="F200" i="9"/>
  <c r="C73" i="9"/>
  <c r="D73" i="9"/>
  <c r="E73" i="9" s="1"/>
  <c r="F73" i="9"/>
  <c r="C74" i="9"/>
  <c r="D74" i="9"/>
  <c r="E74" i="9" s="1"/>
  <c r="F74" i="9"/>
  <c r="G74" i="9" s="1"/>
  <c r="I74" i="9" s="1"/>
  <c r="L74" i="9" s="1"/>
  <c r="C121" i="9"/>
  <c r="D121" i="9"/>
  <c r="F121" i="9"/>
  <c r="G121" i="9" s="1"/>
  <c r="C122" i="9"/>
  <c r="D122" i="9"/>
  <c r="E122" i="9" s="1"/>
  <c r="F122" i="9"/>
  <c r="C140" i="9"/>
  <c r="D140" i="9"/>
  <c r="E140" i="9" s="1"/>
  <c r="F140" i="9"/>
  <c r="C146" i="9"/>
  <c r="D146" i="9"/>
  <c r="E146" i="9" s="1"/>
  <c r="F146" i="9"/>
  <c r="G146" i="9" s="1"/>
  <c r="C145" i="9"/>
  <c r="D145" i="9"/>
  <c r="E145" i="9" s="1"/>
  <c r="F145" i="9"/>
  <c r="G145" i="9" s="1"/>
  <c r="C139" i="9"/>
  <c r="D139" i="9"/>
  <c r="E139" i="9"/>
  <c r="F139" i="9"/>
  <c r="G139" i="9" s="1"/>
  <c r="C120" i="9"/>
  <c r="D120" i="9"/>
  <c r="F120" i="9"/>
  <c r="G120" i="9" s="1"/>
  <c r="C208" i="9"/>
  <c r="D208" i="9"/>
  <c r="E208" i="9" s="1"/>
  <c r="F208" i="9"/>
  <c r="G208" i="9" s="1"/>
  <c r="C166" i="9"/>
  <c r="D166" i="9"/>
  <c r="F166" i="9"/>
  <c r="G166" i="9" s="1"/>
  <c r="C119" i="9"/>
  <c r="D119" i="9"/>
  <c r="F119" i="9"/>
  <c r="G119" i="9" s="1"/>
  <c r="C165" i="9"/>
  <c r="D165" i="9"/>
  <c r="E165" i="9"/>
  <c r="F165" i="9"/>
  <c r="G165" i="9" s="1"/>
  <c r="C214" i="9"/>
  <c r="D214" i="9"/>
  <c r="F214" i="9"/>
  <c r="C213" i="9"/>
  <c r="D213" i="9"/>
  <c r="E213" i="9" s="1"/>
  <c r="F213" i="9"/>
  <c r="C182" i="9"/>
  <c r="D182" i="9"/>
  <c r="E182" i="9" s="1"/>
  <c r="F182" i="9"/>
  <c r="G182" i="9" s="1"/>
  <c r="C118" i="9"/>
  <c r="D118" i="9"/>
  <c r="E118" i="9" s="1"/>
  <c r="F118" i="9"/>
  <c r="C117" i="9"/>
  <c r="D117" i="9"/>
  <c r="E117" i="9" s="1"/>
  <c r="F117" i="9"/>
  <c r="C181" i="9"/>
  <c r="D181" i="9"/>
  <c r="F181" i="9"/>
  <c r="G181" i="9" s="1"/>
  <c r="C207" i="9"/>
  <c r="D207" i="9"/>
  <c r="E207" i="9" s="1"/>
  <c r="F207" i="9"/>
  <c r="G207" i="9" s="1"/>
  <c r="C184" i="9"/>
  <c r="D184" i="9"/>
  <c r="E184" i="9" s="1"/>
  <c r="F184" i="9"/>
  <c r="C202" i="9"/>
  <c r="D202" i="9"/>
  <c r="F202" i="9"/>
  <c r="C201" i="9"/>
  <c r="D201" i="9"/>
  <c r="E201" i="9" s="1"/>
  <c r="F201" i="9"/>
  <c r="C77" i="9"/>
  <c r="D77" i="9"/>
  <c r="E77" i="9" s="1"/>
  <c r="F77" i="9"/>
  <c r="G77" i="9" s="1"/>
  <c r="C79" i="9"/>
  <c r="D79" i="9"/>
  <c r="E79" i="9" s="1"/>
  <c r="F79" i="9"/>
  <c r="G79" i="9" s="1"/>
  <c r="C80" i="9"/>
  <c r="D80" i="9"/>
  <c r="E80" i="9" s="1"/>
  <c r="F80" i="9"/>
  <c r="C104" i="9"/>
  <c r="D104" i="9"/>
  <c r="F104" i="9"/>
  <c r="G104" i="9" s="1"/>
  <c r="C103" i="9"/>
  <c r="D103" i="9"/>
  <c r="E103" i="9" s="1"/>
  <c r="F103" i="9"/>
  <c r="G103" i="9" s="1"/>
  <c r="C78" i="9"/>
  <c r="D78" i="9"/>
  <c r="E78" i="9" s="1"/>
  <c r="F78" i="9"/>
  <c r="G78" i="9" s="1"/>
  <c r="C96" i="9"/>
  <c r="D96" i="9"/>
  <c r="F96" i="9"/>
  <c r="G96" i="9" s="1"/>
  <c r="I96" i="9"/>
  <c r="L96" i="9" s="1"/>
  <c r="C183" i="9"/>
  <c r="D183" i="9"/>
  <c r="F183" i="9"/>
  <c r="G183" i="9"/>
  <c r="C204" i="9"/>
  <c r="D204" i="9"/>
  <c r="E204" i="9" s="1"/>
  <c r="F204" i="9"/>
  <c r="C206" i="9"/>
  <c r="D206" i="9"/>
  <c r="E206" i="9" s="1"/>
  <c r="F206" i="9"/>
  <c r="G206" i="9" s="1"/>
  <c r="C52" i="9"/>
  <c r="D52" i="9"/>
  <c r="E52" i="9" s="1"/>
  <c r="F52" i="9"/>
  <c r="C95" i="9"/>
  <c r="D95" i="9"/>
  <c r="E95" i="9" s="1"/>
  <c r="F95" i="9"/>
  <c r="G95" i="9" s="1"/>
  <c r="C51" i="9"/>
  <c r="D51" i="9"/>
  <c r="F51" i="9"/>
  <c r="G51" i="9" s="1"/>
  <c r="C203" i="9"/>
  <c r="D203" i="9"/>
  <c r="E203" i="9" s="1"/>
  <c r="F203" i="9"/>
  <c r="C205" i="9"/>
  <c r="D205" i="9"/>
  <c r="E205" i="9" s="1"/>
  <c r="F205" i="9"/>
  <c r="G205" i="9" s="1"/>
  <c r="C152" i="9"/>
  <c r="D152" i="9"/>
  <c r="E152" i="9" s="1"/>
  <c r="F152" i="9"/>
  <c r="G152" i="9" s="1"/>
  <c r="I152" i="9"/>
  <c r="L152" i="9" s="1"/>
  <c r="C151" i="9"/>
  <c r="D151" i="9"/>
  <c r="E151" i="9" s="1"/>
  <c r="F151" i="9"/>
  <c r="C8" i="9"/>
  <c r="D8" i="9"/>
  <c r="E8" i="9" s="1"/>
  <c r="F8" i="9"/>
  <c r="G8" i="9" s="1"/>
  <c r="C7" i="9"/>
  <c r="D7" i="9"/>
  <c r="E7" i="9" s="1"/>
  <c r="F7" i="9"/>
  <c r="C94" i="9"/>
  <c r="D94" i="9"/>
  <c r="E94" i="9" s="1"/>
  <c r="F94" i="9"/>
  <c r="C144" i="9"/>
  <c r="D144" i="9"/>
  <c r="F144" i="9"/>
  <c r="G144" i="9" s="1"/>
  <c r="C93" i="9"/>
  <c r="D93" i="9"/>
  <c r="E93" i="9" s="1"/>
  <c r="F93" i="9"/>
  <c r="G93" i="9" s="1"/>
  <c r="C143" i="9"/>
  <c r="D143" i="9"/>
  <c r="E143" i="9" s="1"/>
  <c r="F143" i="9"/>
  <c r="C220" i="9"/>
  <c r="D220" i="9"/>
  <c r="E220" i="9" s="1"/>
  <c r="F220" i="9"/>
  <c r="G220" i="9" s="1"/>
  <c r="C219" i="9"/>
  <c r="D219" i="9"/>
  <c r="E219" i="9" s="1"/>
  <c r="F219" i="9"/>
  <c r="C90" i="9"/>
  <c r="D90" i="9"/>
  <c r="E90" i="9" s="1"/>
  <c r="F90" i="9"/>
  <c r="G90" i="9" s="1"/>
  <c r="C108" i="9"/>
  <c r="D108" i="9"/>
  <c r="E108" i="9" s="1"/>
  <c r="F108" i="9"/>
  <c r="C110" i="9"/>
  <c r="D110" i="9"/>
  <c r="E110" i="9" s="1"/>
  <c r="F110" i="9"/>
  <c r="G110" i="9" s="1"/>
  <c r="C107" i="9"/>
  <c r="D107" i="9"/>
  <c r="F107" i="9"/>
  <c r="G107" i="9" s="1"/>
  <c r="C109" i="9"/>
  <c r="D109" i="9"/>
  <c r="E109" i="9" s="1"/>
  <c r="F109" i="9"/>
  <c r="G109" i="9" s="1"/>
  <c r="I109" i="9"/>
  <c r="L109" i="9" s="1"/>
  <c r="C35" i="9"/>
  <c r="D35" i="9"/>
  <c r="F35" i="9"/>
  <c r="G35" i="9" s="1"/>
  <c r="I35" i="9"/>
  <c r="L35" i="9" s="1"/>
  <c r="C86" i="9"/>
  <c r="D86" i="9"/>
  <c r="E86" i="9" s="1"/>
  <c r="F86" i="9"/>
  <c r="G86" i="9" s="1"/>
  <c r="C89" i="9"/>
  <c r="D89" i="9"/>
  <c r="E89" i="9" s="1"/>
  <c r="F89" i="9"/>
  <c r="G89" i="9" s="1"/>
  <c r="C85" i="9"/>
  <c r="D85" i="9"/>
  <c r="E85" i="9" s="1"/>
  <c r="F85" i="9"/>
  <c r="G85" i="9" s="1"/>
  <c r="C127" i="9"/>
  <c r="D127" i="9"/>
  <c r="E127" i="9" s="1"/>
  <c r="F127" i="9"/>
  <c r="C128" i="9"/>
  <c r="D128" i="9"/>
  <c r="E128" i="9" s="1"/>
  <c r="F128" i="9"/>
  <c r="G128" i="9"/>
  <c r="C156" i="9"/>
  <c r="D156" i="9"/>
  <c r="F156" i="9"/>
  <c r="G156" i="9"/>
  <c r="C155" i="9"/>
  <c r="D155" i="9"/>
  <c r="E155" i="9" s="1"/>
  <c r="F155" i="9"/>
  <c r="C76" i="9"/>
  <c r="D76" i="9"/>
  <c r="F76" i="9"/>
  <c r="G76" i="9" s="1"/>
  <c r="C30" i="9"/>
  <c r="D30" i="9"/>
  <c r="F30" i="9"/>
  <c r="G30" i="9" s="1"/>
  <c r="C172" i="9"/>
  <c r="D172" i="9"/>
  <c r="E172" i="9" s="1"/>
  <c r="F172" i="9"/>
  <c r="G172" i="9" s="1"/>
  <c r="C171" i="9"/>
  <c r="D171" i="9"/>
  <c r="E171" i="9" s="1"/>
  <c r="F171" i="9"/>
  <c r="C69" i="9"/>
  <c r="D69" i="9"/>
  <c r="E69" i="9" s="1"/>
  <c r="F69" i="9"/>
  <c r="C160" i="9"/>
  <c r="D160" i="9"/>
  <c r="E160" i="9" s="1"/>
  <c r="F160" i="9"/>
  <c r="G160" i="9" s="1"/>
  <c r="C84" i="9"/>
  <c r="D84" i="9"/>
  <c r="E84" i="9" s="1"/>
  <c r="F84" i="9"/>
  <c r="G84" i="9" s="1"/>
  <c r="C159" i="9"/>
  <c r="D159" i="9"/>
  <c r="E159" i="9" s="1"/>
  <c r="F159" i="9"/>
  <c r="G159" i="9" s="1"/>
  <c r="C75" i="9"/>
  <c r="D75" i="9"/>
  <c r="F75" i="9"/>
  <c r="G75" i="9" s="1"/>
  <c r="C83" i="9"/>
  <c r="D83" i="9"/>
  <c r="E83" i="9" s="1"/>
  <c r="F83" i="9"/>
  <c r="C54" i="9"/>
  <c r="D54" i="9"/>
  <c r="E54" i="9" s="1"/>
  <c r="F54" i="9"/>
  <c r="G54" i="9" s="1"/>
  <c r="C98" i="9"/>
  <c r="D98" i="9"/>
  <c r="E98" i="9" s="1"/>
  <c r="F98" i="9"/>
  <c r="C97" i="9"/>
  <c r="D97" i="9"/>
  <c r="E97" i="9" s="1"/>
  <c r="F97" i="9"/>
  <c r="C70" i="9"/>
  <c r="D70" i="9"/>
  <c r="E70" i="9" s="1"/>
  <c r="F70" i="9"/>
  <c r="G70" i="9" s="1"/>
  <c r="C124" i="9"/>
  <c r="D124" i="9"/>
  <c r="E124" i="9" s="1"/>
  <c r="F124" i="9"/>
  <c r="G124" i="9" s="1"/>
  <c r="C123" i="9"/>
  <c r="D123" i="9"/>
  <c r="E123" i="9"/>
  <c r="F123" i="9"/>
  <c r="C178" i="9"/>
  <c r="D178" i="9"/>
  <c r="E178" i="9"/>
  <c r="F178" i="9"/>
  <c r="G178" i="9" s="1"/>
  <c r="C177" i="9"/>
  <c r="D177" i="9"/>
  <c r="F177" i="9"/>
  <c r="G177" i="9" s="1"/>
  <c r="C58" i="9"/>
  <c r="D58" i="9"/>
  <c r="E58" i="9" s="1"/>
  <c r="F58" i="9"/>
  <c r="G58" i="9"/>
  <c r="C10" i="9"/>
  <c r="D10" i="9"/>
  <c r="E10" i="9" s="1"/>
  <c r="F10" i="9"/>
  <c r="G10" i="9" s="1"/>
  <c r="C14" i="9"/>
  <c r="D14" i="9"/>
  <c r="E14" i="9" s="1"/>
  <c r="F14" i="9"/>
  <c r="C13" i="9"/>
  <c r="D13" i="9"/>
  <c r="F13" i="9"/>
  <c r="G13" i="9" s="1"/>
  <c r="C9" i="9"/>
  <c r="D9" i="9"/>
  <c r="E9" i="9" s="1"/>
  <c r="F9" i="9"/>
  <c r="G9" i="9" s="1"/>
  <c r="C60" i="9"/>
  <c r="D60" i="9"/>
  <c r="E60" i="9" s="1"/>
  <c r="F60" i="9"/>
  <c r="G60" i="9" s="1"/>
  <c r="C168" i="9"/>
  <c r="D168" i="9"/>
  <c r="E168" i="9" s="1"/>
  <c r="F168" i="9"/>
  <c r="G168" i="9" s="1"/>
  <c r="I168" i="9" s="1"/>
  <c r="L168" i="9" s="1"/>
  <c r="C48" i="9"/>
  <c r="D48" i="9"/>
  <c r="E48" i="9" s="1"/>
  <c r="F48" i="9"/>
  <c r="G48" i="9" s="1"/>
  <c r="C106" i="9"/>
  <c r="D106" i="9"/>
  <c r="E106" i="9" s="1"/>
  <c r="F106" i="9"/>
  <c r="G106" i="9" s="1"/>
  <c r="C218" i="9"/>
  <c r="D218" i="9"/>
  <c r="E218" i="9" s="1"/>
  <c r="F218" i="9"/>
  <c r="C29" i="9"/>
  <c r="D29" i="9"/>
  <c r="E29" i="9" s="1"/>
  <c r="F29" i="9"/>
  <c r="C105" i="9"/>
  <c r="D105" i="9"/>
  <c r="E105" i="9" s="1"/>
  <c r="F105" i="9"/>
  <c r="G105" i="9"/>
  <c r="C167" i="9"/>
  <c r="D167" i="9"/>
  <c r="E167" i="9" s="1"/>
  <c r="F167" i="9"/>
  <c r="G167" i="9" s="1"/>
  <c r="C198" i="9"/>
  <c r="D198" i="9"/>
  <c r="F198" i="9"/>
  <c r="G198" i="9" s="1"/>
  <c r="C217" i="9"/>
  <c r="D217" i="9"/>
  <c r="E217" i="9" s="1"/>
  <c r="F217" i="9"/>
  <c r="G217" i="9" s="1"/>
  <c r="C125" i="9"/>
  <c r="D125" i="9"/>
  <c r="E125" i="9" s="1"/>
  <c r="F125" i="9"/>
  <c r="C56" i="9"/>
  <c r="D56" i="9"/>
  <c r="E56" i="9" s="1"/>
  <c r="F56" i="9"/>
  <c r="G56" i="9"/>
  <c r="C55" i="9"/>
  <c r="D55" i="9"/>
  <c r="E55" i="9" s="1"/>
  <c r="F55" i="9"/>
  <c r="C62" i="9"/>
  <c r="D62" i="9"/>
  <c r="E62" i="9" s="1"/>
  <c r="F62" i="9"/>
  <c r="G62" i="9"/>
  <c r="C61" i="9"/>
  <c r="D61" i="9"/>
  <c r="E61" i="9" s="1"/>
  <c r="F61" i="9"/>
  <c r="G61" i="9" s="1"/>
  <c r="C57" i="9"/>
  <c r="D57" i="9"/>
  <c r="E57" i="9" s="1"/>
  <c r="F57" i="9"/>
  <c r="G57" i="9" s="1"/>
  <c r="C18" i="9"/>
  <c r="D18" i="9"/>
  <c r="F18" i="9"/>
  <c r="C209" i="9"/>
  <c r="D209" i="9"/>
  <c r="E209" i="9" s="1"/>
  <c r="F209" i="9"/>
  <c r="G209" i="9" s="1"/>
  <c r="C210" i="9"/>
  <c r="D210" i="9"/>
  <c r="E210" i="9" s="1"/>
  <c r="F210" i="9"/>
  <c r="G210" i="9" s="1"/>
  <c r="C53" i="9"/>
  <c r="D53" i="9"/>
  <c r="E53" i="9" s="1"/>
  <c r="F53" i="9"/>
  <c r="G53" i="9" s="1"/>
  <c r="C17" i="9"/>
  <c r="D17" i="9"/>
  <c r="E17" i="9" s="1"/>
  <c r="F17" i="9"/>
  <c r="C16" i="9"/>
  <c r="D16" i="9"/>
  <c r="E16" i="9" s="1"/>
  <c r="F16" i="9"/>
  <c r="G16" i="9" s="1"/>
  <c r="C15" i="9"/>
  <c r="D15" i="9"/>
  <c r="E15" i="9" s="1"/>
  <c r="F15" i="9"/>
  <c r="G15" i="9" s="1"/>
  <c r="C82" i="9"/>
  <c r="D82" i="9"/>
  <c r="E82" i="9" s="1"/>
  <c r="F82" i="9"/>
  <c r="G82" i="9"/>
  <c r="C26" i="9"/>
  <c r="D26" i="9"/>
  <c r="E26" i="9" s="1"/>
  <c r="F26" i="9"/>
  <c r="C25" i="9"/>
  <c r="D25" i="9"/>
  <c r="E25" i="9" s="1"/>
  <c r="F25" i="9"/>
  <c r="G25" i="9" s="1"/>
  <c r="C64" i="9"/>
  <c r="D64" i="9"/>
  <c r="E64" i="9" s="1"/>
  <c r="F64" i="9"/>
  <c r="C63" i="9"/>
  <c r="D63" i="9"/>
  <c r="E63" i="9" s="1"/>
  <c r="F63" i="9"/>
  <c r="G63" i="9" s="1"/>
  <c r="C81" i="9"/>
  <c r="D81" i="9"/>
  <c r="E81" i="9" s="1"/>
  <c r="F81" i="9"/>
  <c r="C3" i="9"/>
  <c r="D3" i="9"/>
  <c r="E3" i="9" s="1"/>
  <c r="F3" i="9"/>
  <c r="G3" i="9" s="1"/>
  <c r="I3" i="9" s="1"/>
  <c r="L3" i="9" s="1"/>
  <c r="C4" i="9"/>
  <c r="D4" i="9"/>
  <c r="E4" i="9" s="1"/>
  <c r="F4" i="9"/>
  <c r="G4" i="9" s="1"/>
  <c r="C216" i="9"/>
  <c r="D216" i="9"/>
  <c r="E216" i="9" s="1"/>
  <c r="F216" i="9"/>
  <c r="G216" i="9" s="1"/>
  <c r="C59" i="9"/>
  <c r="D59" i="9"/>
  <c r="F59" i="9"/>
  <c r="C222" i="9"/>
  <c r="D222" i="9"/>
  <c r="E222" i="9" s="1"/>
  <c r="F222" i="9"/>
  <c r="C215" i="9"/>
  <c r="D215" i="9"/>
  <c r="E215" i="9" s="1"/>
  <c r="F215" i="9"/>
  <c r="G215" i="9" s="1"/>
  <c r="C150" i="9"/>
  <c r="D150" i="9"/>
  <c r="E150" i="9" s="1"/>
  <c r="F150" i="9"/>
  <c r="G150" i="9" s="1"/>
  <c r="C186" i="9"/>
  <c r="D186" i="9"/>
  <c r="E186" i="9" s="1"/>
  <c r="F186" i="9"/>
  <c r="G186" i="9" s="1"/>
  <c r="C185" i="9"/>
  <c r="D185" i="9"/>
  <c r="E185" i="9" s="1"/>
  <c r="F185" i="9"/>
  <c r="G185" i="9" s="1"/>
  <c r="C114" i="9"/>
  <c r="D114" i="9"/>
  <c r="E114" i="9" s="1"/>
  <c r="F114" i="9"/>
  <c r="G114" i="9" s="1"/>
  <c r="C113" i="9"/>
  <c r="D113" i="9"/>
  <c r="E113" i="9" s="1"/>
  <c r="F113" i="9"/>
  <c r="G113" i="9" s="1"/>
  <c r="C221" i="9"/>
  <c r="D221" i="9"/>
  <c r="E221" i="9" s="1"/>
  <c r="F221" i="9"/>
  <c r="C88" i="9"/>
  <c r="D88" i="9"/>
  <c r="E88" i="9" s="1"/>
  <c r="F88" i="9"/>
  <c r="G88" i="9" s="1"/>
  <c r="C72" i="9"/>
  <c r="D72" i="9"/>
  <c r="E72" i="9" s="1"/>
  <c r="F72" i="9"/>
  <c r="C126" i="9"/>
  <c r="D126" i="9"/>
  <c r="E126" i="9" s="1"/>
  <c r="F126" i="9"/>
  <c r="G126" i="9" s="1"/>
  <c r="C149" i="9"/>
  <c r="D149" i="9"/>
  <c r="E149" i="9" s="1"/>
  <c r="F149" i="9"/>
  <c r="C20" i="9"/>
  <c r="D20" i="9"/>
  <c r="E20" i="9" s="1"/>
  <c r="F20" i="9"/>
  <c r="G20" i="9" s="1"/>
  <c r="C19" i="9"/>
  <c r="D19" i="9"/>
  <c r="E19" i="9" s="1"/>
  <c r="F19" i="9"/>
  <c r="G19" i="9" s="1"/>
  <c r="C87" i="9"/>
  <c r="D87" i="9"/>
  <c r="E87" i="9" s="1"/>
  <c r="F87" i="9"/>
  <c r="G87" i="9" s="1"/>
  <c r="C71" i="9"/>
  <c r="D71" i="9"/>
  <c r="E71" i="9" s="1"/>
  <c r="F71" i="9"/>
  <c r="C197" i="9"/>
  <c r="D197" i="9"/>
  <c r="E197" i="9" s="1"/>
  <c r="F197" i="9"/>
  <c r="G197" i="9" s="1"/>
  <c r="C130" i="9"/>
  <c r="D130" i="9"/>
  <c r="E130" i="9" s="1"/>
  <c r="F130" i="9"/>
  <c r="G130" i="9" s="1"/>
  <c r="C129" i="9"/>
  <c r="D129" i="9"/>
  <c r="E129" i="9" s="1"/>
  <c r="F129" i="9"/>
  <c r="G129" i="9" s="1"/>
  <c r="C100" i="9"/>
  <c r="D100" i="9"/>
  <c r="F100" i="9"/>
  <c r="C99" i="9"/>
  <c r="D99" i="9"/>
  <c r="E99" i="9" s="1"/>
  <c r="F99" i="9"/>
  <c r="G99" i="9" s="1"/>
  <c r="C47" i="9"/>
  <c r="D47" i="9"/>
  <c r="F47" i="9"/>
  <c r="G47" i="9" s="1"/>
  <c r="C116" i="9"/>
  <c r="D116" i="9"/>
  <c r="E116" i="9" s="1"/>
  <c r="F116" i="9"/>
  <c r="G116" i="9" s="1"/>
  <c r="C115" i="9"/>
  <c r="D115" i="9"/>
  <c r="E115" i="9" s="1"/>
  <c r="F115" i="9"/>
  <c r="C102" i="9"/>
  <c r="D102" i="9"/>
  <c r="E102" i="9" s="1"/>
  <c r="F102" i="9"/>
  <c r="G102" i="9" s="1"/>
  <c r="C212" i="9"/>
  <c r="D212" i="9"/>
  <c r="E212" i="9" s="1"/>
  <c r="F212" i="9"/>
  <c r="G212" i="9" s="1"/>
  <c r="C211" i="9"/>
  <c r="D211" i="9"/>
  <c r="E211" i="9" s="1"/>
  <c r="F211" i="9"/>
  <c r="C46" i="9"/>
  <c r="D46" i="9"/>
  <c r="E46" i="9" s="1"/>
  <c r="F46" i="9"/>
  <c r="G46" i="9" s="1"/>
  <c r="C45" i="9"/>
  <c r="D45" i="9"/>
  <c r="F45" i="9"/>
  <c r="G45" i="9" s="1"/>
  <c r="C44" i="9"/>
  <c r="D44" i="9"/>
  <c r="E44" i="9" s="1"/>
  <c r="F44" i="9"/>
  <c r="G44" i="9" s="1"/>
  <c r="C142" i="9"/>
  <c r="D142" i="9"/>
  <c r="E142" i="9" s="1"/>
  <c r="F142" i="9"/>
  <c r="C132" i="9"/>
  <c r="D132" i="9"/>
  <c r="F132" i="9"/>
  <c r="G132" i="9" s="1"/>
  <c r="C141" i="9"/>
  <c r="D141" i="9"/>
  <c r="E141" i="9" s="1"/>
  <c r="F141" i="9"/>
  <c r="G141" i="9" s="1"/>
  <c r="C43" i="9"/>
  <c r="D43" i="9"/>
  <c r="E43" i="9" s="1"/>
  <c r="F43" i="9"/>
  <c r="G43" i="9" s="1"/>
  <c r="C131" i="9"/>
  <c r="D131" i="9"/>
  <c r="E131" i="9" s="1"/>
  <c r="F131" i="9"/>
  <c r="C6" i="9"/>
  <c r="D6" i="9"/>
  <c r="E6" i="9" s="1"/>
  <c r="F6" i="9"/>
  <c r="G6" i="9" s="1"/>
  <c r="C5" i="9"/>
  <c r="D5" i="9"/>
  <c r="E5" i="9" s="1"/>
  <c r="F5" i="9"/>
  <c r="G5" i="9" s="1"/>
  <c r="C134" i="9"/>
  <c r="D134" i="9"/>
  <c r="E134" i="9" s="1"/>
  <c r="F134" i="9"/>
  <c r="G134" i="9" s="1"/>
  <c r="C187" i="9"/>
  <c r="D187" i="9"/>
  <c r="E187" i="9" s="1"/>
  <c r="F187" i="9"/>
  <c r="C188" i="9"/>
  <c r="D188" i="9"/>
  <c r="F188" i="9"/>
  <c r="G188" i="9" s="1"/>
  <c r="C66" i="9"/>
  <c r="D66" i="9"/>
  <c r="E66" i="9" s="1"/>
  <c r="F66" i="9"/>
  <c r="G66" i="9" s="1"/>
  <c r="C65" i="9"/>
  <c r="D65" i="9"/>
  <c r="E65" i="9" s="1"/>
  <c r="F65" i="9"/>
  <c r="G65" i="9" s="1"/>
  <c r="C133" i="9"/>
  <c r="D133" i="9"/>
  <c r="E133" i="9" s="1"/>
  <c r="F133" i="9"/>
  <c r="C174" i="9"/>
  <c r="D174" i="9"/>
  <c r="E174" i="9" s="1"/>
  <c r="F174" i="9"/>
  <c r="C194" i="9"/>
  <c r="D194" i="9"/>
  <c r="E194" i="9" s="1"/>
  <c r="F194" i="9"/>
  <c r="G194" i="9" s="1"/>
  <c r="C173" i="9"/>
  <c r="D173" i="9"/>
  <c r="E173" i="9" s="1"/>
  <c r="F173" i="9"/>
  <c r="G173" i="9" s="1"/>
  <c r="C193" i="9"/>
  <c r="D193" i="9"/>
  <c r="E193" i="9" s="1"/>
  <c r="F193" i="9"/>
  <c r="C28" i="9"/>
  <c r="D28" i="9"/>
  <c r="F28" i="9"/>
  <c r="G28" i="9" s="1"/>
  <c r="C27" i="9"/>
  <c r="D27" i="9"/>
  <c r="E27" i="9" s="1"/>
  <c r="F27" i="9"/>
  <c r="G27" i="9" s="1"/>
  <c r="C34" i="9"/>
  <c r="D34" i="9"/>
  <c r="E34" i="9" s="1"/>
  <c r="F34" i="9"/>
  <c r="G34" i="9" s="1"/>
  <c r="C33" i="9"/>
  <c r="D33" i="9"/>
  <c r="E33" i="9" s="1"/>
  <c r="F33" i="9"/>
  <c r="C101" i="9"/>
  <c r="D101" i="9"/>
  <c r="E101" i="9" s="1"/>
  <c r="F101" i="9"/>
  <c r="C112" i="9"/>
  <c r="D112" i="9"/>
  <c r="E112" i="9" s="1"/>
  <c r="F112" i="9"/>
  <c r="G112" i="9" s="1"/>
  <c r="C32" i="9"/>
  <c r="D32" i="9"/>
  <c r="E32" i="9" s="1"/>
  <c r="F32" i="9"/>
  <c r="G32" i="9" s="1"/>
  <c r="C111" i="9"/>
  <c r="D111" i="9"/>
  <c r="E111" i="9" s="1"/>
  <c r="F111" i="9"/>
  <c r="H111" i="9" s="1"/>
  <c r="K111" i="9" s="1"/>
  <c r="C31" i="9"/>
  <c r="D31" i="9"/>
  <c r="E31" i="9" s="1"/>
  <c r="F31" i="9"/>
  <c r="G31" i="9" s="1"/>
  <c r="F2" i="9"/>
  <c r="G2" i="9" s="1"/>
  <c r="C2" i="9"/>
  <c r="D2" i="9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G2" i="3"/>
  <c r="G65" i="3"/>
  <c r="G130" i="3"/>
  <c r="G194" i="3"/>
  <c r="G258" i="3"/>
  <c r="G322" i="3"/>
  <c r="G492" i="3"/>
  <c r="G535" i="3"/>
  <c r="G551" i="3"/>
  <c r="G567" i="3"/>
  <c r="G583" i="3"/>
  <c r="G599" i="3"/>
  <c r="G615" i="3"/>
  <c r="G631" i="3"/>
  <c r="G663" i="3"/>
  <c r="G679" i="3"/>
  <c r="G695" i="3"/>
  <c r="G775" i="3"/>
  <c r="G791" i="3"/>
  <c r="G839" i="3"/>
  <c r="C3" i="3"/>
  <c r="D3" i="3"/>
  <c r="C5" i="3"/>
  <c r="D5" i="3"/>
  <c r="C7" i="3"/>
  <c r="D7" i="3"/>
  <c r="C9" i="3"/>
  <c r="G9" i="3" s="1"/>
  <c r="D9" i="3"/>
  <c r="C12" i="3"/>
  <c r="D12" i="3"/>
  <c r="C13" i="3"/>
  <c r="D13" i="3"/>
  <c r="C15" i="3"/>
  <c r="D15" i="3"/>
  <c r="C17" i="3"/>
  <c r="D17" i="3"/>
  <c r="C19" i="3"/>
  <c r="D19" i="3"/>
  <c r="C21" i="3"/>
  <c r="D21" i="3"/>
  <c r="C23" i="3"/>
  <c r="D23" i="3"/>
  <c r="C25" i="3"/>
  <c r="G25" i="3" s="1"/>
  <c r="D25" i="3"/>
  <c r="C27" i="3"/>
  <c r="D27" i="3"/>
  <c r="C29" i="3"/>
  <c r="D29" i="3"/>
  <c r="C33" i="3"/>
  <c r="D33" i="3"/>
  <c r="C31" i="3"/>
  <c r="D31" i="3"/>
  <c r="C35" i="3"/>
  <c r="D35" i="3"/>
  <c r="C37" i="3"/>
  <c r="D37" i="3"/>
  <c r="C39" i="3"/>
  <c r="D39" i="3"/>
  <c r="C41" i="3"/>
  <c r="G41" i="3" s="1"/>
  <c r="D41" i="3"/>
  <c r="E41" i="3" s="1"/>
  <c r="C43" i="3"/>
  <c r="D43" i="3"/>
  <c r="C45" i="3"/>
  <c r="D45" i="3"/>
  <c r="C47" i="3"/>
  <c r="D47" i="3"/>
  <c r="C49" i="3"/>
  <c r="D49" i="3"/>
  <c r="C51" i="3"/>
  <c r="D51" i="3"/>
  <c r="C53" i="3"/>
  <c r="D53" i="3"/>
  <c r="C55" i="3"/>
  <c r="D55" i="3"/>
  <c r="C57" i="3"/>
  <c r="G57" i="3" s="1"/>
  <c r="D57" i="3"/>
  <c r="C59" i="3"/>
  <c r="D59" i="3"/>
  <c r="C61" i="3"/>
  <c r="D61" i="3"/>
  <c r="C63" i="3"/>
  <c r="D63" i="3"/>
  <c r="C65" i="3"/>
  <c r="D65" i="3"/>
  <c r="C67" i="3"/>
  <c r="D67" i="3"/>
  <c r="C69" i="3"/>
  <c r="D69" i="3"/>
  <c r="C71" i="3"/>
  <c r="D71" i="3"/>
  <c r="C73" i="3"/>
  <c r="D73" i="3"/>
  <c r="C75" i="3"/>
  <c r="D75" i="3"/>
  <c r="C77" i="3"/>
  <c r="D77" i="3"/>
  <c r="C79" i="3"/>
  <c r="D79" i="3"/>
  <c r="C81" i="3"/>
  <c r="D81" i="3"/>
  <c r="C84" i="3"/>
  <c r="D84" i="3"/>
  <c r="C87" i="3"/>
  <c r="D87" i="3"/>
  <c r="C90" i="3"/>
  <c r="D90" i="3"/>
  <c r="C91" i="3"/>
  <c r="D91" i="3"/>
  <c r="C93" i="3"/>
  <c r="D93" i="3"/>
  <c r="C95" i="3"/>
  <c r="D95" i="3"/>
  <c r="C97" i="3"/>
  <c r="D97" i="3"/>
  <c r="C99" i="3"/>
  <c r="D99" i="3"/>
  <c r="C101" i="3"/>
  <c r="D101" i="3"/>
  <c r="C103" i="3"/>
  <c r="D103" i="3"/>
  <c r="C106" i="3"/>
  <c r="D106" i="3"/>
  <c r="C108" i="3"/>
  <c r="D108" i="3"/>
  <c r="C110" i="3"/>
  <c r="D110" i="3"/>
  <c r="C112" i="3"/>
  <c r="D112" i="3"/>
  <c r="C114" i="3"/>
  <c r="D114" i="3"/>
  <c r="C116" i="3"/>
  <c r="D116" i="3"/>
  <c r="C118" i="3"/>
  <c r="D118" i="3"/>
  <c r="C120" i="3"/>
  <c r="D120" i="3"/>
  <c r="C122" i="3"/>
  <c r="D122" i="3"/>
  <c r="C124" i="3"/>
  <c r="D124" i="3"/>
  <c r="C126" i="3"/>
  <c r="D126" i="3"/>
  <c r="C128" i="3"/>
  <c r="D128" i="3"/>
  <c r="C130" i="3"/>
  <c r="D130" i="3"/>
  <c r="C132" i="3"/>
  <c r="D132" i="3"/>
  <c r="C134" i="3"/>
  <c r="D134" i="3"/>
  <c r="C136" i="3"/>
  <c r="D136" i="3"/>
  <c r="C138" i="3"/>
  <c r="D138" i="3"/>
  <c r="C140" i="3"/>
  <c r="D140" i="3"/>
  <c r="C142" i="3"/>
  <c r="D142" i="3"/>
  <c r="C144" i="3"/>
  <c r="D144" i="3"/>
  <c r="C146" i="3"/>
  <c r="D146" i="3"/>
  <c r="C148" i="3"/>
  <c r="D148" i="3"/>
  <c r="C150" i="3"/>
  <c r="D150" i="3"/>
  <c r="C152" i="3"/>
  <c r="D152" i="3"/>
  <c r="C154" i="3"/>
  <c r="D154" i="3"/>
  <c r="C156" i="3"/>
  <c r="D156" i="3"/>
  <c r="C158" i="3"/>
  <c r="D158" i="3"/>
  <c r="C160" i="3"/>
  <c r="D160" i="3"/>
  <c r="C162" i="3"/>
  <c r="D162" i="3"/>
  <c r="C164" i="3"/>
  <c r="D164" i="3"/>
  <c r="C166" i="3"/>
  <c r="D166" i="3"/>
  <c r="C168" i="3"/>
  <c r="D168" i="3"/>
  <c r="C170" i="3"/>
  <c r="D170" i="3"/>
  <c r="C172" i="3"/>
  <c r="D172" i="3"/>
  <c r="C174" i="3"/>
  <c r="D174" i="3"/>
  <c r="C177" i="3"/>
  <c r="D177" i="3"/>
  <c r="C179" i="3"/>
  <c r="D179" i="3"/>
  <c r="C181" i="3"/>
  <c r="D181" i="3"/>
  <c r="C184" i="3"/>
  <c r="D184" i="3"/>
  <c r="C185" i="3"/>
  <c r="G185" i="3" s="1"/>
  <c r="D185" i="3"/>
  <c r="C187" i="3"/>
  <c r="D187" i="3"/>
  <c r="C189" i="3"/>
  <c r="D189" i="3"/>
  <c r="C191" i="3"/>
  <c r="D191" i="3"/>
  <c r="C193" i="3"/>
  <c r="D193" i="3"/>
  <c r="C195" i="3"/>
  <c r="D195" i="3"/>
  <c r="C196" i="3"/>
  <c r="D196" i="3"/>
  <c r="C199" i="3"/>
  <c r="D199" i="3"/>
  <c r="C201" i="3"/>
  <c r="D201" i="3"/>
  <c r="C204" i="3"/>
  <c r="D204" i="3"/>
  <c r="C208" i="3"/>
  <c r="D208" i="3"/>
  <c r="C210" i="3"/>
  <c r="D210" i="3"/>
  <c r="C211" i="3"/>
  <c r="D211" i="3"/>
  <c r="C213" i="3"/>
  <c r="D213" i="3"/>
  <c r="C215" i="3"/>
  <c r="D215" i="3"/>
  <c r="C217" i="3"/>
  <c r="D217" i="3"/>
  <c r="C218" i="3"/>
  <c r="G218" i="3" s="1"/>
  <c r="D218" i="3"/>
  <c r="C206" i="3"/>
  <c r="D206" i="3"/>
  <c r="C220" i="3"/>
  <c r="D220" i="3"/>
  <c r="C222" i="3"/>
  <c r="D222" i="3"/>
  <c r="C225" i="3"/>
  <c r="D225" i="3"/>
  <c r="C227" i="3"/>
  <c r="D227" i="3"/>
  <c r="C229" i="3"/>
  <c r="D229" i="3"/>
  <c r="C231" i="3"/>
  <c r="D231" i="3"/>
  <c r="C234" i="3"/>
  <c r="D234" i="3"/>
  <c r="C236" i="3"/>
  <c r="D236" i="3"/>
  <c r="C238" i="3"/>
  <c r="D238" i="3"/>
  <c r="C240" i="3"/>
  <c r="D240" i="3"/>
  <c r="C242" i="3"/>
  <c r="D242" i="3"/>
  <c r="C244" i="3"/>
  <c r="D244" i="3"/>
  <c r="C247" i="3"/>
  <c r="D247" i="3"/>
  <c r="C248" i="3"/>
  <c r="G248" i="3" s="1"/>
  <c r="D248" i="3"/>
  <c r="C250" i="3"/>
  <c r="D250" i="3"/>
  <c r="C255" i="3"/>
  <c r="D255" i="3"/>
  <c r="C251" i="3"/>
  <c r="D251" i="3"/>
  <c r="C253" i="3"/>
  <c r="D253" i="3"/>
  <c r="C257" i="3"/>
  <c r="D257" i="3"/>
  <c r="C259" i="3"/>
  <c r="D259" i="3"/>
  <c r="C261" i="3"/>
  <c r="D261" i="3"/>
  <c r="C263" i="3"/>
  <c r="D263" i="3"/>
  <c r="C265" i="3"/>
  <c r="D265" i="3"/>
  <c r="C267" i="3"/>
  <c r="D267" i="3"/>
  <c r="C270" i="3"/>
  <c r="D270" i="3"/>
  <c r="C271" i="3"/>
  <c r="G271" i="3" s="1"/>
  <c r="D271" i="3"/>
  <c r="C273" i="3"/>
  <c r="D273" i="3"/>
  <c r="C275" i="3"/>
  <c r="D275" i="3"/>
  <c r="C277" i="3"/>
  <c r="D277" i="3"/>
  <c r="C279" i="3"/>
  <c r="D279" i="3"/>
  <c r="C281" i="3"/>
  <c r="D281" i="3"/>
  <c r="C283" i="3"/>
  <c r="D283" i="3"/>
  <c r="C285" i="3"/>
  <c r="D285" i="3"/>
  <c r="C287" i="3"/>
  <c r="D287" i="3"/>
  <c r="C289" i="3"/>
  <c r="G289" i="3" s="1"/>
  <c r="D289" i="3"/>
  <c r="C291" i="3"/>
  <c r="D291" i="3"/>
  <c r="C293" i="3"/>
  <c r="D293" i="3"/>
  <c r="C295" i="3"/>
  <c r="D295" i="3"/>
  <c r="C297" i="3"/>
  <c r="D297" i="3"/>
  <c r="C299" i="3"/>
  <c r="D299" i="3"/>
  <c r="C301" i="3"/>
  <c r="D301" i="3"/>
  <c r="C304" i="3"/>
  <c r="D304" i="3"/>
  <c r="C305" i="3"/>
  <c r="G305" i="3" s="1"/>
  <c r="D305" i="3"/>
  <c r="C307" i="3"/>
  <c r="D307" i="3"/>
  <c r="C309" i="3"/>
  <c r="D309" i="3"/>
  <c r="C312" i="3"/>
  <c r="D312" i="3"/>
  <c r="C313" i="3"/>
  <c r="G313" i="3" s="1"/>
  <c r="D313" i="3"/>
  <c r="C315" i="3"/>
  <c r="D315" i="3"/>
  <c r="C317" i="3"/>
  <c r="D317" i="3"/>
  <c r="C319" i="3"/>
  <c r="D319" i="3"/>
  <c r="E319" i="3" s="1"/>
  <c r="C321" i="3"/>
  <c r="D321" i="3"/>
  <c r="C324" i="3"/>
  <c r="G324" i="3" s="1"/>
  <c r="D324" i="3"/>
  <c r="C325" i="3"/>
  <c r="D325" i="3"/>
  <c r="C326" i="3"/>
  <c r="G326" i="3" s="1"/>
  <c r="D326" i="3"/>
  <c r="C327" i="3"/>
  <c r="D327" i="3"/>
  <c r="C329" i="3"/>
  <c r="G329" i="3" s="1"/>
  <c r="D329" i="3"/>
  <c r="C331" i="3"/>
  <c r="D331" i="3"/>
  <c r="C332" i="3"/>
  <c r="G332" i="3" s="1"/>
  <c r="D332" i="3"/>
  <c r="C334" i="3"/>
  <c r="D334" i="3"/>
  <c r="C336" i="3"/>
  <c r="G336" i="3" s="1"/>
  <c r="D336" i="3"/>
  <c r="C338" i="3"/>
  <c r="D338" i="3"/>
  <c r="C340" i="3"/>
  <c r="G340" i="3" s="1"/>
  <c r="D340" i="3"/>
  <c r="C345" i="3"/>
  <c r="D345" i="3"/>
  <c r="C346" i="3"/>
  <c r="G346" i="3" s="1"/>
  <c r="D346" i="3"/>
  <c r="C348" i="3"/>
  <c r="D348" i="3"/>
  <c r="C350" i="3"/>
  <c r="G350" i="3" s="1"/>
  <c r="D350" i="3"/>
  <c r="C352" i="3"/>
  <c r="D352" i="3"/>
  <c r="C354" i="3"/>
  <c r="G354" i="3" s="1"/>
  <c r="D354" i="3"/>
  <c r="C356" i="3"/>
  <c r="D356" i="3"/>
  <c r="C358" i="3"/>
  <c r="G358" i="3" s="1"/>
  <c r="D358" i="3"/>
  <c r="C361" i="3"/>
  <c r="D361" i="3"/>
  <c r="C363" i="3"/>
  <c r="G364" i="3" s="1"/>
  <c r="D363" i="3"/>
  <c r="C365" i="3"/>
  <c r="D365" i="3"/>
  <c r="C367" i="3"/>
  <c r="G367" i="3" s="1"/>
  <c r="D367" i="3"/>
  <c r="C369" i="3"/>
  <c r="D369" i="3"/>
  <c r="C371" i="3"/>
  <c r="G371" i="3" s="1"/>
  <c r="D371" i="3"/>
  <c r="C373" i="3"/>
  <c r="D373" i="3"/>
  <c r="C375" i="3"/>
  <c r="G375" i="3" s="1"/>
  <c r="D375" i="3"/>
  <c r="C377" i="3"/>
  <c r="D377" i="3"/>
  <c r="C379" i="3"/>
  <c r="G379" i="3" s="1"/>
  <c r="D379" i="3"/>
  <c r="C381" i="3"/>
  <c r="D381" i="3"/>
  <c r="C383" i="3"/>
  <c r="G383" i="3" s="1"/>
  <c r="D383" i="3"/>
  <c r="C385" i="3"/>
  <c r="D385" i="3"/>
  <c r="C387" i="3"/>
  <c r="G387" i="3" s="1"/>
  <c r="D387" i="3"/>
  <c r="C389" i="3"/>
  <c r="D389" i="3"/>
  <c r="C391" i="3"/>
  <c r="G391" i="3" s="1"/>
  <c r="D391" i="3"/>
  <c r="C393" i="3"/>
  <c r="D393" i="3"/>
  <c r="C395" i="3"/>
  <c r="G395" i="3" s="1"/>
  <c r="D395" i="3"/>
  <c r="C397" i="3"/>
  <c r="D397" i="3"/>
  <c r="C399" i="3"/>
  <c r="G399" i="3" s="1"/>
  <c r="D399" i="3"/>
  <c r="C401" i="3"/>
  <c r="D401" i="3"/>
  <c r="C403" i="3"/>
  <c r="G403" i="3" s="1"/>
  <c r="D403" i="3"/>
  <c r="C409" i="3"/>
  <c r="D409" i="3"/>
  <c r="C405" i="3"/>
  <c r="G405" i="3" s="1"/>
  <c r="D405" i="3"/>
  <c r="C407" i="3"/>
  <c r="D407" i="3"/>
  <c r="C411" i="3"/>
  <c r="G411" i="3" s="1"/>
  <c r="D411" i="3"/>
  <c r="C413" i="3"/>
  <c r="D413" i="3"/>
  <c r="C416" i="3"/>
  <c r="G416" i="3" s="1"/>
  <c r="D416" i="3"/>
  <c r="C418" i="3"/>
  <c r="D418" i="3"/>
  <c r="C420" i="3"/>
  <c r="G420" i="3" s="1"/>
  <c r="D420" i="3"/>
  <c r="C422" i="3"/>
  <c r="D422" i="3"/>
  <c r="C424" i="3"/>
  <c r="G424" i="3" s="1"/>
  <c r="D424" i="3"/>
  <c r="C426" i="3"/>
  <c r="D426" i="3"/>
  <c r="C428" i="3"/>
  <c r="G428" i="3" s="1"/>
  <c r="D428" i="3"/>
  <c r="C430" i="3"/>
  <c r="D430" i="3"/>
  <c r="C432" i="3"/>
  <c r="G432" i="3" s="1"/>
  <c r="D432" i="3"/>
  <c r="C434" i="3"/>
  <c r="D434" i="3"/>
  <c r="C436" i="3"/>
  <c r="G436" i="3" s="1"/>
  <c r="D436" i="3"/>
  <c r="C438" i="3"/>
  <c r="D438" i="3"/>
  <c r="C440" i="3"/>
  <c r="G440" i="3" s="1"/>
  <c r="D440" i="3"/>
  <c r="C442" i="3"/>
  <c r="D442" i="3"/>
  <c r="C445" i="3"/>
  <c r="G445" i="3" s="1"/>
  <c r="D445" i="3"/>
  <c r="C446" i="3"/>
  <c r="D446" i="3"/>
  <c r="C448" i="3"/>
  <c r="G448" i="3" s="1"/>
  <c r="D448" i="3"/>
  <c r="C450" i="3"/>
  <c r="D450" i="3"/>
  <c r="C452" i="3"/>
  <c r="G452" i="3" s="1"/>
  <c r="D452" i="3"/>
  <c r="C454" i="3"/>
  <c r="D454" i="3"/>
  <c r="C456" i="3"/>
  <c r="G456" i="3" s="1"/>
  <c r="D456" i="3"/>
  <c r="C457" i="3"/>
  <c r="D457" i="3"/>
  <c r="C459" i="3"/>
  <c r="G459" i="3" s="1"/>
  <c r="D459" i="3"/>
  <c r="C462" i="3"/>
  <c r="D462" i="3"/>
  <c r="C463" i="3"/>
  <c r="G463" i="3" s="1"/>
  <c r="D463" i="3"/>
  <c r="C465" i="3"/>
  <c r="D465" i="3"/>
  <c r="C467" i="3"/>
  <c r="G467" i="3" s="1"/>
  <c r="D467" i="3"/>
  <c r="C469" i="3"/>
  <c r="D469" i="3"/>
  <c r="C471" i="3"/>
  <c r="D471" i="3"/>
  <c r="C473" i="3"/>
  <c r="D473" i="3"/>
  <c r="C475" i="3"/>
  <c r="G475" i="3" s="1"/>
  <c r="D475" i="3"/>
  <c r="C477" i="3"/>
  <c r="D477" i="3"/>
  <c r="C479" i="3"/>
  <c r="G479" i="3" s="1"/>
  <c r="D479" i="3"/>
  <c r="C481" i="3"/>
  <c r="D481" i="3"/>
  <c r="C483" i="3"/>
  <c r="G483" i="3" s="1"/>
  <c r="D483" i="3"/>
  <c r="C485" i="3"/>
  <c r="D485" i="3"/>
  <c r="C486" i="3"/>
  <c r="G486" i="3" s="1"/>
  <c r="D486" i="3"/>
  <c r="C488" i="3"/>
  <c r="D488" i="3"/>
  <c r="C490" i="3"/>
  <c r="G490" i="3" s="1"/>
  <c r="D490" i="3"/>
  <c r="C492" i="3"/>
  <c r="D492" i="3"/>
  <c r="E492" i="3"/>
  <c r="C494" i="3"/>
  <c r="D494" i="3"/>
  <c r="C496" i="3"/>
  <c r="G496" i="3" s="1"/>
  <c r="D496" i="3"/>
  <c r="C498" i="3"/>
  <c r="D498" i="3"/>
  <c r="C500" i="3"/>
  <c r="G500" i="3" s="1"/>
  <c r="D500" i="3"/>
  <c r="C504" i="3"/>
  <c r="D504" i="3"/>
  <c r="C506" i="3"/>
  <c r="G506" i="3" s="1"/>
  <c r="D506" i="3"/>
  <c r="C508" i="3"/>
  <c r="D508" i="3"/>
  <c r="C510" i="3"/>
  <c r="D510" i="3"/>
  <c r="C512" i="3"/>
  <c r="D512" i="3"/>
  <c r="C516" i="3"/>
  <c r="D516" i="3"/>
  <c r="C514" i="3"/>
  <c r="D514" i="3"/>
  <c r="C518" i="3"/>
  <c r="G518" i="3" s="1"/>
  <c r="D518" i="3"/>
  <c r="C520" i="3"/>
  <c r="D520" i="3"/>
  <c r="C522" i="3"/>
  <c r="D522" i="3"/>
  <c r="C524" i="3"/>
  <c r="D524" i="3"/>
  <c r="C526" i="3"/>
  <c r="G526" i="3" s="1"/>
  <c r="D526" i="3"/>
  <c r="C556" i="3"/>
  <c r="D556" i="3"/>
  <c r="C528" i="3"/>
  <c r="D528" i="3"/>
  <c r="C530" i="3"/>
  <c r="D530" i="3"/>
  <c r="C532" i="3"/>
  <c r="D532" i="3"/>
  <c r="C534" i="3"/>
  <c r="D534" i="3"/>
  <c r="C536" i="3"/>
  <c r="D536" i="3"/>
  <c r="C538" i="3"/>
  <c r="D538" i="3"/>
  <c r="C540" i="3"/>
  <c r="D540" i="3"/>
  <c r="C542" i="3"/>
  <c r="D542" i="3"/>
  <c r="C544" i="3"/>
  <c r="D544" i="3"/>
  <c r="C546" i="3"/>
  <c r="D546" i="3"/>
  <c r="C548" i="3"/>
  <c r="D548" i="3"/>
  <c r="C550" i="3"/>
  <c r="D550" i="3"/>
  <c r="C552" i="3"/>
  <c r="D552" i="3"/>
  <c r="C554" i="3"/>
  <c r="D554" i="3"/>
  <c r="C558" i="3"/>
  <c r="G558" i="3" s="1"/>
  <c r="D558" i="3"/>
  <c r="C560" i="3"/>
  <c r="D560" i="3"/>
  <c r="C563" i="3"/>
  <c r="D563" i="3"/>
  <c r="C565" i="3"/>
  <c r="D565" i="3"/>
  <c r="C567" i="3"/>
  <c r="D567" i="3"/>
  <c r="C569" i="3"/>
  <c r="D569" i="3"/>
  <c r="C571" i="3"/>
  <c r="D571" i="3"/>
  <c r="C573" i="3"/>
  <c r="D573" i="3"/>
  <c r="C575" i="3"/>
  <c r="G575" i="3" s="1"/>
  <c r="D575" i="3"/>
  <c r="C577" i="3"/>
  <c r="D577" i="3"/>
  <c r="C579" i="3"/>
  <c r="D579" i="3"/>
  <c r="C581" i="3"/>
  <c r="D581" i="3"/>
  <c r="C583" i="3"/>
  <c r="D583" i="3"/>
  <c r="C585" i="3"/>
  <c r="D585" i="3"/>
  <c r="C588" i="3"/>
  <c r="D588" i="3"/>
  <c r="C590" i="3"/>
  <c r="G590" i="3" s="1"/>
  <c r="D590" i="3"/>
  <c r="C592" i="3"/>
  <c r="D592" i="3"/>
  <c r="C594" i="3"/>
  <c r="D594" i="3"/>
  <c r="C596" i="3"/>
  <c r="D596" i="3"/>
  <c r="C598" i="3"/>
  <c r="D598" i="3"/>
  <c r="C600" i="3"/>
  <c r="D600" i="3"/>
  <c r="C602" i="3"/>
  <c r="D602" i="3"/>
  <c r="C604" i="3"/>
  <c r="D604" i="3"/>
  <c r="C606" i="3"/>
  <c r="G606" i="3" s="1"/>
  <c r="D606" i="3"/>
  <c r="C608" i="3"/>
  <c r="D608" i="3"/>
  <c r="C610" i="3"/>
  <c r="D610" i="3"/>
  <c r="C612" i="3"/>
  <c r="D612" i="3"/>
  <c r="C614" i="3"/>
  <c r="D614" i="3"/>
  <c r="C616" i="3"/>
  <c r="D616" i="3"/>
  <c r="C618" i="3"/>
  <c r="D618" i="3"/>
  <c r="C620" i="3"/>
  <c r="D620" i="3"/>
  <c r="C622" i="3"/>
  <c r="G622" i="3" s="1"/>
  <c r="D622" i="3"/>
  <c r="C624" i="3"/>
  <c r="D624" i="3"/>
  <c r="C626" i="3"/>
  <c r="D626" i="3"/>
  <c r="C628" i="3"/>
  <c r="D628" i="3"/>
  <c r="C630" i="3"/>
  <c r="D630" i="3"/>
  <c r="C632" i="3"/>
  <c r="D632" i="3"/>
  <c r="C634" i="3"/>
  <c r="D634" i="3"/>
  <c r="C636" i="3"/>
  <c r="D636" i="3"/>
  <c r="C638" i="3"/>
  <c r="G638" i="3" s="1"/>
  <c r="D638" i="3"/>
  <c r="C639" i="3"/>
  <c r="E639" i="3" s="1"/>
  <c r="D639" i="3"/>
  <c r="C641" i="3"/>
  <c r="D641" i="3"/>
  <c r="C643" i="3"/>
  <c r="G643" i="3" s="1"/>
  <c r="D643" i="3"/>
  <c r="C645" i="3"/>
  <c r="D645" i="3"/>
  <c r="C647" i="3"/>
  <c r="G647" i="3" s="1"/>
  <c r="D647" i="3"/>
  <c r="C649" i="3"/>
  <c r="D649" i="3"/>
  <c r="C651" i="3"/>
  <c r="G651" i="3" s="1"/>
  <c r="D651" i="3"/>
  <c r="C653" i="3"/>
  <c r="D653" i="3"/>
  <c r="C655" i="3"/>
  <c r="G655" i="3" s="1"/>
  <c r="D655" i="3"/>
  <c r="C657" i="3"/>
  <c r="D657" i="3"/>
  <c r="C659" i="3"/>
  <c r="G659" i="3" s="1"/>
  <c r="D659" i="3"/>
  <c r="C662" i="3"/>
  <c r="D662" i="3"/>
  <c r="C664" i="3"/>
  <c r="G664" i="3" s="1"/>
  <c r="D664" i="3"/>
  <c r="C666" i="3"/>
  <c r="D666" i="3"/>
  <c r="C668" i="3"/>
  <c r="G668" i="3" s="1"/>
  <c r="D668" i="3"/>
  <c r="C670" i="3"/>
  <c r="D670" i="3"/>
  <c r="C673" i="3"/>
  <c r="G673" i="3" s="1"/>
  <c r="D673" i="3"/>
  <c r="C675" i="3"/>
  <c r="D675" i="3"/>
  <c r="C677" i="3"/>
  <c r="G677" i="3" s="1"/>
  <c r="D677" i="3"/>
  <c r="C679" i="3"/>
  <c r="D679" i="3"/>
  <c r="C681" i="3"/>
  <c r="G681" i="3" s="1"/>
  <c r="D681" i="3"/>
  <c r="C683" i="3"/>
  <c r="D683" i="3"/>
  <c r="E683" i="3" s="1"/>
  <c r="C685" i="3"/>
  <c r="G685" i="3" s="1"/>
  <c r="D685" i="3"/>
  <c r="C687" i="3"/>
  <c r="D687" i="3"/>
  <c r="C689" i="3"/>
  <c r="G689" i="3" s="1"/>
  <c r="D689" i="3"/>
  <c r="C691" i="3"/>
  <c r="D691" i="3"/>
  <c r="C693" i="3"/>
  <c r="G693" i="3" s="1"/>
  <c r="D693" i="3"/>
  <c r="C695" i="3"/>
  <c r="D695" i="3"/>
  <c r="C697" i="3"/>
  <c r="G697" i="3" s="1"/>
  <c r="D697" i="3"/>
  <c r="C699" i="3"/>
  <c r="D699" i="3"/>
  <c r="C702" i="3"/>
  <c r="G702" i="3" s="1"/>
  <c r="D702" i="3"/>
  <c r="C704" i="3"/>
  <c r="D704" i="3"/>
  <c r="C706" i="3"/>
  <c r="G706" i="3" s="1"/>
  <c r="D706" i="3"/>
  <c r="C708" i="3"/>
  <c r="D708" i="3"/>
  <c r="C710" i="3"/>
  <c r="G710" i="3" s="1"/>
  <c r="D710" i="3"/>
  <c r="C712" i="3"/>
  <c r="D712" i="3"/>
  <c r="C715" i="3"/>
  <c r="D715" i="3"/>
  <c r="C716" i="3"/>
  <c r="D716" i="3"/>
  <c r="C718" i="3"/>
  <c r="G718" i="3" s="1"/>
  <c r="D718" i="3"/>
  <c r="C720" i="3"/>
  <c r="D720" i="3"/>
  <c r="C722" i="3"/>
  <c r="G722" i="3" s="1"/>
  <c r="D722" i="3"/>
  <c r="C724" i="3"/>
  <c r="D724" i="3"/>
  <c r="C725" i="3"/>
  <c r="G725" i="3" s="1"/>
  <c r="D725" i="3"/>
  <c r="C726" i="3"/>
  <c r="D726" i="3"/>
  <c r="C727" i="3"/>
  <c r="G727" i="3" s="1"/>
  <c r="D727" i="3"/>
  <c r="C728" i="3"/>
  <c r="D728" i="3"/>
  <c r="C729" i="3"/>
  <c r="G729" i="3" s="1"/>
  <c r="D729" i="3"/>
  <c r="C730" i="3"/>
  <c r="D730" i="3"/>
  <c r="C731" i="3"/>
  <c r="D731" i="3"/>
  <c r="C733" i="3"/>
  <c r="D733" i="3"/>
  <c r="C737" i="3"/>
  <c r="G737" i="3" s="1"/>
  <c r="D737" i="3"/>
  <c r="C735" i="3"/>
  <c r="D735" i="3"/>
  <c r="C739" i="3"/>
  <c r="G739" i="3" s="1"/>
  <c r="D739" i="3"/>
  <c r="C741" i="3"/>
  <c r="D741" i="3"/>
  <c r="C743" i="3"/>
  <c r="G743" i="3" s="1"/>
  <c r="D743" i="3"/>
  <c r="C745" i="3"/>
  <c r="D745" i="3"/>
  <c r="C747" i="3"/>
  <c r="G747" i="3" s="1"/>
  <c r="D747" i="3"/>
  <c r="C749" i="3"/>
  <c r="D749" i="3"/>
  <c r="C751" i="3"/>
  <c r="G751" i="3" s="1"/>
  <c r="D751" i="3"/>
  <c r="C753" i="3"/>
  <c r="D753" i="3"/>
  <c r="C755" i="3"/>
  <c r="G755" i="3" s="1"/>
  <c r="D755" i="3"/>
  <c r="C757" i="3"/>
  <c r="D757" i="3"/>
  <c r="C759" i="3"/>
  <c r="G759" i="3" s="1"/>
  <c r="D759" i="3"/>
  <c r="C761" i="3"/>
  <c r="D761" i="3"/>
  <c r="C765" i="3"/>
  <c r="G765" i="3" s="1"/>
  <c r="D765" i="3"/>
  <c r="C767" i="3"/>
  <c r="D767" i="3"/>
  <c r="C769" i="3"/>
  <c r="G769" i="3" s="1"/>
  <c r="D769" i="3"/>
  <c r="C773" i="3"/>
  <c r="D773" i="3"/>
  <c r="C771" i="3"/>
  <c r="G771" i="3" s="1"/>
  <c r="D771" i="3"/>
  <c r="C775" i="3"/>
  <c r="D775" i="3"/>
  <c r="C777" i="3"/>
  <c r="G777" i="3" s="1"/>
  <c r="D777" i="3"/>
  <c r="C780" i="3"/>
  <c r="D780" i="3"/>
  <c r="E780" i="3" s="1"/>
  <c r="C781" i="3"/>
  <c r="G781" i="3" s="1"/>
  <c r="D781" i="3"/>
  <c r="C783" i="3"/>
  <c r="D783" i="3"/>
  <c r="C785" i="3"/>
  <c r="G785" i="3" s="1"/>
  <c r="D785" i="3"/>
  <c r="C787" i="3"/>
  <c r="D787" i="3"/>
  <c r="C789" i="3"/>
  <c r="G789" i="3" s="1"/>
  <c r="D789" i="3"/>
  <c r="C792" i="3"/>
  <c r="D792" i="3"/>
  <c r="C794" i="3"/>
  <c r="G794" i="3" s="1"/>
  <c r="D794" i="3"/>
  <c r="C796" i="3"/>
  <c r="D796" i="3"/>
  <c r="E796" i="3" s="1"/>
  <c r="C798" i="3"/>
  <c r="G798" i="3" s="1"/>
  <c r="D798" i="3"/>
  <c r="C800" i="3"/>
  <c r="D800" i="3"/>
  <c r="C802" i="3"/>
  <c r="G802" i="3" s="1"/>
  <c r="D802" i="3"/>
  <c r="C804" i="3"/>
  <c r="D804" i="3"/>
  <c r="C806" i="3"/>
  <c r="G807" i="3" s="1"/>
  <c r="D806" i="3"/>
  <c r="C808" i="3"/>
  <c r="D808" i="3"/>
  <c r="C810" i="3"/>
  <c r="G810" i="3" s="1"/>
  <c r="D810" i="3"/>
  <c r="C813" i="3"/>
  <c r="D813" i="3"/>
  <c r="C815" i="3"/>
  <c r="G815" i="3" s="1"/>
  <c r="D815" i="3"/>
  <c r="C817" i="3"/>
  <c r="D817" i="3"/>
  <c r="C819" i="3"/>
  <c r="G819" i="3" s="1"/>
  <c r="D819" i="3"/>
  <c r="C821" i="3"/>
  <c r="D821" i="3"/>
  <c r="C823" i="3"/>
  <c r="G823" i="3" s="1"/>
  <c r="D823" i="3"/>
  <c r="C825" i="3"/>
  <c r="D825" i="3"/>
  <c r="C827" i="3"/>
  <c r="G827" i="3" s="1"/>
  <c r="D827" i="3"/>
  <c r="C830" i="3"/>
  <c r="D830" i="3"/>
  <c r="C832" i="3"/>
  <c r="G832" i="3" s="1"/>
  <c r="D832" i="3"/>
  <c r="C834" i="3"/>
  <c r="D834" i="3"/>
  <c r="C836" i="3"/>
  <c r="G836" i="3" s="1"/>
  <c r="D836" i="3"/>
  <c r="C838" i="3"/>
  <c r="D838" i="3"/>
  <c r="C840" i="3"/>
  <c r="G840" i="3" s="1"/>
  <c r="D840" i="3"/>
  <c r="C842" i="3"/>
  <c r="D842" i="3"/>
  <c r="C1" i="3"/>
  <c r="D1" i="3"/>
  <c r="C4" i="3"/>
  <c r="D4" i="3"/>
  <c r="C6" i="3"/>
  <c r="G6" i="3" s="1"/>
  <c r="D6" i="3"/>
  <c r="C8" i="3"/>
  <c r="D8" i="3"/>
  <c r="C10" i="3"/>
  <c r="G10" i="3" s="1"/>
  <c r="D10" i="3"/>
  <c r="C11" i="3"/>
  <c r="D11" i="3"/>
  <c r="C14" i="3"/>
  <c r="G14" i="3" s="1"/>
  <c r="D14" i="3"/>
  <c r="C16" i="3"/>
  <c r="D16" i="3"/>
  <c r="C18" i="3"/>
  <c r="G18" i="3" s="1"/>
  <c r="D18" i="3"/>
  <c r="C20" i="3"/>
  <c r="D20" i="3"/>
  <c r="C22" i="3"/>
  <c r="G22" i="3" s="1"/>
  <c r="D22" i="3"/>
  <c r="C24" i="3"/>
  <c r="D24" i="3"/>
  <c r="C26" i="3"/>
  <c r="G26" i="3" s="1"/>
  <c r="D26" i="3"/>
  <c r="C28" i="3"/>
  <c r="D28" i="3"/>
  <c r="C30" i="3"/>
  <c r="G30" i="3" s="1"/>
  <c r="D30" i="3"/>
  <c r="C34" i="3"/>
  <c r="D34" i="3"/>
  <c r="G34" i="3" s="1"/>
  <c r="C32" i="3"/>
  <c r="G32" i="3" s="1"/>
  <c r="D32" i="3"/>
  <c r="C36" i="3"/>
  <c r="D36" i="3"/>
  <c r="C38" i="3"/>
  <c r="G38" i="3" s="1"/>
  <c r="D38" i="3"/>
  <c r="C40" i="3"/>
  <c r="D40" i="3"/>
  <c r="C42" i="3"/>
  <c r="G42" i="3" s="1"/>
  <c r="D42" i="3"/>
  <c r="C44" i="3"/>
  <c r="D44" i="3"/>
  <c r="C46" i="3"/>
  <c r="G46" i="3" s="1"/>
  <c r="D46" i="3"/>
  <c r="C48" i="3"/>
  <c r="D48" i="3"/>
  <c r="C50" i="3"/>
  <c r="G50" i="3" s="1"/>
  <c r="D50" i="3"/>
  <c r="C52" i="3"/>
  <c r="D52" i="3"/>
  <c r="C54" i="3"/>
  <c r="G54" i="3" s="1"/>
  <c r="D54" i="3"/>
  <c r="C56" i="3"/>
  <c r="D56" i="3"/>
  <c r="C58" i="3"/>
  <c r="G58" i="3" s="1"/>
  <c r="D58" i="3"/>
  <c r="C60" i="3"/>
  <c r="D60" i="3"/>
  <c r="C62" i="3"/>
  <c r="D62" i="3"/>
  <c r="C64" i="3"/>
  <c r="D64" i="3"/>
  <c r="C66" i="3"/>
  <c r="G66" i="3" s="1"/>
  <c r="D66" i="3"/>
  <c r="C68" i="3"/>
  <c r="D68" i="3"/>
  <c r="C70" i="3"/>
  <c r="G70" i="3" s="1"/>
  <c r="D70" i="3"/>
  <c r="C72" i="3"/>
  <c r="D72" i="3"/>
  <c r="C74" i="3"/>
  <c r="G74" i="3" s="1"/>
  <c r="D74" i="3"/>
  <c r="C76" i="3"/>
  <c r="D76" i="3"/>
  <c r="C78" i="3"/>
  <c r="G78" i="3" s="1"/>
  <c r="D78" i="3"/>
  <c r="C80" i="3"/>
  <c r="D80" i="3"/>
  <c r="C82" i="3"/>
  <c r="G82" i="3" s="1"/>
  <c r="D82" i="3"/>
  <c r="C83" i="3"/>
  <c r="D83" i="3"/>
  <c r="C85" i="3"/>
  <c r="G85" i="3" s="1"/>
  <c r="D85" i="3"/>
  <c r="C86" i="3"/>
  <c r="D86" i="3"/>
  <c r="C88" i="3"/>
  <c r="G88" i="3" s="1"/>
  <c r="D88" i="3"/>
  <c r="C89" i="3"/>
  <c r="D89" i="3"/>
  <c r="C92" i="3"/>
  <c r="G92" i="3" s="1"/>
  <c r="D92" i="3"/>
  <c r="C94" i="3"/>
  <c r="D94" i="3"/>
  <c r="C96" i="3"/>
  <c r="G96" i="3" s="1"/>
  <c r="D96" i="3"/>
  <c r="C98" i="3"/>
  <c r="G98" i="3" s="1"/>
  <c r="D98" i="3"/>
  <c r="C100" i="3"/>
  <c r="G100" i="3" s="1"/>
  <c r="D100" i="3"/>
  <c r="C102" i="3"/>
  <c r="D102" i="3"/>
  <c r="C104" i="3"/>
  <c r="G104" i="3" s="1"/>
  <c r="D104" i="3"/>
  <c r="C105" i="3"/>
  <c r="D105" i="3"/>
  <c r="C107" i="3"/>
  <c r="G107" i="3" s="1"/>
  <c r="D107" i="3"/>
  <c r="C109" i="3"/>
  <c r="D109" i="3"/>
  <c r="E109" i="3"/>
  <c r="C111" i="3"/>
  <c r="D111" i="3"/>
  <c r="C113" i="3"/>
  <c r="D113" i="3"/>
  <c r="C115" i="3"/>
  <c r="G115" i="3" s="1"/>
  <c r="D115" i="3"/>
  <c r="C117" i="3"/>
  <c r="D117" i="3"/>
  <c r="C119" i="3"/>
  <c r="G119" i="3" s="1"/>
  <c r="D119" i="3"/>
  <c r="C121" i="3"/>
  <c r="D121" i="3"/>
  <c r="C123" i="3"/>
  <c r="G123" i="3" s="1"/>
  <c r="D123" i="3"/>
  <c r="C125" i="3"/>
  <c r="D125" i="3"/>
  <c r="C127" i="3"/>
  <c r="G127" i="3" s="1"/>
  <c r="D127" i="3"/>
  <c r="C129" i="3"/>
  <c r="G129" i="3" s="1"/>
  <c r="D129" i="3"/>
  <c r="C131" i="3"/>
  <c r="G131" i="3" s="1"/>
  <c r="D131" i="3"/>
  <c r="C133" i="3"/>
  <c r="D133" i="3"/>
  <c r="C135" i="3"/>
  <c r="G135" i="3" s="1"/>
  <c r="D135" i="3"/>
  <c r="C137" i="3"/>
  <c r="D137" i="3"/>
  <c r="C139" i="3"/>
  <c r="G139" i="3" s="1"/>
  <c r="D139" i="3"/>
  <c r="C141" i="3"/>
  <c r="D141" i="3"/>
  <c r="C143" i="3"/>
  <c r="G143" i="3" s="1"/>
  <c r="D143" i="3"/>
  <c r="C145" i="3"/>
  <c r="D145" i="3"/>
  <c r="C147" i="3"/>
  <c r="G147" i="3" s="1"/>
  <c r="D147" i="3"/>
  <c r="C149" i="3"/>
  <c r="D149" i="3"/>
  <c r="C151" i="3"/>
  <c r="G151" i="3" s="1"/>
  <c r="D151" i="3"/>
  <c r="C153" i="3"/>
  <c r="D153" i="3"/>
  <c r="C155" i="3"/>
  <c r="G155" i="3" s="1"/>
  <c r="D155" i="3"/>
  <c r="C157" i="3"/>
  <c r="D157" i="3"/>
  <c r="C159" i="3"/>
  <c r="G159" i="3" s="1"/>
  <c r="D159" i="3"/>
  <c r="C161" i="3"/>
  <c r="G161" i="3" s="1"/>
  <c r="D161" i="3"/>
  <c r="C163" i="3"/>
  <c r="G163" i="3" s="1"/>
  <c r="D163" i="3"/>
  <c r="C165" i="3"/>
  <c r="D165" i="3"/>
  <c r="C167" i="3"/>
  <c r="G167" i="3" s="1"/>
  <c r="D167" i="3"/>
  <c r="C169" i="3"/>
  <c r="D169" i="3"/>
  <c r="C171" i="3"/>
  <c r="G171" i="3" s="1"/>
  <c r="D171" i="3"/>
  <c r="C173" i="3"/>
  <c r="D173" i="3"/>
  <c r="C175" i="3"/>
  <c r="G175" i="3" s="1"/>
  <c r="D175" i="3"/>
  <c r="C176" i="3"/>
  <c r="D176" i="3"/>
  <c r="C178" i="3"/>
  <c r="G178" i="3" s="1"/>
  <c r="D178" i="3"/>
  <c r="C180" i="3"/>
  <c r="D180" i="3"/>
  <c r="C182" i="3"/>
  <c r="G182" i="3" s="1"/>
  <c r="D182" i="3"/>
  <c r="C183" i="3"/>
  <c r="G183" i="3" s="1"/>
  <c r="D183" i="3"/>
  <c r="C186" i="3"/>
  <c r="G186" i="3" s="1"/>
  <c r="D186" i="3"/>
  <c r="C188" i="3"/>
  <c r="D188" i="3"/>
  <c r="C190" i="3"/>
  <c r="G190" i="3" s="1"/>
  <c r="D190" i="3"/>
  <c r="C192" i="3"/>
  <c r="D192" i="3"/>
  <c r="C194" i="3"/>
  <c r="D194" i="3"/>
  <c r="C197" i="3"/>
  <c r="D197" i="3"/>
  <c r="C198" i="3"/>
  <c r="D198" i="3"/>
  <c r="C200" i="3"/>
  <c r="D200" i="3"/>
  <c r="C202" i="3"/>
  <c r="G202" i="3" s="1"/>
  <c r="D202" i="3"/>
  <c r="C203" i="3"/>
  <c r="G203" i="3" s="1"/>
  <c r="D203" i="3"/>
  <c r="C205" i="3"/>
  <c r="G205" i="3" s="1"/>
  <c r="D205" i="3"/>
  <c r="C209" i="3"/>
  <c r="D209" i="3"/>
  <c r="C212" i="3"/>
  <c r="G212" i="3" s="1"/>
  <c r="D212" i="3"/>
  <c r="C214" i="3"/>
  <c r="D214" i="3"/>
  <c r="C216" i="3"/>
  <c r="G216" i="3" s="1"/>
  <c r="D216" i="3"/>
  <c r="C219" i="3"/>
  <c r="D219" i="3"/>
  <c r="C207" i="3"/>
  <c r="G207" i="3" s="1"/>
  <c r="D207" i="3"/>
  <c r="C221" i="3"/>
  <c r="D221" i="3"/>
  <c r="C223" i="3"/>
  <c r="G223" i="3" s="1"/>
  <c r="D223" i="3"/>
  <c r="C224" i="3"/>
  <c r="G224" i="3" s="1"/>
  <c r="D224" i="3"/>
  <c r="C226" i="3"/>
  <c r="G226" i="3" s="1"/>
  <c r="D226" i="3"/>
  <c r="C228" i="3"/>
  <c r="D228" i="3"/>
  <c r="C230" i="3"/>
  <c r="G230" i="3" s="1"/>
  <c r="D230" i="3"/>
  <c r="C232" i="3"/>
  <c r="D232" i="3"/>
  <c r="C233" i="3"/>
  <c r="D233" i="3"/>
  <c r="C235" i="3"/>
  <c r="D235" i="3"/>
  <c r="C237" i="3"/>
  <c r="G237" i="3" s="1"/>
  <c r="D237" i="3"/>
  <c r="C239" i="3"/>
  <c r="D239" i="3"/>
  <c r="C241" i="3"/>
  <c r="D241" i="3"/>
  <c r="C243" i="3"/>
  <c r="D243" i="3"/>
  <c r="C245" i="3"/>
  <c r="G245" i="3" s="1"/>
  <c r="D245" i="3"/>
  <c r="C246" i="3"/>
  <c r="G246" i="3" s="1"/>
  <c r="D246" i="3"/>
  <c r="C249" i="3"/>
  <c r="G249" i="3" s="1"/>
  <c r="D249" i="3"/>
  <c r="C256" i="3"/>
  <c r="D256" i="3"/>
  <c r="C252" i="3"/>
  <c r="G252" i="3" s="1"/>
  <c r="D252" i="3"/>
  <c r="C254" i="3"/>
  <c r="D254" i="3"/>
  <c r="C258" i="3"/>
  <c r="D258" i="3"/>
  <c r="C260" i="3"/>
  <c r="D260" i="3"/>
  <c r="C262" i="3"/>
  <c r="G262" i="3" s="1"/>
  <c r="D262" i="3"/>
  <c r="C264" i="3"/>
  <c r="D264" i="3"/>
  <c r="C266" i="3"/>
  <c r="G266" i="3" s="1"/>
  <c r="D266" i="3"/>
  <c r="C268" i="3"/>
  <c r="D268" i="3"/>
  <c r="C269" i="3"/>
  <c r="D269" i="3"/>
  <c r="C272" i="3"/>
  <c r="D272" i="3"/>
  <c r="C274" i="3"/>
  <c r="G274" i="3" s="1"/>
  <c r="D274" i="3"/>
  <c r="C276" i="3"/>
  <c r="D276" i="3"/>
  <c r="C278" i="3"/>
  <c r="G278" i="3" s="1"/>
  <c r="D278" i="3"/>
  <c r="C280" i="3"/>
  <c r="D280" i="3"/>
  <c r="C282" i="3"/>
  <c r="G282" i="3" s="1"/>
  <c r="D282" i="3"/>
  <c r="C284" i="3"/>
  <c r="D284" i="3"/>
  <c r="C286" i="3"/>
  <c r="G286" i="3" s="1"/>
  <c r="D286" i="3"/>
  <c r="C288" i="3"/>
  <c r="D288" i="3"/>
  <c r="C290" i="3"/>
  <c r="G290" i="3" s="1"/>
  <c r="D290" i="3"/>
  <c r="C292" i="3"/>
  <c r="D292" i="3"/>
  <c r="C294" i="3"/>
  <c r="G294" i="3" s="1"/>
  <c r="D294" i="3"/>
  <c r="C296" i="3"/>
  <c r="D296" i="3"/>
  <c r="C298" i="3"/>
  <c r="G298" i="3" s="1"/>
  <c r="D298" i="3"/>
  <c r="C300" i="3"/>
  <c r="D300" i="3"/>
  <c r="C302" i="3"/>
  <c r="G302" i="3" s="1"/>
  <c r="D302" i="3"/>
  <c r="C303" i="3"/>
  <c r="G303" i="3" s="1"/>
  <c r="D303" i="3"/>
  <c r="C306" i="3"/>
  <c r="G306" i="3" s="1"/>
  <c r="D306" i="3"/>
  <c r="C308" i="3"/>
  <c r="D308" i="3"/>
  <c r="C310" i="3"/>
  <c r="G310" i="3" s="1"/>
  <c r="D310" i="3"/>
  <c r="C311" i="3"/>
  <c r="G311" i="3" s="1"/>
  <c r="D311" i="3"/>
  <c r="C314" i="3"/>
  <c r="G314" i="3" s="1"/>
  <c r="D314" i="3"/>
  <c r="C316" i="3"/>
  <c r="D316" i="3"/>
  <c r="C318" i="3"/>
  <c r="G318" i="3" s="1"/>
  <c r="D318" i="3"/>
  <c r="C320" i="3"/>
  <c r="D320" i="3"/>
  <c r="C322" i="3"/>
  <c r="D322" i="3"/>
  <c r="C323" i="3"/>
  <c r="G323" i="3" s="1"/>
  <c r="D323" i="3"/>
  <c r="C328" i="3"/>
  <c r="G328" i="3" s="1"/>
  <c r="D328" i="3"/>
  <c r="C330" i="3"/>
  <c r="D330" i="3"/>
  <c r="C333" i="3"/>
  <c r="D333" i="3"/>
  <c r="C335" i="3"/>
  <c r="D335" i="3"/>
  <c r="C337" i="3"/>
  <c r="D337" i="3"/>
  <c r="C339" i="3"/>
  <c r="D339" i="3"/>
  <c r="C341" i="3"/>
  <c r="D341" i="3"/>
  <c r="C342" i="3"/>
  <c r="G342" i="3" s="1"/>
  <c r="D342" i="3"/>
  <c r="C343" i="3"/>
  <c r="D343" i="3"/>
  <c r="C344" i="3"/>
  <c r="G344" i="3" s="1"/>
  <c r="D344" i="3"/>
  <c r="C347" i="3"/>
  <c r="G347" i="3" s="1"/>
  <c r="D347" i="3"/>
  <c r="C349" i="3"/>
  <c r="D349" i="3"/>
  <c r="C351" i="3"/>
  <c r="D351" i="3"/>
  <c r="C353" i="3"/>
  <c r="D353" i="3"/>
  <c r="C355" i="3"/>
  <c r="D355" i="3"/>
  <c r="C357" i="3"/>
  <c r="D357" i="3"/>
  <c r="C359" i="3"/>
  <c r="D359" i="3"/>
  <c r="C360" i="3"/>
  <c r="G360" i="3" s="1"/>
  <c r="D360" i="3"/>
  <c r="C362" i="3"/>
  <c r="G362" i="3" s="1"/>
  <c r="D362" i="3"/>
  <c r="C364" i="3"/>
  <c r="D364" i="3"/>
  <c r="C366" i="3"/>
  <c r="G366" i="3" s="1"/>
  <c r="D366" i="3"/>
  <c r="C368" i="3"/>
  <c r="D368" i="3"/>
  <c r="C370" i="3"/>
  <c r="G370" i="3" s="1"/>
  <c r="D370" i="3"/>
  <c r="C372" i="3"/>
  <c r="D372" i="3"/>
  <c r="C374" i="3"/>
  <c r="G374" i="3" s="1"/>
  <c r="D374" i="3"/>
  <c r="C376" i="3"/>
  <c r="D376" i="3"/>
  <c r="C378" i="3"/>
  <c r="G378" i="3" s="1"/>
  <c r="D378" i="3"/>
  <c r="C380" i="3"/>
  <c r="G380" i="3" s="1"/>
  <c r="D380" i="3"/>
  <c r="C382" i="3"/>
  <c r="G382" i="3" s="1"/>
  <c r="D382" i="3"/>
  <c r="C384" i="3"/>
  <c r="D384" i="3"/>
  <c r="C386" i="3"/>
  <c r="G386" i="3" s="1"/>
  <c r="D386" i="3"/>
  <c r="C388" i="3"/>
  <c r="D388" i="3"/>
  <c r="C390" i="3"/>
  <c r="G390" i="3" s="1"/>
  <c r="D390" i="3"/>
  <c r="C392" i="3"/>
  <c r="D392" i="3"/>
  <c r="C394" i="3"/>
  <c r="G394" i="3" s="1"/>
  <c r="D394" i="3"/>
  <c r="C396" i="3"/>
  <c r="D396" i="3"/>
  <c r="C398" i="3"/>
  <c r="G398" i="3" s="1"/>
  <c r="D398" i="3"/>
  <c r="C400" i="3"/>
  <c r="D400" i="3"/>
  <c r="C402" i="3"/>
  <c r="G402" i="3" s="1"/>
  <c r="D402" i="3"/>
  <c r="C404" i="3"/>
  <c r="D404" i="3"/>
  <c r="C410" i="3"/>
  <c r="G410" i="3" s="1"/>
  <c r="D410" i="3"/>
  <c r="C406" i="3"/>
  <c r="D406" i="3"/>
  <c r="C408" i="3"/>
  <c r="G408" i="3" s="1"/>
  <c r="D408" i="3"/>
  <c r="C412" i="3"/>
  <c r="G412" i="3" s="1"/>
  <c r="D412" i="3"/>
  <c r="C414" i="3"/>
  <c r="G414" i="3" s="1"/>
  <c r="D414" i="3"/>
  <c r="C415" i="3"/>
  <c r="G415" i="3" s="1"/>
  <c r="D415" i="3"/>
  <c r="C417" i="3"/>
  <c r="D417" i="3"/>
  <c r="C419" i="3"/>
  <c r="D419" i="3"/>
  <c r="C421" i="3"/>
  <c r="D421" i="3"/>
  <c r="C423" i="3"/>
  <c r="D423" i="3"/>
  <c r="C425" i="3"/>
  <c r="D425" i="3"/>
  <c r="C427" i="3"/>
  <c r="G427" i="3" s="1"/>
  <c r="D427" i="3"/>
  <c r="C429" i="3"/>
  <c r="D429" i="3"/>
  <c r="C431" i="3"/>
  <c r="D431" i="3"/>
  <c r="C433" i="3"/>
  <c r="D433" i="3"/>
  <c r="C435" i="3"/>
  <c r="D435" i="3"/>
  <c r="C437" i="3"/>
  <c r="D437" i="3"/>
  <c r="C439" i="3"/>
  <c r="D439" i="3"/>
  <c r="C441" i="3"/>
  <c r="D441" i="3"/>
  <c r="C443" i="3"/>
  <c r="G443" i="3" s="1"/>
  <c r="D443" i="3"/>
  <c r="C444" i="3"/>
  <c r="G444" i="3" s="1"/>
  <c r="D444" i="3"/>
  <c r="C447" i="3"/>
  <c r="D447" i="3"/>
  <c r="C449" i="3"/>
  <c r="D449" i="3"/>
  <c r="C451" i="3"/>
  <c r="D451" i="3"/>
  <c r="C453" i="3"/>
  <c r="D453" i="3"/>
  <c r="C455" i="3"/>
  <c r="D455" i="3"/>
  <c r="C458" i="3"/>
  <c r="G458" i="3" s="1"/>
  <c r="D458" i="3"/>
  <c r="C460" i="3"/>
  <c r="D460" i="3"/>
  <c r="C461" i="3"/>
  <c r="D461" i="3"/>
  <c r="C464" i="3"/>
  <c r="D464" i="3"/>
  <c r="C466" i="3"/>
  <c r="G466" i="3" s="1"/>
  <c r="D466" i="3"/>
  <c r="C468" i="3"/>
  <c r="D468" i="3"/>
  <c r="C470" i="3"/>
  <c r="G470" i="3" s="1"/>
  <c r="D470" i="3"/>
  <c r="C472" i="3"/>
  <c r="D472" i="3"/>
  <c r="C474" i="3"/>
  <c r="D474" i="3"/>
  <c r="C476" i="3"/>
  <c r="G476" i="3" s="1"/>
  <c r="D476" i="3"/>
  <c r="C478" i="3"/>
  <c r="D478" i="3"/>
  <c r="C480" i="3"/>
  <c r="D480" i="3"/>
  <c r="C482" i="3"/>
  <c r="D482" i="3"/>
  <c r="C484" i="3"/>
  <c r="D484" i="3"/>
  <c r="C487" i="3"/>
  <c r="D487" i="3"/>
  <c r="C489" i="3"/>
  <c r="D489" i="3"/>
  <c r="C491" i="3"/>
  <c r="G491" i="3" s="1"/>
  <c r="D491" i="3"/>
  <c r="C493" i="3"/>
  <c r="D493" i="3"/>
  <c r="C495" i="3"/>
  <c r="G495" i="3" s="1"/>
  <c r="D495" i="3"/>
  <c r="C497" i="3"/>
  <c r="D497" i="3"/>
  <c r="C499" i="3"/>
  <c r="G499" i="3" s="1"/>
  <c r="D499" i="3"/>
  <c r="C501" i="3"/>
  <c r="D501" i="3"/>
  <c r="C502" i="3"/>
  <c r="D502" i="3"/>
  <c r="C503" i="3"/>
  <c r="G503" i="3" s="1"/>
  <c r="D503" i="3"/>
  <c r="C505" i="3"/>
  <c r="G505" i="3" s="1"/>
  <c r="D505" i="3"/>
  <c r="C507" i="3"/>
  <c r="G507" i="3" s="1"/>
  <c r="D507" i="3"/>
  <c r="E507" i="3" s="1"/>
  <c r="C509" i="3"/>
  <c r="G509" i="3" s="1"/>
  <c r="D509" i="3"/>
  <c r="C511" i="3"/>
  <c r="D511" i="3"/>
  <c r="C513" i="3"/>
  <c r="G513" i="3" s="1"/>
  <c r="D513" i="3"/>
  <c r="C517" i="3"/>
  <c r="D517" i="3"/>
  <c r="C515" i="3"/>
  <c r="G515" i="3" s="1"/>
  <c r="D515" i="3"/>
  <c r="C519" i="3"/>
  <c r="D519" i="3"/>
  <c r="G519" i="3" s="1"/>
  <c r="C521" i="3"/>
  <c r="G521" i="3" s="1"/>
  <c r="D521" i="3"/>
  <c r="C523" i="3"/>
  <c r="D523" i="3"/>
  <c r="C525" i="3"/>
  <c r="G525" i="3" s="1"/>
  <c r="D525" i="3"/>
  <c r="C527" i="3"/>
  <c r="G527" i="3" s="1"/>
  <c r="D527" i="3"/>
  <c r="C557" i="3"/>
  <c r="G557" i="3" s="1"/>
  <c r="D557" i="3"/>
  <c r="C529" i="3"/>
  <c r="D529" i="3"/>
  <c r="C531" i="3"/>
  <c r="G531" i="3" s="1"/>
  <c r="D531" i="3"/>
  <c r="C533" i="3"/>
  <c r="G534" i="3" s="1"/>
  <c r="D533" i="3"/>
  <c r="C535" i="3"/>
  <c r="D535" i="3"/>
  <c r="C537" i="3"/>
  <c r="D537" i="3"/>
  <c r="C539" i="3"/>
  <c r="G539" i="3" s="1"/>
  <c r="D539" i="3"/>
  <c r="C541" i="3"/>
  <c r="D541" i="3"/>
  <c r="C543" i="3"/>
  <c r="G543" i="3" s="1"/>
  <c r="D543" i="3"/>
  <c r="C545" i="3"/>
  <c r="D545" i="3"/>
  <c r="C547" i="3"/>
  <c r="G547" i="3" s="1"/>
  <c r="D547" i="3"/>
  <c r="C549" i="3"/>
  <c r="G550" i="3" s="1"/>
  <c r="D549" i="3"/>
  <c r="C551" i="3"/>
  <c r="D551" i="3"/>
  <c r="C553" i="3"/>
  <c r="D553" i="3"/>
  <c r="C555" i="3"/>
  <c r="G555" i="3" s="1"/>
  <c r="D555" i="3"/>
  <c r="C559" i="3"/>
  <c r="G559" i="3" s="1"/>
  <c r="D559" i="3"/>
  <c r="C561" i="3"/>
  <c r="G561" i="3" s="1"/>
  <c r="D561" i="3"/>
  <c r="C562" i="3"/>
  <c r="G562" i="3" s="1"/>
  <c r="D562" i="3"/>
  <c r="C564" i="3"/>
  <c r="D564" i="3"/>
  <c r="C566" i="3"/>
  <c r="G566" i="3" s="1"/>
  <c r="D566" i="3"/>
  <c r="C568" i="3"/>
  <c r="D568" i="3"/>
  <c r="C570" i="3"/>
  <c r="D570" i="3"/>
  <c r="C572" i="3"/>
  <c r="D572" i="3"/>
  <c r="C574" i="3"/>
  <c r="G574" i="3" s="1"/>
  <c r="D574" i="3"/>
  <c r="C576" i="3"/>
  <c r="D576" i="3"/>
  <c r="C578" i="3"/>
  <c r="D578" i="3"/>
  <c r="C580" i="3"/>
  <c r="D580" i="3"/>
  <c r="C582" i="3"/>
  <c r="G582" i="3" s="1"/>
  <c r="D582" i="3"/>
  <c r="C584" i="3"/>
  <c r="D584" i="3"/>
  <c r="C586" i="3"/>
  <c r="D586" i="3"/>
  <c r="C587" i="3"/>
  <c r="D587" i="3"/>
  <c r="C589" i="3"/>
  <c r="D589" i="3"/>
  <c r="C591" i="3"/>
  <c r="G591" i="3" s="1"/>
  <c r="D591" i="3"/>
  <c r="C593" i="3"/>
  <c r="D593" i="3"/>
  <c r="C595" i="3"/>
  <c r="G595" i="3" s="1"/>
  <c r="D595" i="3"/>
  <c r="C597" i="3"/>
  <c r="G598" i="3" s="1"/>
  <c r="D597" i="3"/>
  <c r="C599" i="3"/>
  <c r="D599" i="3"/>
  <c r="C601" i="3"/>
  <c r="D601" i="3"/>
  <c r="C603" i="3"/>
  <c r="G603" i="3" s="1"/>
  <c r="D603" i="3"/>
  <c r="C605" i="3"/>
  <c r="D605" i="3"/>
  <c r="C607" i="3"/>
  <c r="G607" i="3" s="1"/>
  <c r="D607" i="3"/>
  <c r="C609" i="3"/>
  <c r="D609" i="3"/>
  <c r="C611" i="3"/>
  <c r="G611" i="3" s="1"/>
  <c r="D611" i="3"/>
  <c r="C613" i="3"/>
  <c r="G614" i="3" s="1"/>
  <c r="D613" i="3"/>
  <c r="C615" i="3"/>
  <c r="D615" i="3"/>
  <c r="C617" i="3"/>
  <c r="D617" i="3"/>
  <c r="E617" i="3" s="1"/>
  <c r="C619" i="3"/>
  <c r="G619" i="3" s="1"/>
  <c r="D619" i="3"/>
  <c r="C621" i="3"/>
  <c r="D621" i="3"/>
  <c r="C623" i="3"/>
  <c r="G623" i="3" s="1"/>
  <c r="D623" i="3"/>
  <c r="C625" i="3"/>
  <c r="D625" i="3"/>
  <c r="C627" i="3"/>
  <c r="G627" i="3" s="1"/>
  <c r="D627" i="3"/>
  <c r="C629" i="3"/>
  <c r="G630" i="3" s="1"/>
  <c r="D629" i="3"/>
  <c r="C631" i="3"/>
  <c r="D631" i="3"/>
  <c r="C633" i="3"/>
  <c r="D633" i="3"/>
  <c r="C635" i="3"/>
  <c r="G635" i="3" s="1"/>
  <c r="D635" i="3"/>
  <c r="C637" i="3"/>
  <c r="D637" i="3"/>
  <c r="C640" i="3"/>
  <c r="D640" i="3"/>
  <c r="C642" i="3"/>
  <c r="D642" i="3"/>
  <c r="C644" i="3"/>
  <c r="D644" i="3"/>
  <c r="C646" i="3"/>
  <c r="G646" i="3" s="1"/>
  <c r="D646" i="3"/>
  <c r="C648" i="3"/>
  <c r="D648" i="3"/>
  <c r="C650" i="3"/>
  <c r="D650" i="3"/>
  <c r="C652" i="3"/>
  <c r="D652" i="3"/>
  <c r="C654" i="3"/>
  <c r="G654" i="3" s="1"/>
  <c r="D654" i="3"/>
  <c r="C656" i="3"/>
  <c r="D656" i="3"/>
  <c r="C658" i="3"/>
  <c r="D658" i="3"/>
  <c r="C660" i="3"/>
  <c r="D660" i="3"/>
  <c r="C661" i="3"/>
  <c r="G661" i="3" s="1"/>
  <c r="D661" i="3"/>
  <c r="C663" i="3"/>
  <c r="D663" i="3"/>
  <c r="C665" i="3"/>
  <c r="D665" i="3"/>
  <c r="C667" i="3"/>
  <c r="G667" i="3" s="1"/>
  <c r="D667" i="3"/>
  <c r="C669" i="3"/>
  <c r="D669" i="3"/>
  <c r="C671" i="3"/>
  <c r="G671" i="3" s="1"/>
  <c r="D671" i="3"/>
  <c r="C672" i="3"/>
  <c r="G672" i="3" s="1"/>
  <c r="D672" i="3"/>
  <c r="C674" i="3"/>
  <c r="D674" i="3"/>
  <c r="C676" i="3"/>
  <c r="D676" i="3"/>
  <c r="C678" i="3"/>
  <c r="G678" i="3" s="1"/>
  <c r="D678" i="3"/>
  <c r="C680" i="3"/>
  <c r="D680" i="3"/>
  <c r="C682" i="3"/>
  <c r="D682" i="3"/>
  <c r="C684" i="3"/>
  <c r="D684" i="3"/>
  <c r="C686" i="3"/>
  <c r="G686" i="3" s="1"/>
  <c r="D686" i="3"/>
  <c r="C688" i="3"/>
  <c r="D688" i="3"/>
  <c r="C690" i="3"/>
  <c r="D690" i="3"/>
  <c r="C692" i="3"/>
  <c r="D692" i="3"/>
  <c r="C694" i="3"/>
  <c r="G694" i="3" s="1"/>
  <c r="D694" i="3"/>
  <c r="C696" i="3"/>
  <c r="D696" i="3"/>
  <c r="C698" i="3"/>
  <c r="D698" i="3"/>
  <c r="C700" i="3"/>
  <c r="D700" i="3"/>
  <c r="C701" i="3"/>
  <c r="D701" i="3"/>
  <c r="C703" i="3"/>
  <c r="G703" i="3" s="1"/>
  <c r="D703" i="3"/>
  <c r="C705" i="3"/>
  <c r="G705" i="3" s="1"/>
  <c r="D705" i="3"/>
  <c r="C707" i="3"/>
  <c r="D707" i="3"/>
  <c r="C709" i="3"/>
  <c r="G709" i="3" s="1"/>
  <c r="D709" i="3"/>
  <c r="C711" i="3"/>
  <c r="D711" i="3"/>
  <c r="C713" i="3"/>
  <c r="G713" i="3" s="1"/>
  <c r="D713" i="3"/>
  <c r="C714" i="3"/>
  <c r="G714" i="3" s="1"/>
  <c r="D714" i="3"/>
  <c r="C717" i="3"/>
  <c r="G717" i="3" s="1"/>
  <c r="D717" i="3"/>
  <c r="C719" i="3"/>
  <c r="G719" i="3" s="1"/>
  <c r="D719" i="3"/>
  <c r="C721" i="3"/>
  <c r="G721" i="3" s="1"/>
  <c r="D721" i="3"/>
  <c r="C723" i="3"/>
  <c r="D723" i="3"/>
  <c r="C732" i="3"/>
  <c r="D732" i="3"/>
  <c r="C734" i="3"/>
  <c r="G734" i="3" s="1"/>
  <c r="D734" i="3"/>
  <c r="C738" i="3"/>
  <c r="D738" i="3"/>
  <c r="C736" i="3"/>
  <c r="D736" i="3"/>
  <c r="C740" i="3"/>
  <c r="D740" i="3"/>
  <c r="C742" i="3"/>
  <c r="G742" i="3" s="1"/>
  <c r="D742" i="3"/>
  <c r="C744" i="3"/>
  <c r="D744" i="3"/>
  <c r="C746" i="3"/>
  <c r="D746" i="3"/>
  <c r="C748" i="3"/>
  <c r="D748" i="3"/>
  <c r="C750" i="3"/>
  <c r="G750" i="3" s="1"/>
  <c r="D750" i="3"/>
  <c r="C752" i="3"/>
  <c r="D752" i="3"/>
  <c r="C754" i="3"/>
  <c r="D754" i="3"/>
  <c r="C756" i="3"/>
  <c r="D756" i="3"/>
  <c r="C758" i="3"/>
  <c r="G758" i="3" s="1"/>
  <c r="D758" i="3"/>
  <c r="C760" i="3"/>
  <c r="D760" i="3"/>
  <c r="C762" i="3"/>
  <c r="D762" i="3"/>
  <c r="C763" i="3"/>
  <c r="D763" i="3"/>
  <c r="C764" i="3"/>
  <c r="G764" i="3" s="1"/>
  <c r="D764" i="3"/>
  <c r="C766" i="3"/>
  <c r="G766" i="3" s="1"/>
  <c r="D766" i="3"/>
  <c r="C768" i="3"/>
  <c r="D768" i="3"/>
  <c r="C770" i="3"/>
  <c r="D770" i="3"/>
  <c r="C774" i="3"/>
  <c r="G774" i="3" s="1"/>
  <c r="D774" i="3"/>
  <c r="C772" i="3"/>
  <c r="D772" i="3"/>
  <c r="C776" i="3"/>
  <c r="D776" i="3"/>
  <c r="C778" i="3"/>
  <c r="D778" i="3"/>
  <c r="C779" i="3"/>
  <c r="G779" i="3" s="1"/>
  <c r="D779" i="3"/>
  <c r="C782" i="3"/>
  <c r="G782" i="3" s="1"/>
  <c r="D782" i="3"/>
  <c r="C784" i="3"/>
  <c r="D784" i="3"/>
  <c r="C786" i="3"/>
  <c r="D786" i="3"/>
  <c r="C788" i="3"/>
  <c r="D788" i="3"/>
  <c r="C790" i="3"/>
  <c r="G790" i="3" s="1"/>
  <c r="D790" i="3"/>
  <c r="C791" i="3"/>
  <c r="D791" i="3"/>
  <c r="C793" i="3"/>
  <c r="G793" i="3" s="1"/>
  <c r="D793" i="3"/>
  <c r="C795" i="3"/>
  <c r="D795" i="3"/>
  <c r="C797" i="3"/>
  <c r="G797" i="3" s="1"/>
  <c r="D797" i="3"/>
  <c r="C799" i="3"/>
  <c r="G799" i="3" s="1"/>
  <c r="D799" i="3"/>
  <c r="C801" i="3"/>
  <c r="G801" i="3" s="1"/>
  <c r="D801" i="3"/>
  <c r="C803" i="3"/>
  <c r="D803" i="3"/>
  <c r="C805" i="3"/>
  <c r="G805" i="3" s="1"/>
  <c r="D805" i="3"/>
  <c r="C807" i="3"/>
  <c r="D807" i="3"/>
  <c r="C809" i="3"/>
  <c r="G809" i="3" s="1"/>
  <c r="D809" i="3"/>
  <c r="C811" i="3"/>
  <c r="D811" i="3"/>
  <c r="C812" i="3"/>
  <c r="D812" i="3"/>
  <c r="C814" i="3"/>
  <c r="G814" i="3" s="1"/>
  <c r="D814" i="3"/>
  <c r="C816" i="3"/>
  <c r="D816" i="3"/>
  <c r="C818" i="3"/>
  <c r="D818" i="3"/>
  <c r="C820" i="3"/>
  <c r="D820" i="3"/>
  <c r="C822" i="3"/>
  <c r="G822" i="3" s="1"/>
  <c r="D822" i="3"/>
  <c r="C824" i="3"/>
  <c r="D824" i="3"/>
  <c r="C826" i="3"/>
  <c r="D826" i="3"/>
  <c r="C828" i="3"/>
  <c r="D828" i="3"/>
  <c r="C829" i="3"/>
  <c r="G829" i="3" s="1"/>
  <c r="D829" i="3"/>
  <c r="C831" i="3"/>
  <c r="G831" i="3" s="1"/>
  <c r="D831" i="3"/>
  <c r="C833" i="3"/>
  <c r="D833" i="3"/>
  <c r="C835" i="3"/>
  <c r="G835" i="3" s="1"/>
  <c r="D835" i="3"/>
  <c r="C837" i="3"/>
  <c r="G838" i="3" s="1"/>
  <c r="D837" i="3"/>
  <c r="C839" i="3"/>
  <c r="D839" i="3"/>
  <c r="C841" i="3"/>
  <c r="D841" i="3"/>
  <c r="C843" i="3"/>
  <c r="G843" i="3" s="1"/>
  <c r="D843" i="3"/>
  <c r="D2" i="3"/>
  <c r="C2" i="3"/>
  <c r="J113" i="9" l="1"/>
  <c r="M113" i="9" s="1"/>
  <c r="J82" i="9"/>
  <c r="M82" i="9" s="1"/>
  <c r="J137" i="9"/>
  <c r="M137" i="9" s="1"/>
  <c r="G100" i="9"/>
  <c r="I100" i="9" s="1"/>
  <c r="L100" i="9" s="1"/>
  <c r="J56" i="9"/>
  <c r="M56" i="9" s="1"/>
  <c r="G101" i="9"/>
  <c r="I101" i="9" s="1"/>
  <c r="L101" i="9" s="1"/>
  <c r="G222" i="9"/>
  <c r="I222" i="9"/>
  <c r="L222" i="9" s="1"/>
  <c r="G83" i="9"/>
  <c r="I83" i="9" s="1"/>
  <c r="L83" i="9" s="1"/>
  <c r="E68" i="9"/>
  <c r="H68" i="9"/>
  <c r="K68" i="9" s="1"/>
  <c r="J34" i="9"/>
  <c r="M34" i="9" s="1"/>
  <c r="J173" i="9"/>
  <c r="M173" i="9" s="1"/>
  <c r="I6" i="9"/>
  <c r="L6" i="9" s="1"/>
  <c r="J60" i="9"/>
  <c r="M60" i="9" s="1"/>
  <c r="I30" i="9"/>
  <c r="L30" i="9" s="1"/>
  <c r="J76" i="9"/>
  <c r="M76" i="9" s="1"/>
  <c r="J86" i="9"/>
  <c r="M86" i="9" s="1"/>
  <c r="J192" i="9"/>
  <c r="M192" i="9" s="1"/>
  <c r="H33" i="9"/>
  <c r="K33" i="9" s="1"/>
  <c r="H5" i="9"/>
  <c r="K5" i="9" s="1"/>
  <c r="H215" i="9"/>
  <c r="K215" i="9" s="1"/>
  <c r="H73" i="9"/>
  <c r="K73" i="9" s="1"/>
  <c r="J39" i="9"/>
  <c r="M39" i="9" s="1"/>
  <c r="J78" i="9"/>
  <c r="M78" i="9" s="1"/>
  <c r="J12" i="9"/>
  <c r="M12" i="9" s="1"/>
  <c r="J84" i="9"/>
  <c r="M84" i="9" s="1"/>
  <c r="J99" i="9"/>
  <c r="M99" i="9" s="1"/>
  <c r="J129" i="9"/>
  <c r="M129" i="9" s="1"/>
  <c r="J144" i="9"/>
  <c r="M144" i="9" s="1"/>
  <c r="J152" i="9"/>
  <c r="M152" i="9" s="1"/>
  <c r="J51" i="9"/>
  <c r="M51" i="9" s="1"/>
  <c r="J208" i="9"/>
  <c r="M208" i="9" s="1"/>
  <c r="J121" i="9"/>
  <c r="M121" i="9" s="1"/>
  <c r="J147" i="9"/>
  <c r="M147" i="9" s="1"/>
  <c r="J135" i="9"/>
  <c r="M135" i="9" s="1"/>
  <c r="J136" i="9"/>
  <c r="M136" i="9" s="1"/>
  <c r="J43" i="9"/>
  <c r="M43" i="9" s="1"/>
  <c r="H129" i="9"/>
  <c r="K129" i="9" s="1"/>
  <c r="J35" i="9"/>
  <c r="M35" i="9" s="1"/>
  <c r="H196" i="9"/>
  <c r="K196" i="9" s="1"/>
  <c r="I192" i="9"/>
  <c r="L192" i="9" s="1"/>
  <c r="G174" i="9"/>
  <c r="I174" i="9" s="1"/>
  <c r="L174" i="9" s="1"/>
  <c r="E45" i="9"/>
  <c r="H45" i="9"/>
  <c r="K45" i="9" s="1"/>
  <c r="G149" i="9"/>
  <c r="I149" i="9" s="1"/>
  <c r="L149" i="9" s="1"/>
  <c r="G94" i="9"/>
  <c r="J94" i="9" s="1"/>
  <c r="M94" i="9" s="1"/>
  <c r="H94" i="9"/>
  <c r="K94" i="9" s="1"/>
  <c r="G29" i="9"/>
  <c r="I29" i="9" s="1"/>
  <c r="L29" i="9" s="1"/>
  <c r="H132" i="9"/>
  <c r="K132" i="9" s="1"/>
  <c r="E132" i="9"/>
  <c r="J5" i="9"/>
  <c r="M5" i="9" s="1"/>
  <c r="J116" i="9"/>
  <c r="M116" i="9" s="1"/>
  <c r="I2" i="9"/>
  <c r="L2" i="9" s="1"/>
  <c r="J65" i="9"/>
  <c r="M65" i="9" s="1"/>
  <c r="J134" i="9"/>
  <c r="M134" i="9" s="1"/>
  <c r="J44" i="9"/>
  <c r="M44" i="9" s="1"/>
  <c r="J45" i="9"/>
  <c r="M45" i="9" s="1"/>
  <c r="J46" i="9"/>
  <c r="M46" i="9" s="1"/>
  <c r="J212" i="9"/>
  <c r="M212" i="9" s="1"/>
  <c r="J185" i="9"/>
  <c r="M185" i="9" s="1"/>
  <c r="J167" i="9"/>
  <c r="M167" i="9" s="1"/>
  <c r="J106" i="9"/>
  <c r="M106" i="9" s="1"/>
  <c r="J75" i="9"/>
  <c r="M75" i="9" s="1"/>
  <c r="E156" i="9"/>
  <c r="H156" i="9"/>
  <c r="K156" i="9" s="1"/>
  <c r="H183" i="9"/>
  <c r="K183" i="9" s="1"/>
  <c r="J207" i="9"/>
  <c r="M207" i="9" s="1"/>
  <c r="J164" i="9"/>
  <c r="M164" i="9" s="1"/>
  <c r="J22" i="9"/>
  <c r="M22" i="9" s="1"/>
  <c r="J112" i="9"/>
  <c r="M112" i="9" s="1"/>
  <c r="H188" i="9"/>
  <c r="K188" i="9" s="1"/>
  <c r="J150" i="9"/>
  <c r="M150" i="9" s="1"/>
  <c r="J216" i="9"/>
  <c r="M216" i="9" s="1"/>
  <c r="J57" i="9"/>
  <c r="M57" i="9" s="1"/>
  <c r="I62" i="9"/>
  <c r="L62" i="9" s="1"/>
  <c r="H177" i="9"/>
  <c r="K177" i="9" s="1"/>
  <c r="J159" i="9"/>
  <c r="M159" i="9" s="1"/>
  <c r="I183" i="9"/>
  <c r="L183" i="9" s="1"/>
  <c r="E11" i="9"/>
  <c r="H11" i="9"/>
  <c r="K11" i="9" s="1"/>
  <c r="H2" i="9"/>
  <c r="K2" i="9" s="1"/>
  <c r="H28" i="9"/>
  <c r="K28" i="9" s="1"/>
  <c r="J194" i="9"/>
  <c r="M194" i="9" s="1"/>
  <c r="H133" i="9"/>
  <c r="K133" i="9" s="1"/>
  <c r="J87" i="9"/>
  <c r="M87" i="9" s="1"/>
  <c r="H19" i="9"/>
  <c r="K19" i="9" s="1"/>
  <c r="J126" i="9"/>
  <c r="M126" i="9" s="1"/>
  <c r="J63" i="9"/>
  <c r="M63" i="9" s="1"/>
  <c r="H18" i="9"/>
  <c r="K18" i="9" s="1"/>
  <c r="J54" i="9"/>
  <c r="M54" i="9" s="1"/>
  <c r="H30" i="9"/>
  <c r="K30" i="9" s="1"/>
  <c r="J85" i="9"/>
  <c r="M85" i="9" s="1"/>
  <c r="J93" i="9"/>
  <c r="M93" i="9" s="1"/>
  <c r="H152" i="9"/>
  <c r="K152" i="9" s="1"/>
  <c r="J119" i="9"/>
  <c r="M119" i="9" s="1"/>
  <c r="J139" i="9"/>
  <c r="M139" i="9" s="1"/>
  <c r="J91" i="9"/>
  <c r="M91" i="9" s="1"/>
  <c r="G153" i="9"/>
  <c r="I153" i="9" s="1"/>
  <c r="L153" i="9" s="1"/>
  <c r="J156" i="9"/>
  <c r="M156" i="9" s="1"/>
  <c r="J89" i="9"/>
  <c r="M89" i="9" s="1"/>
  <c r="J165" i="9"/>
  <c r="M165" i="9" s="1"/>
  <c r="J166" i="9"/>
  <c r="M166" i="9" s="1"/>
  <c r="J38" i="9"/>
  <c r="M38" i="9" s="1"/>
  <c r="H179" i="9"/>
  <c r="K179" i="9" s="1"/>
  <c r="J177" i="9"/>
  <c r="M177" i="9" s="1"/>
  <c r="I177" i="9"/>
  <c r="L177" i="9" s="1"/>
  <c r="G214" i="9"/>
  <c r="J214" i="9" s="1"/>
  <c r="M214" i="9" s="1"/>
  <c r="J32" i="9"/>
  <c r="M32" i="9" s="1"/>
  <c r="I112" i="9"/>
  <c r="L112" i="9" s="1"/>
  <c r="J88" i="9"/>
  <c r="M88" i="9" s="1"/>
  <c r="H185" i="9"/>
  <c r="K185" i="9" s="1"/>
  <c r="H198" i="9"/>
  <c r="K198" i="9" s="1"/>
  <c r="J10" i="9"/>
  <c r="M10" i="9" s="1"/>
  <c r="J21" i="9"/>
  <c r="M21" i="9" s="1"/>
  <c r="J24" i="9"/>
  <c r="M24" i="9" s="1"/>
  <c r="H112" i="9"/>
  <c r="K112" i="9" s="1"/>
  <c r="H193" i="9"/>
  <c r="K193" i="9" s="1"/>
  <c r="I194" i="9"/>
  <c r="L194" i="9" s="1"/>
  <c r="H194" i="9"/>
  <c r="K194" i="9" s="1"/>
  <c r="H187" i="9"/>
  <c r="K187" i="9" s="1"/>
  <c r="I5" i="9"/>
  <c r="L5" i="9" s="1"/>
  <c r="J6" i="9"/>
  <c r="M6" i="9" s="1"/>
  <c r="H131" i="9"/>
  <c r="K131" i="9" s="1"/>
  <c r="I46" i="9"/>
  <c r="L46" i="9" s="1"/>
  <c r="J47" i="9"/>
  <c r="M47" i="9" s="1"/>
  <c r="H100" i="9"/>
  <c r="K100" i="9" s="1"/>
  <c r="I88" i="9"/>
  <c r="L88" i="9" s="1"/>
  <c r="J114" i="9"/>
  <c r="M114" i="9" s="1"/>
  <c r="I186" i="9"/>
  <c r="L186" i="9" s="1"/>
  <c r="H59" i="9"/>
  <c r="K59" i="9" s="1"/>
  <c r="I25" i="9"/>
  <c r="L25" i="9" s="1"/>
  <c r="J16" i="9"/>
  <c r="M16" i="9" s="1"/>
  <c r="I209" i="9"/>
  <c r="L209" i="9" s="1"/>
  <c r="J198" i="9"/>
  <c r="M198" i="9" s="1"/>
  <c r="H9" i="9"/>
  <c r="K9" i="9" s="1"/>
  <c r="I178" i="9"/>
  <c r="L178" i="9" s="1"/>
  <c r="J124" i="9"/>
  <c r="M124" i="9" s="1"/>
  <c r="J30" i="9"/>
  <c r="M30" i="9" s="1"/>
  <c r="J199" i="9"/>
  <c r="M199" i="9" s="1"/>
  <c r="H195" i="9"/>
  <c r="K195" i="9" s="1"/>
  <c r="I137" i="9"/>
  <c r="L137" i="9" s="1"/>
  <c r="J180" i="9"/>
  <c r="M180" i="9" s="1"/>
  <c r="J41" i="9"/>
  <c r="M41" i="9" s="1"/>
  <c r="J20" i="9"/>
  <c r="M20" i="9" s="1"/>
  <c r="J25" i="9"/>
  <c r="M25" i="9" s="1"/>
  <c r="J53" i="9"/>
  <c r="M53" i="9" s="1"/>
  <c r="H210" i="9"/>
  <c r="K210" i="9" s="1"/>
  <c r="I217" i="9"/>
  <c r="L217" i="9" s="1"/>
  <c r="J58" i="9"/>
  <c r="M58" i="9" s="1"/>
  <c r="H220" i="9"/>
  <c r="K220" i="9" s="1"/>
  <c r="J183" i="9"/>
  <c r="M183" i="9" s="1"/>
  <c r="H31" i="9"/>
  <c r="K31" i="9" s="1"/>
  <c r="E28" i="9"/>
  <c r="E188" i="9"/>
  <c r="H142" i="9"/>
  <c r="K142" i="9" s="1"/>
  <c r="I45" i="9"/>
  <c r="L45" i="9" s="1"/>
  <c r="H211" i="9"/>
  <c r="K211" i="9" s="1"/>
  <c r="I185" i="9"/>
  <c r="L185" i="9" s="1"/>
  <c r="H217" i="9"/>
  <c r="K217" i="9" s="1"/>
  <c r="H60" i="9"/>
  <c r="K60" i="9" s="1"/>
  <c r="H14" i="9"/>
  <c r="K14" i="9" s="1"/>
  <c r="H35" i="9"/>
  <c r="K35" i="9" s="1"/>
  <c r="E35" i="9"/>
  <c r="J90" i="9"/>
  <c r="M90" i="9" s="1"/>
  <c r="I93" i="9"/>
  <c r="L93" i="9" s="1"/>
  <c r="I78" i="9"/>
  <c r="L78" i="9" s="1"/>
  <c r="H80" i="9"/>
  <c r="K80" i="9" s="1"/>
  <c r="G202" i="9"/>
  <c r="J202" i="9" s="1"/>
  <c r="M202" i="9" s="1"/>
  <c r="I120" i="9"/>
  <c r="L120" i="9" s="1"/>
  <c r="H158" i="9"/>
  <c r="K158" i="9" s="1"/>
  <c r="G37" i="9"/>
  <c r="J37" i="9" s="1"/>
  <c r="M37" i="9" s="1"/>
  <c r="I11" i="9"/>
  <c r="L11" i="9" s="1"/>
  <c r="G179" i="9"/>
  <c r="J179" i="9" s="1"/>
  <c r="M179" i="9" s="1"/>
  <c r="H40" i="9"/>
  <c r="K40" i="9" s="1"/>
  <c r="J107" i="9"/>
  <c r="M107" i="9" s="1"/>
  <c r="J205" i="9"/>
  <c r="M205" i="9" s="1"/>
  <c r="J96" i="9"/>
  <c r="M96" i="9" s="1"/>
  <c r="J120" i="9"/>
  <c r="M120" i="9" s="1"/>
  <c r="H140" i="9"/>
  <c r="K140" i="9" s="1"/>
  <c r="J154" i="9"/>
  <c r="M154" i="9" s="1"/>
  <c r="J67" i="9"/>
  <c r="M67" i="9" s="1"/>
  <c r="J176" i="9"/>
  <c r="M176" i="9" s="1"/>
  <c r="J23" i="9"/>
  <c r="M23" i="9" s="1"/>
  <c r="H170" i="9"/>
  <c r="K170" i="9" s="1"/>
  <c r="H200" i="9"/>
  <c r="K200" i="9" s="1"/>
  <c r="G200" i="9"/>
  <c r="J200" i="9" s="1"/>
  <c r="M200" i="9" s="1"/>
  <c r="E39" i="9"/>
  <c r="H39" i="9"/>
  <c r="K39" i="9" s="1"/>
  <c r="H190" i="9"/>
  <c r="K190" i="9" s="1"/>
  <c r="G162" i="9"/>
  <c r="J162" i="9" s="1"/>
  <c r="M162" i="9" s="1"/>
  <c r="H162" i="9"/>
  <c r="K162" i="9" s="1"/>
  <c r="H66" i="9"/>
  <c r="K66" i="9" s="1"/>
  <c r="H102" i="9"/>
  <c r="K102" i="9" s="1"/>
  <c r="I99" i="9"/>
  <c r="L99" i="9" s="1"/>
  <c r="H130" i="9"/>
  <c r="K130" i="9" s="1"/>
  <c r="J19" i="9"/>
  <c r="M19" i="9" s="1"/>
  <c r="I20" i="9"/>
  <c r="L20" i="9" s="1"/>
  <c r="I4" i="9"/>
  <c r="L4" i="9" s="1"/>
  <c r="J3" i="9"/>
  <c r="M3" i="9" s="1"/>
  <c r="I61" i="9"/>
  <c r="L61" i="9" s="1"/>
  <c r="J217" i="9"/>
  <c r="M217" i="9" s="1"/>
  <c r="H168" i="9"/>
  <c r="K168" i="9" s="1"/>
  <c r="H123" i="9"/>
  <c r="K123" i="9" s="1"/>
  <c r="G123" i="9"/>
  <c r="H75" i="9"/>
  <c r="K75" i="9" s="1"/>
  <c r="E75" i="9"/>
  <c r="H159" i="9"/>
  <c r="K159" i="9" s="1"/>
  <c r="I159" i="9"/>
  <c r="L159" i="9" s="1"/>
  <c r="H155" i="9"/>
  <c r="K155" i="9" s="1"/>
  <c r="G155" i="9"/>
  <c r="J8" i="9"/>
  <c r="M8" i="9" s="1"/>
  <c r="H74" i="9"/>
  <c r="K74" i="9" s="1"/>
  <c r="J68" i="9"/>
  <c r="M68" i="9" s="1"/>
  <c r="G49" i="9"/>
  <c r="J49" i="9" s="1"/>
  <c r="M49" i="9" s="1"/>
  <c r="J27" i="9"/>
  <c r="M27" i="9" s="1"/>
  <c r="J66" i="9"/>
  <c r="M66" i="9" s="1"/>
  <c r="J141" i="9"/>
  <c r="M141" i="9" s="1"/>
  <c r="J102" i="9"/>
  <c r="M102" i="9" s="1"/>
  <c r="H99" i="9"/>
  <c r="K99" i="9" s="1"/>
  <c r="J130" i="9"/>
  <c r="M130" i="9" s="1"/>
  <c r="H20" i="9"/>
  <c r="K20" i="9" s="1"/>
  <c r="H72" i="9"/>
  <c r="K72" i="9" s="1"/>
  <c r="H114" i="9"/>
  <c r="K114" i="9" s="1"/>
  <c r="I215" i="9"/>
  <c r="L215" i="9" s="1"/>
  <c r="J222" i="9"/>
  <c r="M222" i="9" s="1"/>
  <c r="H64" i="9"/>
  <c r="K64" i="9" s="1"/>
  <c r="I16" i="9"/>
  <c r="L16" i="9" s="1"/>
  <c r="I210" i="9"/>
  <c r="L210" i="9" s="1"/>
  <c r="J209" i="9"/>
  <c r="M209" i="9" s="1"/>
  <c r="H125" i="9"/>
  <c r="K125" i="9" s="1"/>
  <c r="J168" i="9"/>
  <c r="M168" i="9" s="1"/>
  <c r="H70" i="9"/>
  <c r="K70" i="9" s="1"/>
  <c r="H160" i="9"/>
  <c r="K160" i="9" s="1"/>
  <c r="H127" i="9"/>
  <c r="K127" i="9" s="1"/>
  <c r="J109" i="9"/>
  <c r="M109" i="9" s="1"/>
  <c r="I220" i="9"/>
  <c r="L220" i="9" s="1"/>
  <c r="H95" i="9"/>
  <c r="K95" i="9" s="1"/>
  <c r="J79" i="9"/>
  <c r="M79" i="9" s="1"/>
  <c r="G201" i="9"/>
  <c r="J201" i="9" s="1"/>
  <c r="M201" i="9" s="1"/>
  <c r="E181" i="9"/>
  <c r="H181" i="9"/>
  <c r="K181" i="9" s="1"/>
  <c r="H214" i="9"/>
  <c r="K214" i="9" s="1"/>
  <c r="E214" i="9"/>
  <c r="H91" i="9"/>
  <c r="K91" i="9" s="1"/>
  <c r="I91" i="9"/>
  <c r="L91" i="9" s="1"/>
  <c r="I180" i="9"/>
  <c r="L180" i="9" s="1"/>
  <c r="I39" i="9"/>
  <c r="L39" i="9" s="1"/>
  <c r="E40" i="9"/>
  <c r="I68" i="9"/>
  <c r="L68" i="9" s="1"/>
  <c r="H184" i="9"/>
  <c r="K184" i="9" s="1"/>
  <c r="H120" i="9"/>
  <c r="K120" i="9" s="1"/>
  <c r="E120" i="9"/>
  <c r="H36" i="9"/>
  <c r="K36" i="9" s="1"/>
  <c r="E67" i="9"/>
  <c r="H67" i="9"/>
  <c r="K67" i="9" s="1"/>
  <c r="H169" i="9"/>
  <c r="K169" i="9" s="1"/>
  <c r="G169" i="9"/>
  <c r="I169" i="9" s="1"/>
  <c r="L169" i="9" s="1"/>
  <c r="H27" i="9"/>
  <c r="K27" i="9" s="1"/>
  <c r="H141" i="9"/>
  <c r="K141" i="9" s="1"/>
  <c r="H15" i="9"/>
  <c r="K15" i="9" s="1"/>
  <c r="J62" i="9"/>
  <c r="M62" i="9" s="1"/>
  <c r="I105" i="9"/>
  <c r="L105" i="9" s="1"/>
  <c r="H29" i="9"/>
  <c r="K29" i="9" s="1"/>
  <c r="I48" i="9"/>
  <c r="L48" i="9" s="1"/>
  <c r="H83" i="9"/>
  <c r="K83" i="9" s="1"/>
  <c r="J220" i="9"/>
  <c r="M220" i="9" s="1"/>
  <c r="G143" i="9"/>
  <c r="J143" i="9" s="1"/>
  <c r="M143" i="9" s="1"/>
  <c r="H203" i="9"/>
  <c r="K203" i="9" s="1"/>
  <c r="G203" i="9"/>
  <c r="J203" i="9" s="1"/>
  <c r="M203" i="9" s="1"/>
  <c r="H202" i="9"/>
  <c r="K202" i="9" s="1"/>
  <c r="E202" i="9"/>
  <c r="H165" i="9"/>
  <c r="K165" i="9" s="1"/>
  <c r="I165" i="9"/>
  <c r="L165" i="9" s="1"/>
  <c r="H50" i="9"/>
  <c r="K50" i="9" s="1"/>
  <c r="J31" i="9"/>
  <c r="M31" i="9" s="1"/>
  <c r="G111" i="9"/>
  <c r="J111" i="9" s="1"/>
  <c r="M111" i="9" s="1"/>
  <c r="H101" i="9"/>
  <c r="K101" i="9" s="1"/>
  <c r="G33" i="9"/>
  <c r="J33" i="9" s="1"/>
  <c r="M33" i="9" s="1"/>
  <c r="J28" i="9"/>
  <c r="M28" i="9" s="1"/>
  <c r="G193" i="9"/>
  <c r="J193" i="9" s="1"/>
  <c r="M193" i="9" s="1"/>
  <c r="H174" i="9"/>
  <c r="K174" i="9" s="1"/>
  <c r="G133" i="9"/>
  <c r="J133" i="9" s="1"/>
  <c r="M133" i="9" s="1"/>
  <c r="J188" i="9"/>
  <c r="M188" i="9" s="1"/>
  <c r="G187" i="9"/>
  <c r="J187" i="9" s="1"/>
  <c r="M187" i="9" s="1"/>
  <c r="H6" i="9"/>
  <c r="K6" i="9" s="1"/>
  <c r="G131" i="9"/>
  <c r="J131" i="9" s="1"/>
  <c r="M131" i="9" s="1"/>
  <c r="J132" i="9"/>
  <c r="M132" i="9" s="1"/>
  <c r="G142" i="9"/>
  <c r="J142" i="9" s="1"/>
  <c r="M142" i="9" s="1"/>
  <c r="H46" i="9"/>
  <c r="K46" i="9" s="1"/>
  <c r="G211" i="9"/>
  <c r="J211" i="9" s="1"/>
  <c r="M211" i="9" s="1"/>
  <c r="E100" i="9"/>
  <c r="I129" i="9"/>
  <c r="L129" i="9" s="1"/>
  <c r="G72" i="9"/>
  <c r="J72" i="9" s="1"/>
  <c r="M72" i="9" s="1"/>
  <c r="J186" i="9"/>
  <c r="M186" i="9" s="1"/>
  <c r="E59" i="9"/>
  <c r="H4" i="9"/>
  <c r="K4" i="9" s="1"/>
  <c r="G64" i="9"/>
  <c r="I64" i="9" s="1"/>
  <c r="L64" i="9" s="1"/>
  <c r="I15" i="9"/>
  <c r="L15" i="9" s="1"/>
  <c r="E18" i="9"/>
  <c r="H61" i="9"/>
  <c r="K61" i="9" s="1"/>
  <c r="G125" i="9"/>
  <c r="I125" i="9" s="1"/>
  <c r="L125" i="9" s="1"/>
  <c r="E198" i="9"/>
  <c r="H105" i="9"/>
  <c r="K105" i="9" s="1"/>
  <c r="H48" i="9"/>
  <c r="K48" i="9" s="1"/>
  <c r="I60" i="9"/>
  <c r="L60" i="9" s="1"/>
  <c r="J9" i="9"/>
  <c r="M9" i="9" s="1"/>
  <c r="E177" i="9"/>
  <c r="J178" i="9"/>
  <c r="M178" i="9" s="1"/>
  <c r="H97" i="9"/>
  <c r="K97" i="9" s="1"/>
  <c r="I75" i="9"/>
  <c r="L75" i="9" s="1"/>
  <c r="E30" i="9"/>
  <c r="I76" i="9"/>
  <c r="L76" i="9" s="1"/>
  <c r="I86" i="9"/>
  <c r="L86" i="9" s="1"/>
  <c r="I205" i="9"/>
  <c r="L205" i="9" s="1"/>
  <c r="E183" i="9"/>
  <c r="G184" i="9"/>
  <c r="J184" i="9" s="1"/>
  <c r="M184" i="9" s="1"/>
  <c r="G213" i="9"/>
  <c r="J213" i="9" s="1"/>
  <c r="M213" i="9" s="1"/>
  <c r="E166" i="9"/>
  <c r="H166" i="9"/>
  <c r="K166" i="9" s="1"/>
  <c r="H208" i="9"/>
  <c r="K208" i="9" s="1"/>
  <c r="H139" i="9"/>
  <c r="K139" i="9" s="1"/>
  <c r="I139" i="9"/>
  <c r="L139" i="9" s="1"/>
  <c r="H145" i="9"/>
  <c r="K145" i="9" s="1"/>
  <c r="G73" i="9"/>
  <c r="J73" i="9" s="1"/>
  <c r="M73" i="9" s="1"/>
  <c r="G36" i="9"/>
  <c r="J36" i="9" s="1"/>
  <c r="M36" i="9" s="1"/>
  <c r="E179" i="9"/>
  <c r="H189" i="9"/>
  <c r="K189" i="9" s="1"/>
  <c r="H192" i="9"/>
  <c r="K192" i="9" s="1"/>
  <c r="G190" i="9"/>
  <c r="J190" i="9" s="1"/>
  <c r="M190" i="9" s="1"/>
  <c r="E170" i="9"/>
  <c r="H109" i="9"/>
  <c r="K109" i="9" s="1"/>
  <c r="H143" i="9"/>
  <c r="K143" i="9" s="1"/>
  <c r="J206" i="9"/>
  <c r="M206" i="9" s="1"/>
  <c r="H96" i="9"/>
  <c r="K96" i="9" s="1"/>
  <c r="J77" i="9"/>
  <c r="M77" i="9" s="1"/>
  <c r="H201" i="9"/>
  <c r="K201" i="9" s="1"/>
  <c r="H213" i="9"/>
  <c r="K213" i="9" s="1"/>
  <c r="J145" i="9"/>
  <c r="M145" i="9" s="1"/>
  <c r="J74" i="9"/>
  <c r="M74" i="9" s="1"/>
  <c r="H180" i="9"/>
  <c r="K180" i="9" s="1"/>
  <c r="H178" i="9"/>
  <c r="K178" i="9" s="1"/>
  <c r="H69" i="9"/>
  <c r="K69" i="9" s="1"/>
  <c r="J172" i="9"/>
  <c r="M172" i="9" s="1"/>
  <c r="H86" i="9"/>
  <c r="K86" i="9" s="1"/>
  <c r="H110" i="9"/>
  <c r="K110" i="9" s="1"/>
  <c r="H93" i="9"/>
  <c r="K93" i="9" s="1"/>
  <c r="H205" i="9"/>
  <c r="K205" i="9" s="1"/>
  <c r="H78" i="9"/>
  <c r="K78" i="9" s="1"/>
  <c r="H103" i="9"/>
  <c r="K103" i="9" s="1"/>
  <c r="J103" i="9"/>
  <c r="M103" i="9" s="1"/>
  <c r="H117" i="9"/>
  <c r="K117" i="9" s="1"/>
  <c r="J182" i="9"/>
  <c r="M182" i="9" s="1"/>
  <c r="H92" i="9"/>
  <c r="K92" i="9" s="1"/>
  <c r="H153" i="9"/>
  <c r="K153" i="9" s="1"/>
  <c r="H137" i="9"/>
  <c r="K137" i="9" s="1"/>
  <c r="G71" i="9"/>
  <c r="J71" i="9" s="1"/>
  <c r="M71" i="9" s="1"/>
  <c r="H118" i="9"/>
  <c r="K118" i="9" s="1"/>
  <c r="G118" i="9"/>
  <c r="J118" i="9" s="1"/>
  <c r="M118" i="9" s="1"/>
  <c r="I92" i="9"/>
  <c r="L92" i="9" s="1"/>
  <c r="J92" i="9"/>
  <c r="M92" i="9" s="1"/>
  <c r="J42" i="9"/>
  <c r="M42" i="9" s="1"/>
  <c r="I42" i="9"/>
  <c r="L42" i="9" s="1"/>
  <c r="E49" i="9"/>
  <c r="H49" i="9"/>
  <c r="K49" i="9" s="1"/>
  <c r="I32" i="9"/>
  <c r="L32" i="9" s="1"/>
  <c r="H34" i="9"/>
  <c r="K34" i="9" s="1"/>
  <c r="I173" i="9"/>
  <c r="L173" i="9" s="1"/>
  <c r="H65" i="9"/>
  <c r="K65" i="9" s="1"/>
  <c r="I134" i="9"/>
  <c r="L134" i="9" s="1"/>
  <c r="H43" i="9"/>
  <c r="K43" i="9" s="1"/>
  <c r="I44" i="9"/>
  <c r="L44" i="9" s="1"/>
  <c r="H212" i="9"/>
  <c r="K212" i="9" s="1"/>
  <c r="I19" i="9"/>
  <c r="L19" i="9" s="1"/>
  <c r="I114" i="9"/>
  <c r="L114" i="9" s="1"/>
  <c r="H222" i="9"/>
  <c r="K222" i="9" s="1"/>
  <c r="G81" i="9"/>
  <c r="J81" i="9" s="1"/>
  <c r="M81" i="9" s="1"/>
  <c r="H25" i="9"/>
  <c r="K25" i="9" s="1"/>
  <c r="G17" i="9"/>
  <c r="J17" i="9" s="1"/>
  <c r="M17" i="9" s="1"/>
  <c r="H209" i="9"/>
  <c r="K209" i="9" s="1"/>
  <c r="G218" i="9"/>
  <c r="J218" i="9" s="1"/>
  <c r="M218" i="9" s="1"/>
  <c r="H98" i="9"/>
  <c r="K98" i="9" s="1"/>
  <c r="G98" i="9"/>
  <c r="J98" i="9" s="1"/>
  <c r="M98" i="9" s="1"/>
  <c r="E144" i="9"/>
  <c r="H144" i="9"/>
  <c r="K144" i="9" s="1"/>
  <c r="G151" i="9"/>
  <c r="J151" i="9" s="1"/>
  <c r="M151" i="9" s="1"/>
  <c r="E199" i="9"/>
  <c r="H199" i="9"/>
  <c r="K199" i="9" s="1"/>
  <c r="E13" i="9"/>
  <c r="H13" i="9"/>
  <c r="K13" i="9" s="1"/>
  <c r="I47" i="9"/>
  <c r="L47" i="9" s="1"/>
  <c r="H197" i="9"/>
  <c r="K197" i="9" s="1"/>
  <c r="H71" i="9"/>
  <c r="K71" i="9" s="1"/>
  <c r="H88" i="9"/>
  <c r="K88" i="9" s="1"/>
  <c r="H62" i="9"/>
  <c r="K62" i="9" s="1"/>
  <c r="J128" i="9"/>
  <c r="M128" i="9" s="1"/>
  <c r="I128" i="9"/>
  <c r="L128" i="9" s="1"/>
  <c r="G108" i="9"/>
  <c r="J108" i="9" s="1"/>
  <c r="M108" i="9" s="1"/>
  <c r="H108" i="9"/>
  <c r="K108" i="9" s="1"/>
  <c r="G52" i="9"/>
  <c r="J52" i="9" s="1"/>
  <c r="M52" i="9" s="1"/>
  <c r="H52" i="9"/>
  <c r="K52" i="9" s="1"/>
  <c r="E119" i="9"/>
  <c r="H119" i="9"/>
  <c r="K119" i="9" s="1"/>
  <c r="G115" i="9"/>
  <c r="J115" i="9" s="1"/>
  <c r="M115" i="9" s="1"/>
  <c r="G221" i="9"/>
  <c r="J221" i="9" s="1"/>
  <c r="M221" i="9" s="1"/>
  <c r="H221" i="9"/>
  <c r="K221" i="9" s="1"/>
  <c r="H76" i="9"/>
  <c r="K76" i="9" s="1"/>
  <c r="E76" i="9"/>
  <c r="G7" i="9"/>
  <c r="J7" i="9" s="1"/>
  <c r="M7" i="9" s="1"/>
  <c r="H7" i="9"/>
  <c r="K7" i="9" s="1"/>
  <c r="I31" i="9"/>
  <c r="L31" i="9" s="1"/>
  <c r="I111" i="9"/>
  <c r="L111" i="9" s="1"/>
  <c r="H32" i="9"/>
  <c r="K32" i="9" s="1"/>
  <c r="I34" i="9"/>
  <c r="L34" i="9" s="1"/>
  <c r="I27" i="9"/>
  <c r="L27" i="9" s="1"/>
  <c r="I28" i="9"/>
  <c r="L28" i="9" s="1"/>
  <c r="I193" i="9"/>
  <c r="L193" i="9" s="1"/>
  <c r="H173" i="9"/>
  <c r="K173" i="9" s="1"/>
  <c r="I65" i="9"/>
  <c r="L65" i="9" s="1"/>
  <c r="I66" i="9"/>
  <c r="L66" i="9" s="1"/>
  <c r="I188" i="9"/>
  <c r="L188" i="9" s="1"/>
  <c r="I187" i="9"/>
  <c r="L187" i="9" s="1"/>
  <c r="H134" i="9"/>
  <c r="K134" i="9" s="1"/>
  <c r="I43" i="9"/>
  <c r="L43" i="9" s="1"/>
  <c r="I141" i="9"/>
  <c r="L141" i="9" s="1"/>
  <c r="I132" i="9"/>
  <c r="L132" i="9" s="1"/>
  <c r="I142" i="9"/>
  <c r="L142" i="9" s="1"/>
  <c r="H44" i="9"/>
  <c r="K44" i="9" s="1"/>
  <c r="I212" i="9"/>
  <c r="L212" i="9" s="1"/>
  <c r="I102" i="9"/>
  <c r="L102" i="9" s="1"/>
  <c r="H115" i="9"/>
  <c r="K115" i="9" s="1"/>
  <c r="H116" i="9"/>
  <c r="K116" i="9" s="1"/>
  <c r="I116" i="9"/>
  <c r="L116" i="9" s="1"/>
  <c r="E47" i="9"/>
  <c r="H47" i="9"/>
  <c r="K47" i="9" s="1"/>
  <c r="J197" i="9"/>
  <c r="M197" i="9" s="1"/>
  <c r="I197" i="9"/>
  <c r="L197" i="9" s="1"/>
  <c r="H149" i="9"/>
  <c r="K149" i="9" s="1"/>
  <c r="H126" i="9"/>
  <c r="K126" i="9" s="1"/>
  <c r="I126" i="9"/>
  <c r="L126" i="9" s="1"/>
  <c r="H186" i="9"/>
  <c r="K186" i="9" s="1"/>
  <c r="G59" i="9"/>
  <c r="J59" i="9" s="1"/>
  <c r="M59" i="9" s="1"/>
  <c r="H3" i="9"/>
  <c r="K3" i="9" s="1"/>
  <c r="H81" i="9"/>
  <c r="K81" i="9" s="1"/>
  <c r="G26" i="9"/>
  <c r="J26" i="9" s="1"/>
  <c r="M26" i="9" s="1"/>
  <c r="H26" i="9"/>
  <c r="K26" i="9" s="1"/>
  <c r="H16" i="9"/>
  <c r="K16" i="9" s="1"/>
  <c r="H17" i="9"/>
  <c r="K17" i="9" s="1"/>
  <c r="G18" i="9"/>
  <c r="J18" i="9" s="1"/>
  <c r="M18" i="9" s="1"/>
  <c r="G55" i="9"/>
  <c r="J55" i="9" s="1"/>
  <c r="M55" i="9" s="1"/>
  <c r="H55" i="9"/>
  <c r="K55" i="9" s="1"/>
  <c r="H171" i="9"/>
  <c r="K171" i="9" s="1"/>
  <c r="G171" i="9"/>
  <c r="J171" i="9" s="1"/>
  <c r="M171" i="9" s="1"/>
  <c r="E107" i="9"/>
  <c r="H107" i="9"/>
  <c r="K107" i="9" s="1"/>
  <c r="G219" i="9"/>
  <c r="J219" i="9" s="1"/>
  <c r="M219" i="9" s="1"/>
  <c r="E51" i="9"/>
  <c r="H51" i="9"/>
  <c r="K51" i="9" s="1"/>
  <c r="G204" i="9"/>
  <c r="J204" i="9" s="1"/>
  <c r="M204" i="9" s="1"/>
  <c r="E104" i="9"/>
  <c r="H104" i="9"/>
  <c r="K104" i="9" s="1"/>
  <c r="I130" i="9"/>
  <c r="L130" i="9" s="1"/>
  <c r="H87" i="9"/>
  <c r="K87" i="9" s="1"/>
  <c r="I87" i="9"/>
  <c r="L87" i="9" s="1"/>
  <c r="H113" i="9"/>
  <c r="K113" i="9" s="1"/>
  <c r="I113" i="9"/>
  <c r="L113" i="9" s="1"/>
  <c r="J215" i="9"/>
  <c r="M215" i="9" s="1"/>
  <c r="H216" i="9"/>
  <c r="K216" i="9" s="1"/>
  <c r="I216" i="9"/>
  <c r="L216" i="9" s="1"/>
  <c r="H82" i="9"/>
  <c r="K82" i="9" s="1"/>
  <c r="I82" i="9"/>
  <c r="L82" i="9" s="1"/>
  <c r="J210" i="9"/>
  <c r="M210" i="9" s="1"/>
  <c r="H57" i="9"/>
  <c r="K57" i="9" s="1"/>
  <c r="I57" i="9"/>
  <c r="L57" i="9" s="1"/>
  <c r="I198" i="9"/>
  <c r="L198" i="9" s="1"/>
  <c r="H167" i="9"/>
  <c r="K167" i="9" s="1"/>
  <c r="I167" i="9"/>
  <c r="L167" i="9" s="1"/>
  <c r="J48" i="9"/>
  <c r="M48" i="9" s="1"/>
  <c r="H10" i="9"/>
  <c r="K10" i="9" s="1"/>
  <c r="I10" i="9"/>
  <c r="L10" i="9" s="1"/>
  <c r="J70" i="9"/>
  <c r="M70" i="9" s="1"/>
  <c r="I70" i="9"/>
  <c r="L70" i="9" s="1"/>
  <c r="J160" i="9"/>
  <c r="M160" i="9" s="1"/>
  <c r="I160" i="9"/>
  <c r="L160" i="9" s="1"/>
  <c r="G127" i="9"/>
  <c r="J127" i="9" s="1"/>
  <c r="M127" i="9" s="1"/>
  <c r="I89" i="9"/>
  <c r="L89" i="9" s="1"/>
  <c r="E96" i="9"/>
  <c r="H79" i="9"/>
  <c r="K79" i="9" s="1"/>
  <c r="I79" i="9"/>
  <c r="L79" i="9" s="1"/>
  <c r="J181" i="9"/>
  <c r="M181" i="9" s="1"/>
  <c r="I181" i="9"/>
  <c r="L181" i="9" s="1"/>
  <c r="G148" i="9"/>
  <c r="J148" i="9" s="1"/>
  <c r="M148" i="9" s="1"/>
  <c r="E138" i="9"/>
  <c r="H138" i="9"/>
  <c r="K138" i="9" s="1"/>
  <c r="H175" i="9"/>
  <c r="K175" i="9" s="1"/>
  <c r="G175" i="9"/>
  <c r="J175" i="9" s="1"/>
  <c r="M175" i="9" s="1"/>
  <c r="E41" i="9"/>
  <c r="H41" i="9"/>
  <c r="K41" i="9" s="1"/>
  <c r="H218" i="9"/>
  <c r="K218" i="9" s="1"/>
  <c r="J13" i="9"/>
  <c r="M13" i="9" s="1"/>
  <c r="I13" i="9"/>
  <c r="L13" i="9" s="1"/>
  <c r="G97" i="9"/>
  <c r="J97" i="9" s="1"/>
  <c r="M97" i="9" s="1"/>
  <c r="I54" i="9"/>
  <c r="L54" i="9" s="1"/>
  <c r="G69" i="9"/>
  <c r="J69" i="9" s="1"/>
  <c r="M69" i="9" s="1"/>
  <c r="I172" i="9"/>
  <c r="L172" i="9" s="1"/>
  <c r="H90" i="9"/>
  <c r="K90" i="9" s="1"/>
  <c r="I90" i="9"/>
  <c r="L90" i="9" s="1"/>
  <c r="H8" i="9"/>
  <c r="K8" i="9" s="1"/>
  <c r="I8" i="9"/>
  <c r="L8" i="9" s="1"/>
  <c r="H206" i="9"/>
  <c r="K206" i="9" s="1"/>
  <c r="I206" i="9"/>
  <c r="L206" i="9" s="1"/>
  <c r="J104" i="9"/>
  <c r="M104" i="9" s="1"/>
  <c r="I104" i="9"/>
  <c r="L104" i="9" s="1"/>
  <c r="G117" i="9"/>
  <c r="J117" i="9" s="1"/>
  <c r="M117" i="9" s="1"/>
  <c r="I182" i="9"/>
  <c r="L182" i="9" s="1"/>
  <c r="J157" i="9"/>
  <c r="M157" i="9" s="1"/>
  <c r="I157" i="9"/>
  <c r="L157" i="9" s="1"/>
  <c r="E37" i="9"/>
  <c r="H37" i="9"/>
  <c r="K37" i="9" s="1"/>
  <c r="E176" i="9"/>
  <c r="H176" i="9"/>
  <c r="K176" i="9" s="1"/>
  <c r="H150" i="9"/>
  <c r="K150" i="9" s="1"/>
  <c r="I150" i="9"/>
  <c r="L150" i="9" s="1"/>
  <c r="J4" i="9"/>
  <c r="M4" i="9" s="1"/>
  <c r="H63" i="9"/>
  <c r="K63" i="9" s="1"/>
  <c r="I63" i="9"/>
  <c r="L63" i="9" s="1"/>
  <c r="J15" i="9"/>
  <c r="M15" i="9" s="1"/>
  <c r="H53" i="9"/>
  <c r="K53" i="9" s="1"/>
  <c r="I53" i="9"/>
  <c r="L53" i="9" s="1"/>
  <c r="J61" i="9"/>
  <c r="M61" i="9" s="1"/>
  <c r="H56" i="9"/>
  <c r="K56" i="9" s="1"/>
  <c r="I56" i="9"/>
  <c r="L56" i="9" s="1"/>
  <c r="J105" i="9"/>
  <c r="M105" i="9" s="1"/>
  <c r="H106" i="9"/>
  <c r="K106" i="9" s="1"/>
  <c r="I106" i="9"/>
  <c r="L106" i="9" s="1"/>
  <c r="G14" i="9"/>
  <c r="J14" i="9" s="1"/>
  <c r="M14" i="9" s="1"/>
  <c r="I58" i="9"/>
  <c r="L58" i="9" s="1"/>
  <c r="H124" i="9"/>
  <c r="K124" i="9" s="1"/>
  <c r="H84" i="9"/>
  <c r="K84" i="9" s="1"/>
  <c r="H128" i="9"/>
  <c r="K128" i="9" s="1"/>
  <c r="H85" i="9"/>
  <c r="K85" i="9" s="1"/>
  <c r="I85" i="9"/>
  <c r="L85" i="9" s="1"/>
  <c r="J110" i="9"/>
  <c r="M110" i="9" s="1"/>
  <c r="I110" i="9"/>
  <c r="L110" i="9" s="1"/>
  <c r="J95" i="9"/>
  <c r="M95" i="9" s="1"/>
  <c r="I95" i="9"/>
  <c r="L95" i="9" s="1"/>
  <c r="G80" i="9"/>
  <c r="J80" i="9" s="1"/>
  <c r="M80" i="9" s="1"/>
  <c r="I77" i="9"/>
  <c r="L77" i="9" s="1"/>
  <c r="H207" i="9"/>
  <c r="K207" i="9" s="1"/>
  <c r="H122" i="9"/>
  <c r="K122" i="9" s="1"/>
  <c r="G122" i="9"/>
  <c r="J122" i="9" s="1"/>
  <c r="M122" i="9" s="1"/>
  <c r="E121" i="9"/>
  <c r="H121" i="9"/>
  <c r="K121" i="9" s="1"/>
  <c r="G163" i="9"/>
  <c r="J163" i="9" s="1"/>
  <c r="M163" i="9" s="1"/>
  <c r="H163" i="9"/>
  <c r="K163" i="9" s="1"/>
  <c r="G161" i="9"/>
  <c r="J161" i="9" s="1"/>
  <c r="M161" i="9" s="1"/>
  <c r="G140" i="9"/>
  <c r="J140" i="9" s="1"/>
  <c r="M140" i="9" s="1"/>
  <c r="H147" i="9"/>
  <c r="K147" i="9" s="1"/>
  <c r="I147" i="9"/>
  <c r="L147" i="9" s="1"/>
  <c r="E148" i="9"/>
  <c r="H148" i="9"/>
  <c r="K148" i="9" s="1"/>
  <c r="J195" i="9"/>
  <c r="M195" i="9" s="1"/>
  <c r="I195" i="9"/>
  <c r="L195" i="9" s="1"/>
  <c r="I136" i="9"/>
  <c r="L136" i="9" s="1"/>
  <c r="G189" i="9"/>
  <c r="J189" i="9" s="1"/>
  <c r="M189" i="9" s="1"/>
  <c r="H23" i="9"/>
  <c r="K23" i="9" s="1"/>
  <c r="I23" i="9"/>
  <c r="L23" i="9" s="1"/>
  <c r="E161" i="9"/>
  <c r="H161" i="9"/>
  <c r="K161" i="9" s="1"/>
  <c r="J50" i="9"/>
  <c r="M50" i="9" s="1"/>
  <c r="I50" i="9"/>
  <c r="L50" i="9" s="1"/>
  <c r="I24" i="9"/>
  <c r="L24" i="9" s="1"/>
  <c r="H146" i="9"/>
  <c r="K146" i="9" s="1"/>
  <c r="G158" i="9"/>
  <c r="J158" i="9" s="1"/>
  <c r="M158" i="9" s="1"/>
  <c r="H38" i="9"/>
  <c r="K38" i="9" s="1"/>
  <c r="H135" i="9"/>
  <c r="K135" i="9" s="1"/>
  <c r="I135" i="9"/>
  <c r="L135" i="9" s="1"/>
  <c r="E136" i="9"/>
  <c r="H136" i="9"/>
  <c r="K136" i="9" s="1"/>
  <c r="J138" i="9"/>
  <c r="M138" i="9" s="1"/>
  <c r="I138" i="9"/>
  <c r="L138" i="9" s="1"/>
  <c r="I164" i="9"/>
  <c r="L164" i="9" s="1"/>
  <c r="H191" i="9"/>
  <c r="K191" i="9" s="1"/>
  <c r="G40" i="9"/>
  <c r="J40" i="9" s="1"/>
  <c r="M40" i="9" s="1"/>
  <c r="H22" i="9"/>
  <c r="K22" i="9" s="1"/>
  <c r="H21" i="9"/>
  <c r="K21" i="9" s="1"/>
  <c r="I21" i="9"/>
  <c r="L21" i="9" s="1"/>
  <c r="E24" i="9"/>
  <c r="H24" i="9"/>
  <c r="K24" i="9" s="1"/>
  <c r="I9" i="9"/>
  <c r="L9" i="9" s="1"/>
  <c r="H58" i="9"/>
  <c r="K58" i="9" s="1"/>
  <c r="I124" i="9"/>
  <c r="L124" i="9" s="1"/>
  <c r="H54" i="9"/>
  <c r="K54" i="9" s="1"/>
  <c r="I84" i="9"/>
  <c r="L84" i="9" s="1"/>
  <c r="H172" i="9"/>
  <c r="K172" i="9" s="1"/>
  <c r="I156" i="9"/>
  <c r="L156" i="9" s="1"/>
  <c r="H89" i="9"/>
  <c r="K89" i="9" s="1"/>
  <c r="I107" i="9"/>
  <c r="L107" i="9" s="1"/>
  <c r="H219" i="9"/>
  <c r="K219" i="9" s="1"/>
  <c r="I144" i="9"/>
  <c r="L144" i="9" s="1"/>
  <c r="H151" i="9"/>
  <c r="K151" i="9" s="1"/>
  <c r="I51" i="9"/>
  <c r="L51" i="9" s="1"/>
  <c r="H204" i="9"/>
  <c r="K204" i="9" s="1"/>
  <c r="I103" i="9"/>
  <c r="L103" i="9" s="1"/>
  <c r="H77" i="9"/>
  <c r="K77" i="9" s="1"/>
  <c r="I207" i="9"/>
  <c r="L207" i="9" s="1"/>
  <c r="H182" i="9"/>
  <c r="K182" i="9" s="1"/>
  <c r="I119" i="9"/>
  <c r="L119" i="9" s="1"/>
  <c r="I166" i="9"/>
  <c r="L166" i="9" s="1"/>
  <c r="I208" i="9"/>
  <c r="L208" i="9" s="1"/>
  <c r="J146" i="9"/>
  <c r="M146" i="9" s="1"/>
  <c r="I146" i="9"/>
  <c r="L146" i="9" s="1"/>
  <c r="I121" i="9"/>
  <c r="L121" i="9" s="1"/>
  <c r="H157" i="9"/>
  <c r="K157" i="9" s="1"/>
  <c r="G196" i="9"/>
  <c r="J196" i="9" s="1"/>
  <c r="M196" i="9" s="1"/>
  <c r="H154" i="9"/>
  <c r="K154" i="9" s="1"/>
  <c r="H12" i="9"/>
  <c r="K12" i="9" s="1"/>
  <c r="I12" i="9"/>
  <c r="L12" i="9" s="1"/>
  <c r="E164" i="9"/>
  <c r="H164" i="9"/>
  <c r="K164" i="9" s="1"/>
  <c r="J191" i="9"/>
  <c r="M191" i="9" s="1"/>
  <c r="I191" i="9"/>
  <c r="L191" i="9" s="1"/>
  <c r="I41" i="9"/>
  <c r="L41" i="9" s="1"/>
  <c r="H42" i="9"/>
  <c r="K42" i="9" s="1"/>
  <c r="G170" i="9"/>
  <c r="J170" i="9" s="1"/>
  <c r="M170" i="9" s="1"/>
  <c r="I145" i="9"/>
  <c r="L145" i="9" s="1"/>
  <c r="I199" i="9"/>
  <c r="L199" i="9" s="1"/>
  <c r="I38" i="9"/>
  <c r="L38" i="9" s="1"/>
  <c r="I154" i="9"/>
  <c r="L154" i="9" s="1"/>
  <c r="I67" i="9"/>
  <c r="L67" i="9" s="1"/>
  <c r="I176" i="9"/>
  <c r="L176" i="9" s="1"/>
  <c r="I22" i="9"/>
  <c r="L22" i="9" s="1"/>
  <c r="E2" i="9"/>
  <c r="J2" i="9"/>
  <c r="M2" i="9" s="1"/>
  <c r="G62" i="3"/>
  <c r="E62" i="3"/>
  <c r="G471" i="3"/>
  <c r="E471" i="3"/>
  <c r="G711" i="3"/>
  <c r="G460" i="3"/>
  <c r="G396" i="3"/>
  <c r="G833" i="3"/>
  <c r="G826" i="3"/>
  <c r="G811" i="3"/>
  <c r="G803" i="3"/>
  <c r="G795" i="3"/>
  <c r="G788" i="3"/>
  <c r="G754" i="3"/>
  <c r="G736" i="3"/>
  <c r="G723" i="3"/>
  <c r="G707" i="3"/>
  <c r="G696" i="3"/>
  <c r="G688" i="3"/>
  <c r="G680" i="3"/>
  <c r="G676" i="3"/>
  <c r="G669" i="3"/>
  <c r="G637" i="3"/>
  <c r="G625" i="3"/>
  <c r="G617" i="3"/>
  <c r="G609" i="3"/>
  <c r="G601" i="3"/>
  <c r="G593" i="3"/>
  <c r="G586" i="3"/>
  <c r="G570" i="3"/>
  <c r="G553" i="3"/>
  <c r="G545" i="3"/>
  <c r="G537" i="3"/>
  <c r="G529" i="3"/>
  <c r="G511" i="3"/>
  <c r="G501" i="3"/>
  <c r="G493" i="3"/>
  <c r="G484" i="3"/>
  <c r="G468" i="3"/>
  <c r="G455" i="3"/>
  <c r="G447" i="3"/>
  <c r="G435" i="3"/>
  <c r="G423" i="3"/>
  <c r="G419" i="3"/>
  <c r="G406" i="3"/>
  <c r="G400" i="3"/>
  <c r="G388" i="3"/>
  <c r="G376" i="3"/>
  <c r="G368" i="3"/>
  <c r="G353" i="3"/>
  <c r="G339" i="3"/>
  <c r="G330" i="3"/>
  <c r="G320" i="3"/>
  <c r="G316" i="3"/>
  <c r="G308" i="3"/>
  <c r="G300" i="3"/>
  <c r="G292" i="3"/>
  <c r="G284" i="3"/>
  <c r="G276" i="3"/>
  <c r="G268" i="3"/>
  <c r="G260" i="3"/>
  <c r="G256" i="3"/>
  <c r="G243" i="3"/>
  <c r="G235" i="3"/>
  <c r="G228" i="3"/>
  <c r="G221" i="3"/>
  <c r="G219" i="3"/>
  <c r="G209" i="3"/>
  <c r="G200" i="3"/>
  <c r="G192" i="3"/>
  <c r="G173" i="3"/>
  <c r="G165" i="3"/>
  <c r="G157" i="3"/>
  <c r="G153" i="3"/>
  <c r="G149" i="3"/>
  <c r="G141" i="3"/>
  <c r="G137" i="3"/>
  <c r="G133" i="3"/>
  <c r="G125" i="3"/>
  <c r="G121" i="3"/>
  <c r="G117" i="3"/>
  <c r="G113" i="3"/>
  <c r="G636" i="3"/>
  <c r="G632" i="3"/>
  <c r="G628" i="3"/>
  <c r="G624" i="3"/>
  <c r="G620" i="3"/>
  <c r="G616" i="3"/>
  <c r="G612" i="3"/>
  <c r="G608" i="3"/>
  <c r="G604" i="3"/>
  <c r="G600" i="3"/>
  <c r="G596" i="3"/>
  <c r="G592" i="3"/>
  <c r="G588" i="3"/>
  <c r="G579" i="3"/>
  <c r="G571" i="3"/>
  <c r="G563" i="3"/>
  <c r="G552" i="3"/>
  <c r="G548" i="3"/>
  <c r="G544" i="3"/>
  <c r="G540" i="3"/>
  <c r="G536" i="3"/>
  <c r="G532" i="3"/>
  <c r="G528" i="3"/>
  <c r="G522" i="3"/>
  <c r="G516" i="3"/>
  <c r="G510" i="3"/>
  <c r="G210" i="3"/>
  <c r="G146" i="3"/>
  <c r="G114" i="3"/>
  <c r="G806" i="3"/>
  <c r="G726" i="3"/>
  <c r="G662" i="3"/>
  <c r="G363" i="3"/>
  <c r="G321" i="3"/>
  <c r="G257" i="3"/>
  <c r="G193" i="3"/>
  <c r="E782" i="3"/>
  <c r="E713" i="3"/>
  <c r="E682" i="3"/>
  <c r="E587" i="3"/>
  <c r="G109" i="3"/>
  <c r="G105" i="3"/>
  <c r="G102" i="3"/>
  <c r="G94" i="3"/>
  <c r="G89" i="3"/>
  <c r="G86" i="3"/>
  <c r="G83" i="3"/>
  <c r="G80" i="3"/>
  <c r="G81" i="3"/>
  <c r="G76" i="3"/>
  <c r="G72" i="3"/>
  <c r="G68" i="3"/>
  <c r="G64" i="3"/>
  <c r="G842" i="3"/>
  <c r="G834" i="3"/>
  <c r="G787" i="3"/>
  <c r="G730" i="3"/>
  <c r="G699" i="3"/>
  <c r="G691" i="3"/>
  <c r="G683" i="3"/>
  <c r="G675" i="3"/>
  <c r="G666" i="3"/>
  <c r="G356" i="3"/>
  <c r="G338" i="3"/>
  <c r="G783" i="3"/>
  <c r="G767" i="3"/>
  <c r="G735" i="3"/>
  <c r="G687" i="3"/>
  <c r="G639" i="3"/>
  <c r="G508" i="3"/>
  <c r="G348" i="3"/>
  <c r="G162" i="3"/>
  <c r="G731" i="3"/>
  <c r="G715" i="3"/>
  <c r="G841" i="3"/>
  <c r="G837" i="3"/>
  <c r="G818" i="3"/>
  <c r="G784" i="3"/>
  <c r="G776" i="3"/>
  <c r="G768" i="3"/>
  <c r="G762" i="3"/>
  <c r="G746" i="3"/>
  <c r="G700" i="3"/>
  <c r="G692" i="3"/>
  <c r="G684" i="3"/>
  <c r="G665" i="3"/>
  <c r="G658" i="3"/>
  <c r="G650" i="3"/>
  <c r="G642" i="3"/>
  <c r="G633" i="3"/>
  <c r="G629" i="3"/>
  <c r="G621" i="3"/>
  <c r="G613" i="3"/>
  <c r="G605" i="3"/>
  <c r="G597" i="3"/>
  <c r="G589" i="3"/>
  <c r="G578" i="3"/>
  <c r="G549" i="3"/>
  <c r="G541" i="3"/>
  <c r="G533" i="3"/>
  <c r="G523" i="3"/>
  <c r="G517" i="3"/>
  <c r="G497" i="3"/>
  <c r="G489" i="3"/>
  <c r="G480" i="3"/>
  <c r="G472" i="3"/>
  <c r="G464" i="3"/>
  <c r="G451" i="3"/>
  <c r="G439" i="3"/>
  <c r="G431" i="3"/>
  <c r="G404" i="3"/>
  <c r="G392" i="3"/>
  <c r="G384" i="3"/>
  <c r="G372" i="3"/>
  <c r="G357" i="3"/>
  <c r="G349" i="3"/>
  <c r="G335" i="3"/>
  <c r="G296" i="3"/>
  <c r="G288" i="3"/>
  <c r="G280" i="3"/>
  <c r="G272" i="3"/>
  <c r="G264" i="3"/>
  <c r="G254" i="3"/>
  <c r="G239" i="3"/>
  <c r="G232" i="3"/>
  <c r="G214" i="3"/>
  <c r="G197" i="3"/>
  <c r="G188" i="3"/>
  <c r="G180" i="3"/>
  <c r="G176" i="3"/>
  <c r="G177" i="3"/>
  <c r="G169" i="3"/>
  <c r="G145" i="3"/>
  <c r="G828" i="3"/>
  <c r="G824" i="3"/>
  <c r="G820" i="3"/>
  <c r="G816" i="3"/>
  <c r="G812" i="3"/>
  <c r="G786" i="3"/>
  <c r="G778" i="3"/>
  <c r="G772" i="3"/>
  <c r="G770" i="3"/>
  <c r="G763" i="3"/>
  <c r="G760" i="3"/>
  <c r="G756" i="3"/>
  <c r="G752" i="3"/>
  <c r="G748" i="3"/>
  <c r="G744" i="3"/>
  <c r="G740" i="3"/>
  <c r="G738" i="3"/>
  <c r="G732" i="3"/>
  <c r="G701" i="3"/>
  <c r="G698" i="3"/>
  <c r="G690" i="3"/>
  <c r="G682" i="3"/>
  <c r="G674" i="3"/>
  <c r="G660" i="3"/>
  <c r="G656" i="3"/>
  <c r="G652" i="3"/>
  <c r="G648" i="3"/>
  <c r="G644" i="3"/>
  <c r="G640" i="3"/>
  <c r="G587" i="3"/>
  <c r="G584" i="3"/>
  <c r="G580" i="3"/>
  <c r="G576" i="3"/>
  <c r="G572" i="3"/>
  <c r="G568" i="3"/>
  <c r="G564" i="3"/>
  <c r="G502" i="3"/>
  <c r="G487" i="3"/>
  <c r="G482" i="3"/>
  <c r="G478" i="3"/>
  <c r="G474" i="3"/>
  <c r="G461" i="3"/>
  <c r="G453" i="3"/>
  <c r="G449" i="3"/>
  <c r="G441" i="3"/>
  <c r="G437" i="3"/>
  <c r="G433" i="3"/>
  <c r="G429" i="3"/>
  <c r="G425" i="3"/>
  <c r="G421" i="3"/>
  <c r="G417" i="3"/>
  <c r="G359" i="3"/>
  <c r="G355" i="3"/>
  <c r="G351" i="3"/>
  <c r="G343" i="3"/>
  <c r="G341" i="3"/>
  <c r="G337" i="3"/>
  <c r="G333" i="3"/>
  <c r="G269" i="3"/>
  <c r="G241" i="3"/>
  <c r="G242" i="3"/>
  <c r="G233" i="3"/>
  <c r="G198" i="3"/>
  <c r="G111" i="3"/>
  <c r="E78" i="3"/>
  <c r="E798" i="3"/>
  <c r="E655" i="3"/>
  <c r="G634" i="3"/>
  <c r="G626" i="3"/>
  <c r="G618" i="3"/>
  <c r="G610" i="3"/>
  <c r="G602" i="3"/>
  <c r="G594" i="3"/>
  <c r="G585" i="3"/>
  <c r="G581" i="3"/>
  <c r="G577" i="3"/>
  <c r="G573" i="3"/>
  <c r="G569" i="3"/>
  <c r="G554" i="3"/>
  <c r="G546" i="3"/>
  <c r="G538" i="3"/>
  <c r="G530" i="3"/>
  <c r="G514" i="3"/>
  <c r="E326" i="3"/>
  <c r="G317" i="3"/>
  <c r="G309" i="3"/>
  <c r="G301" i="3"/>
  <c r="G297" i="3"/>
  <c r="G293" i="3"/>
  <c r="G285" i="3"/>
  <c r="E285" i="3"/>
  <c r="G281" i="3"/>
  <c r="G277" i="3"/>
  <c r="G273" i="3"/>
  <c r="G265" i="3"/>
  <c r="G250" i="3"/>
  <c r="G234" i="3"/>
  <c r="G201" i="3"/>
  <c r="G73" i="3"/>
  <c r="G830" i="3"/>
  <c r="G670" i="3"/>
  <c r="G542" i="3"/>
  <c r="G225" i="3"/>
  <c r="G97" i="3"/>
  <c r="G33" i="3"/>
  <c r="G60" i="3"/>
  <c r="G56" i="3"/>
  <c r="G52" i="3"/>
  <c r="G48" i="3"/>
  <c r="G44" i="3"/>
  <c r="G40" i="3"/>
  <c r="G36" i="3"/>
  <c r="G28" i="3"/>
  <c r="G24" i="3"/>
  <c r="G20" i="3"/>
  <c r="G16" i="3"/>
  <c r="G11" i="3"/>
  <c r="G8" i="3"/>
  <c r="G4" i="3"/>
  <c r="G825" i="3"/>
  <c r="G821" i="3"/>
  <c r="G817" i="3"/>
  <c r="G813" i="3"/>
  <c r="G808" i="3"/>
  <c r="G804" i="3"/>
  <c r="G800" i="3"/>
  <c r="G796" i="3"/>
  <c r="G792" i="3"/>
  <c r="G780" i="3"/>
  <c r="G773" i="3"/>
  <c r="G761" i="3"/>
  <c r="G757" i="3"/>
  <c r="G753" i="3"/>
  <c r="G749" i="3"/>
  <c r="G745" i="3"/>
  <c r="G741" i="3"/>
  <c r="G733" i="3"/>
  <c r="G728" i="3"/>
  <c r="G724" i="3"/>
  <c r="G720" i="3"/>
  <c r="G716" i="3"/>
  <c r="G712" i="3"/>
  <c r="G708" i="3"/>
  <c r="G704" i="3"/>
  <c r="G657" i="3"/>
  <c r="G653" i="3"/>
  <c r="G649" i="3"/>
  <c r="G645" i="3"/>
  <c r="G641" i="3"/>
  <c r="G488" i="3"/>
  <c r="G485" i="3"/>
  <c r="G481" i="3"/>
  <c r="G477" i="3"/>
  <c r="G473" i="3"/>
  <c r="G565" i="3"/>
  <c r="G560" i="3"/>
  <c r="G556" i="3"/>
  <c r="G524" i="3"/>
  <c r="G520" i="3"/>
  <c r="G512" i="3"/>
  <c r="G504" i="3"/>
  <c r="G498" i="3"/>
  <c r="G494" i="3"/>
  <c r="G469" i="3"/>
  <c r="G465" i="3"/>
  <c r="G462" i="3"/>
  <c r="G457" i="3"/>
  <c r="G454" i="3"/>
  <c r="G450" i="3"/>
  <c r="G446" i="3"/>
  <c r="G442" i="3"/>
  <c r="G438" i="3"/>
  <c r="G434" i="3"/>
  <c r="G430" i="3"/>
  <c r="G426" i="3"/>
  <c r="G422" i="3"/>
  <c r="G418" i="3"/>
  <c r="G413" i="3"/>
  <c r="G407" i="3"/>
  <c r="G409" i="3"/>
  <c r="G401" i="3"/>
  <c r="G397" i="3"/>
  <c r="G393" i="3"/>
  <c r="G389" i="3"/>
  <c r="G385" i="3"/>
  <c r="G381" i="3"/>
  <c r="G377" i="3"/>
  <c r="G373" i="3"/>
  <c r="G369" i="3"/>
  <c r="G365" i="3"/>
  <c r="G361" i="3"/>
  <c r="G352" i="3"/>
  <c r="G345" i="3"/>
  <c r="G334" i="3"/>
  <c r="G331" i="3"/>
  <c r="G327" i="3"/>
  <c r="G325" i="3"/>
  <c r="E301" i="3"/>
  <c r="G283" i="3"/>
  <c r="G279" i="3"/>
  <c r="G275" i="3"/>
  <c r="G267" i="3"/>
  <c r="G263" i="3"/>
  <c r="G259" i="3"/>
  <c r="G253" i="3"/>
  <c r="G255" i="3"/>
  <c r="G244" i="3"/>
  <c r="G240" i="3"/>
  <c r="G236" i="3"/>
  <c r="G231" i="3"/>
  <c r="G227" i="3"/>
  <c r="G222" i="3"/>
  <c r="G206" i="3"/>
  <c r="G217" i="3"/>
  <c r="G213" i="3"/>
  <c r="G204" i="3"/>
  <c r="G199" i="3"/>
  <c r="G195" i="3"/>
  <c r="G191" i="3"/>
  <c r="G187" i="3"/>
  <c r="G184" i="3"/>
  <c r="G179" i="3"/>
  <c r="G174" i="3"/>
  <c r="G170" i="3"/>
  <c r="G166" i="3"/>
  <c r="G158" i="3"/>
  <c r="G154" i="3"/>
  <c r="G150" i="3"/>
  <c r="G142" i="3"/>
  <c r="G138" i="3"/>
  <c r="G134" i="3"/>
  <c r="G126" i="3"/>
  <c r="G122" i="3"/>
  <c r="G118" i="3"/>
  <c r="G110" i="3"/>
  <c r="G106" i="3"/>
  <c r="G101" i="3"/>
  <c r="G93" i="3"/>
  <c r="G90" i="3"/>
  <c r="G84" i="3"/>
  <c r="G79" i="3"/>
  <c r="G75" i="3"/>
  <c r="G71" i="3"/>
  <c r="G67" i="3"/>
  <c r="G63" i="3"/>
  <c r="G59" i="3"/>
  <c r="G55" i="3"/>
  <c r="G51" i="3"/>
  <c r="G47" i="3"/>
  <c r="G43" i="3"/>
  <c r="G39" i="3"/>
  <c r="G35" i="3"/>
  <c r="G27" i="3"/>
  <c r="G23" i="3"/>
  <c r="G19" i="3"/>
  <c r="G15" i="3"/>
  <c r="G12" i="3"/>
  <c r="G7" i="3"/>
  <c r="G3" i="3"/>
  <c r="G49" i="3"/>
  <c r="G17" i="3"/>
  <c r="G270" i="3"/>
  <c r="G261" i="3"/>
  <c r="G251" i="3"/>
  <c r="G247" i="3"/>
  <c r="G238" i="3"/>
  <c r="G229" i="3"/>
  <c r="G220" i="3"/>
  <c r="G215" i="3"/>
  <c r="G211" i="3"/>
  <c r="G208" i="3"/>
  <c r="G196" i="3"/>
  <c r="G189" i="3"/>
  <c r="G181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3" i="3"/>
  <c r="G99" i="3"/>
  <c r="G95" i="3"/>
  <c r="G91" i="3"/>
  <c r="G87" i="3"/>
  <c r="G77" i="3"/>
  <c r="G69" i="3"/>
  <c r="G61" i="3"/>
  <c r="G53" i="3"/>
  <c r="G45" i="3"/>
  <c r="G37" i="3"/>
  <c r="G31" i="3"/>
  <c r="G29" i="3"/>
  <c r="G21" i="3"/>
  <c r="G13" i="3"/>
  <c r="G5" i="3"/>
  <c r="G319" i="3"/>
  <c r="G315" i="3"/>
  <c r="G312" i="3"/>
  <c r="G307" i="3"/>
  <c r="G304" i="3"/>
  <c r="G299" i="3"/>
  <c r="G295" i="3"/>
  <c r="G291" i="3"/>
  <c r="G287" i="3"/>
  <c r="E835" i="3"/>
  <c r="E425" i="3"/>
  <c r="E811" i="3"/>
  <c r="E633" i="3"/>
  <c r="E394" i="3"/>
  <c r="E134" i="3"/>
  <c r="E34" i="3"/>
  <c r="E25" i="3"/>
  <c r="E217" i="3"/>
  <c r="E843" i="3"/>
  <c r="E700" i="3"/>
  <c r="E696" i="3"/>
  <c r="E688" i="3"/>
  <c r="E631" i="3"/>
  <c r="E96" i="3"/>
  <c r="E92" i="3"/>
  <c r="E85" i="3"/>
  <c r="E82" i="3"/>
  <c r="E652" i="3"/>
  <c r="E555" i="3"/>
  <c r="E539" i="3"/>
  <c r="E517" i="3"/>
  <c r="E501" i="3"/>
  <c r="E474" i="3"/>
  <c r="E266" i="3"/>
  <c r="E260" i="3"/>
  <c r="E197" i="3"/>
  <c r="E504" i="3"/>
  <c r="E331" i="3"/>
  <c r="E703" i="3"/>
  <c r="E684" i="3"/>
  <c r="E100" i="3"/>
  <c r="E766" i="3"/>
  <c r="E525" i="3"/>
  <c r="E795" i="3"/>
  <c r="E764" i="3"/>
  <c r="E763" i="3"/>
  <c r="E752" i="3"/>
  <c r="E748" i="3"/>
  <c r="E744" i="3"/>
  <c r="E738" i="3"/>
  <c r="E635" i="3"/>
  <c r="E537" i="3"/>
  <c r="E509" i="3"/>
  <c r="E484" i="3"/>
  <c r="E451" i="3"/>
  <c r="E378" i="3"/>
  <c r="E362" i="3"/>
  <c r="E359" i="3"/>
  <c r="E355" i="3"/>
  <c r="E351" i="3"/>
  <c r="E333" i="3"/>
  <c r="E328" i="3"/>
  <c r="E322" i="3"/>
  <c r="E318" i="3"/>
  <c r="E314" i="3"/>
  <c r="E310" i="3"/>
  <c r="E80" i="3"/>
  <c r="E30" i="3"/>
  <c r="E67" i="3"/>
  <c r="E43" i="3"/>
  <c r="E839" i="3"/>
  <c r="E750" i="3"/>
  <c r="E372" i="3"/>
  <c r="E357" i="3"/>
  <c r="E323" i="3"/>
  <c r="E292" i="3"/>
  <c r="E186" i="3"/>
  <c r="E251" i="3"/>
  <c r="E781" i="3"/>
  <c r="E765" i="3"/>
  <c r="E759" i="3"/>
  <c r="E755" i="3"/>
  <c r="E743" i="3"/>
  <c r="E739" i="3"/>
  <c r="E731" i="3"/>
  <c r="E253" i="3"/>
  <c r="E132" i="3"/>
  <c r="E128" i="3"/>
  <c r="E233" i="3"/>
  <c r="E230" i="3"/>
  <c r="E207" i="3"/>
  <c r="E216" i="3"/>
  <c r="E202" i="3"/>
  <c r="E198" i="3"/>
  <c r="E608" i="3"/>
  <c r="E575" i="3"/>
  <c r="E571" i="3"/>
  <c r="E558" i="3"/>
  <c r="E552" i="3"/>
  <c r="E548" i="3"/>
  <c r="E544" i="3"/>
  <c r="E540" i="3"/>
  <c r="E536" i="3"/>
  <c r="E448" i="3"/>
  <c r="E440" i="3"/>
  <c r="E405" i="3"/>
  <c r="E399" i="3"/>
  <c r="E391" i="3"/>
  <c r="E270" i="3"/>
  <c r="E228" i="3"/>
  <c r="E155" i="3"/>
  <c r="E139" i="3"/>
  <c r="E14" i="3"/>
  <c r="E832" i="3"/>
  <c r="E666" i="3"/>
  <c r="E662" i="3"/>
  <c r="E657" i="3"/>
  <c r="E645" i="3"/>
  <c r="E641" i="3"/>
  <c r="E634" i="3"/>
  <c r="E585" i="3"/>
  <c r="E550" i="3"/>
  <c r="E477" i="3"/>
  <c r="E446" i="3"/>
  <c r="E430" i="3"/>
  <c r="E413" i="3"/>
  <c r="E304" i="3"/>
  <c r="E263" i="3"/>
  <c r="E172" i="3"/>
  <c r="E156" i="3"/>
  <c r="E768" i="3"/>
  <c r="E298" i="3"/>
  <c r="E48" i="3"/>
  <c r="E706" i="3"/>
  <c r="E774" i="3"/>
  <c r="E812" i="3"/>
  <c r="E797" i="3"/>
  <c r="E570" i="3"/>
  <c r="E165" i="3"/>
  <c r="E526" i="3"/>
  <c r="E367" i="3"/>
  <c r="E603" i="3"/>
  <c r="E404" i="3"/>
  <c r="E813" i="3"/>
  <c r="E559" i="3"/>
  <c r="E449" i="3"/>
  <c r="E637" i="3"/>
  <c r="E458" i="3"/>
  <c r="E444" i="3"/>
  <c r="E392" i="3"/>
  <c r="E137" i="3"/>
  <c r="E804" i="3"/>
  <c r="E689" i="3"/>
  <c r="E685" i="3"/>
  <c r="E681" i="3"/>
  <c r="E677" i="3"/>
  <c r="E673" i="3"/>
  <c r="E510" i="3"/>
  <c r="E479" i="3"/>
  <c r="E462" i="3"/>
  <c r="E454" i="3"/>
  <c r="E332" i="3"/>
  <c r="E309" i="3"/>
  <c r="E279" i="3"/>
  <c r="E271" i="3"/>
  <c r="E257" i="3"/>
  <c r="E240" i="3"/>
  <c r="E231" i="3"/>
  <c r="E222" i="3"/>
  <c r="E166" i="3"/>
  <c r="E61" i="3"/>
  <c r="E829" i="3"/>
  <c r="E826" i="3"/>
  <c r="E818" i="3"/>
  <c r="E814" i="3"/>
  <c r="E709" i="3"/>
  <c r="E705" i="3"/>
  <c r="E694" i="3"/>
  <c r="E667" i="3"/>
  <c r="E625" i="3"/>
  <c r="E621" i="3"/>
  <c r="E584" i="3"/>
  <c r="E580" i="3"/>
  <c r="E572" i="3"/>
  <c r="E545" i="3"/>
  <c r="E541" i="3"/>
  <c r="E408" i="3"/>
  <c r="E410" i="3"/>
  <c r="E308" i="3"/>
  <c r="E300" i="3"/>
  <c r="E171" i="3"/>
  <c r="E167" i="3"/>
  <c r="E105" i="3"/>
  <c r="E102" i="3"/>
  <c r="E827" i="3"/>
  <c r="E823" i="3"/>
  <c r="E749" i="3"/>
  <c r="E730" i="3"/>
  <c r="E728" i="3"/>
  <c r="E720" i="3"/>
  <c r="E716" i="3"/>
  <c r="E534" i="3"/>
  <c r="E530" i="3"/>
  <c r="E556" i="3"/>
  <c r="E520" i="3"/>
  <c r="E456" i="3"/>
  <c r="E381" i="3"/>
  <c r="E373" i="3"/>
  <c r="E369" i="3"/>
  <c r="E365" i="3"/>
  <c r="E348" i="3"/>
  <c r="E126" i="3"/>
  <c r="E110" i="3"/>
  <c r="E101" i="3"/>
  <c r="E93" i="3"/>
  <c r="E642" i="3"/>
  <c r="E562" i="3"/>
  <c r="E453" i="3"/>
  <c r="E380" i="3"/>
  <c r="E290" i="3"/>
  <c r="E153" i="3"/>
  <c r="E141" i="3"/>
  <c r="E133" i="3"/>
  <c r="E800" i="3"/>
  <c r="E668" i="3"/>
  <c r="E614" i="3"/>
  <c r="E610" i="3"/>
  <c r="E506" i="3"/>
  <c r="E483" i="3"/>
  <c r="E450" i="3"/>
  <c r="E340" i="3"/>
  <c r="E305" i="3"/>
  <c r="E261" i="3"/>
  <c r="E191" i="3"/>
  <c r="E174" i="3"/>
  <c r="E158" i="3"/>
  <c r="E65" i="3"/>
  <c r="E57" i="3"/>
  <c r="E12" i="3"/>
  <c r="E2" i="3"/>
  <c r="E833" i="3"/>
  <c r="E734" i="3"/>
  <c r="E719" i="3"/>
  <c r="E714" i="3"/>
  <c r="E680" i="3"/>
  <c r="E665" i="3"/>
  <c r="E648" i="3"/>
  <c r="E644" i="3"/>
  <c r="E601" i="3"/>
  <c r="E593" i="3"/>
  <c r="E589" i="3"/>
  <c r="E586" i="3"/>
  <c r="E468" i="3"/>
  <c r="E460" i="3"/>
  <c r="E435" i="3"/>
  <c r="E427" i="3"/>
  <c r="E419" i="3"/>
  <c r="E347" i="3"/>
  <c r="E276" i="3"/>
  <c r="E268" i="3"/>
  <c r="E258" i="3"/>
  <c r="E249" i="3"/>
  <c r="E245" i="3"/>
  <c r="E163" i="3"/>
  <c r="E64" i="3"/>
  <c r="E38" i="3"/>
  <c r="E32" i="3"/>
  <c r="E28" i="3"/>
  <c r="E838" i="3"/>
  <c r="E834" i="3"/>
  <c r="E830" i="3"/>
  <c r="E810" i="3"/>
  <c r="E727" i="3"/>
  <c r="E704" i="3"/>
  <c r="E691" i="3"/>
  <c r="E636" i="3"/>
  <c r="E140" i="3"/>
  <c r="E124" i="3"/>
  <c r="E108" i="3"/>
  <c r="E91" i="3"/>
  <c r="E828" i="3"/>
  <c r="E799" i="3"/>
  <c r="E793" i="3"/>
  <c r="E619" i="3"/>
  <c r="E611" i="3"/>
  <c r="E578" i="3"/>
  <c r="E491" i="3"/>
  <c r="E487" i="3"/>
  <c r="E478" i="3"/>
  <c r="E180" i="3"/>
  <c r="E173" i="3"/>
  <c r="E16" i="3"/>
  <c r="E8" i="3"/>
  <c r="E821" i="3"/>
  <c r="E438" i="3"/>
  <c r="E434" i="3"/>
  <c r="E142" i="3"/>
  <c r="E3" i="3"/>
  <c r="E841" i="3"/>
  <c r="E824" i="3"/>
  <c r="E778" i="3"/>
  <c r="E772" i="3"/>
  <c r="E758" i="3"/>
  <c r="E754" i="3"/>
  <c r="E698" i="3"/>
  <c r="E672" i="3"/>
  <c r="E669" i="3"/>
  <c r="E663" i="3"/>
  <c r="E553" i="3"/>
  <c r="E535" i="3"/>
  <c r="E441" i="3"/>
  <c r="E437" i="3"/>
  <c r="E342" i="3"/>
  <c r="E335" i="3"/>
  <c r="E282" i="3"/>
  <c r="E278" i="3"/>
  <c r="E624" i="3"/>
  <c r="E620" i="3"/>
  <c r="E616" i="3"/>
  <c r="E612" i="3"/>
  <c r="E514" i="3"/>
  <c r="E512" i="3"/>
  <c r="E84" i="3"/>
  <c r="E75" i="3"/>
  <c r="E803" i="3"/>
  <c r="E615" i="3"/>
  <c r="E574" i="3"/>
  <c r="E482" i="3"/>
  <c r="E423" i="3"/>
  <c r="E412" i="3"/>
  <c r="E11" i="3"/>
  <c r="E817" i="3"/>
  <c r="E602" i="3"/>
  <c r="E598" i="3"/>
  <c r="E594" i="3"/>
  <c r="E150" i="3"/>
  <c r="E711" i="3"/>
  <c r="E125" i="3"/>
  <c r="E383" i="3"/>
  <c r="E208" i="3"/>
  <c r="E568" i="3"/>
  <c r="E521" i="3"/>
  <c r="E515" i="3"/>
  <c r="E493" i="3"/>
  <c r="E470" i="3"/>
  <c r="E455" i="3"/>
  <c r="E443" i="3"/>
  <c r="E390" i="3"/>
  <c r="E386" i="3"/>
  <c r="E382" i="3"/>
  <c r="E364" i="3"/>
  <c r="E343" i="3"/>
  <c r="E330" i="3"/>
  <c r="E316" i="3"/>
  <c r="E284" i="3"/>
  <c r="E256" i="3"/>
  <c r="E214" i="3"/>
  <c r="E203" i="3"/>
  <c r="E194" i="3"/>
  <c r="E151" i="3"/>
  <c r="E147" i="3"/>
  <c r="E143" i="3"/>
  <c r="E94" i="3"/>
  <c r="E70" i="3"/>
  <c r="E66" i="3"/>
  <c r="E60" i="3"/>
  <c r="E715" i="3"/>
  <c r="E687" i="3"/>
  <c r="E679" i="3"/>
  <c r="E675" i="3"/>
  <c r="E569" i="3"/>
  <c r="E565" i="3"/>
  <c r="E560" i="3"/>
  <c r="E488" i="3"/>
  <c r="E485" i="3"/>
  <c r="E481" i="3"/>
  <c r="E463" i="3"/>
  <c r="E397" i="3"/>
  <c r="E189" i="3"/>
  <c r="E181" i="3"/>
  <c r="E177" i="3"/>
  <c r="E116" i="3"/>
  <c r="E112" i="3"/>
  <c r="E59" i="3"/>
  <c r="E809" i="3"/>
  <c r="E805" i="3"/>
  <c r="E788" i="3"/>
  <c r="E784" i="3"/>
  <c r="E779" i="3"/>
  <c r="E742" i="3"/>
  <c r="E736" i="3"/>
  <c r="E732" i="3"/>
  <c r="E678" i="3"/>
  <c r="E674" i="3"/>
  <c r="E658" i="3"/>
  <c r="E654" i="3"/>
  <c r="E650" i="3"/>
  <c r="E609" i="3"/>
  <c r="E605" i="3"/>
  <c r="E599" i="3"/>
  <c r="E551" i="3"/>
  <c r="E547" i="3"/>
  <c r="E529" i="3"/>
  <c r="E527" i="3"/>
  <c r="E523" i="3"/>
  <c r="E505" i="3"/>
  <c r="E502" i="3"/>
  <c r="E489" i="3"/>
  <c r="E476" i="3"/>
  <c r="E421" i="3"/>
  <c r="E417" i="3"/>
  <c r="E414" i="3"/>
  <c r="E396" i="3"/>
  <c r="E388" i="3"/>
  <c r="E374" i="3"/>
  <c r="E360" i="3"/>
  <c r="E349" i="3"/>
  <c r="E294" i="3"/>
  <c r="E262" i="3"/>
  <c r="E243" i="3"/>
  <c r="E235" i="3"/>
  <c r="E226" i="3"/>
  <c r="E182" i="3"/>
  <c r="E123" i="3"/>
  <c r="E115" i="3"/>
  <c r="E111" i="3"/>
  <c r="E107" i="3"/>
  <c r="E89" i="3"/>
  <c r="E44" i="3"/>
  <c r="E40" i="3"/>
  <c r="E22" i="3"/>
  <c r="E18" i="3"/>
  <c r="E815" i="3"/>
  <c r="E787" i="3"/>
  <c r="E783" i="3"/>
  <c r="E777" i="3"/>
  <c r="E747" i="3"/>
  <c r="E724" i="3"/>
  <c r="E649" i="3"/>
  <c r="E592" i="3"/>
  <c r="E588" i="3"/>
  <c r="E583" i="3"/>
  <c r="E579" i="3"/>
  <c r="E546" i="3"/>
  <c r="E542" i="3"/>
  <c r="E432" i="3"/>
  <c r="E424" i="3"/>
  <c r="E416" i="3"/>
  <c r="E389" i="3"/>
  <c r="E385" i="3"/>
  <c r="E199" i="3"/>
  <c r="E73" i="3"/>
  <c r="E51" i="3"/>
  <c r="E17" i="3"/>
  <c r="E13" i="3"/>
  <c r="E9" i="3"/>
  <c r="E5" i="3"/>
  <c r="E221" i="3"/>
  <c r="E188" i="3"/>
  <c r="E157" i="3"/>
  <c r="E131" i="3"/>
  <c r="E127" i="3"/>
  <c r="E121" i="3"/>
  <c r="E76" i="3"/>
  <c r="E72" i="3"/>
  <c r="E54" i="3"/>
  <c r="E50" i="3"/>
  <c r="E46" i="3"/>
  <c r="E6" i="3"/>
  <c r="E1" i="3"/>
  <c r="E794" i="3"/>
  <c r="E789" i="3"/>
  <c r="E773" i="3"/>
  <c r="E767" i="3"/>
  <c r="E761" i="3"/>
  <c r="E735" i="3"/>
  <c r="E722" i="3"/>
  <c r="E708" i="3"/>
  <c r="E702" i="3"/>
  <c r="E651" i="3"/>
  <c r="E647" i="3"/>
  <c r="E643" i="3"/>
  <c r="E630" i="3"/>
  <c r="E626" i="3"/>
  <c r="E618" i="3"/>
  <c r="E604" i="3"/>
  <c r="E581" i="3"/>
  <c r="E577" i="3"/>
  <c r="E522" i="3"/>
  <c r="E518" i="3"/>
  <c r="E516" i="3"/>
  <c r="E498" i="3"/>
  <c r="E494" i="3"/>
  <c r="E486" i="3"/>
  <c r="E473" i="3"/>
  <c r="E358" i="3"/>
  <c r="E350" i="3"/>
  <c r="E325" i="3"/>
  <c r="E321" i="3"/>
  <c r="E317" i="3"/>
  <c r="E295" i="3"/>
  <c r="E287" i="3"/>
  <c r="E277" i="3"/>
  <c r="E273" i="3"/>
  <c r="E238" i="3"/>
  <c r="E220" i="3"/>
  <c r="E210" i="3"/>
  <c r="E196" i="3"/>
  <c r="E193" i="3"/>
  <c r="E184" i="3"/>
  <c r="E148" i="3"/>
  <c r="E144" i="3"/>
  <c r="E35" i="3"/>
  <c r="E27" i="3"/>
  <c r="E790" i="3"/>
  <c r="E721" i="3"/>
  <c r="E595" i="3"/>
  <c r="E564" i="3"/>
  <c r="E531" i="3"/>
  <c r="E499" i="3"/>
  <c r="E466" i="3"/>
  <c r="E461" i="3"/>
  <c r="E429" i="3"/>
  <c r="E366" i="3"/>
  <c r="E341" i="3"/>
  <c r="E178" i="3"/>
  <c r="E472" i="3"/>
  <c r="E439" i="3"/>
  <c r="E406" i="3"/>
  <c r="E376" i="3"/>
  <c r="E344" i="3"/>
  <c r="E311" i="3"/>
  <c r="E820" i="3"/>
  <c r="E760" i="3"/>
  <c r="E690" i="3"/>
  <c r="E660" i="3"/>
  <c r="E627" i="3"/>
  <c r="E495" i="3"/>
  <c r="E433" i="3"/>
  <c r="E402" i="3"/>
  <c r="E398" i="3"/>
  <c r="E370" i="3"/>
  <c r="E337" i="3"/>
  <c r="E306" i="3"/>
  <c r="E302" i="3"/>
  <c r="E274" i="3"/>
  <c r="E241" i="3"/>
  <c r="E212" i="3"/>
  <c r="E280" i="3"/>
  <c r="E269" i="3"/>
  <c r="E264" i="3"/>
  <c r="E252" i="3"/>
  <c r="E246" i="3"/>
  <c r="E223" i="3"/>
  <c r="E219" i="3"/>
  <c r="E190" i="3"/>
  <c r="E183" i="3"/>
  <c r="E159" i="3"/>
  <c r="E149" i="3"/>
  <c r="E117" i="3"/>
  <c r="E56" i="3"/>
  <c r="E806" i="3"/>
  <c r="E697" i="3"/>
  <c r="E664" i="3"/>
  <c r="E632" i="3"/>
  <c r="E600" i="3"/>
  <c r="E596" i="3"/>
  <c r="E567" i="3"/>
  <c r="E563" i="3"/>
  <c r="E528" i="3"/>
  <c r="E375" i="3"/>
  <c r="E334" i="3"/>
  <c r="E837" i="3"/>
  <c r="E831" i="3"/>
  <c r="E822" i="3"/>
  <c r="E816" i="3"/>
  <c r="E807" i="3"/>
  <c r="E801" i="3"/>
  <c r="E791" i="3"/>
  <c r="E786" i="3"/>
  <c r="E776" i="3"/>
  <c r="E770" i="3"/>
  <c r="E762" i="3"/>
  <c r="E756" i="3"/>
  <c r="E746" i="3"/>
  <c r="E740" i="3"/>
  <c r="E723" i="3"/>
  <c r="E717" i="3"/>
  <c r="E707" i="3"/>
  <c r="E701" i="3"/>
  <c r="E692" i="3"/>
  <c r="E686" i="3"/>
  <c r="E676" i="3"/>
  <c r="E671" i="3"/>
  <c r="E661" i="3"/>
  <c r="E656" i="3"/>
  <c r="E646" i="3"/>
  <c r="E640" i="3"/>
  <c r="E629" i="3"/>
  <c r="E623" i="3"/>
  <c r="E613" i="3"/>
  <c r="E607" i="3"/>
  <c r="E597" i="3"/>
  <c r="E591" i="3"/>
  <c r="E582" i="3"/>
  <c r="E576" i="3"/>
  <c r="E566" i="3"/>
  <c r="E561" i="3"/>
  <c r="E549" i="3"/>
  <c r="E543" i="3"/>
  <c r="E533" i="3"/>
  <c r="E557" i="3"/>
  <c r="E519" i="3"/>
  <c r="E513" i="3"/>
  <c r="E745" i="3"/>
  <c r="E741" i="3"/>
  <c r="E726" i="3"/>
  <c r="E718" i="3"/>
  <c r="E248" i="3"/>
  <c r="E215" i="3"/>
  <c r="E211" i="3"/>
  <c r="E118" i="3"/>
  <c r="E81" i="3"/>
  <c r="E77" i="3"/>
  <c r="E296" i="3"/>
  <c r="E286" i="3"/>
  <c r="E237" i="3"/>
  <c r="E232" i="3"/>
  <c r="E205" i="3"/>
  <c r="E200" i="3"/>
  <c r="E175" i="3"/>
  <c r="E169" i="3"/>
  <c r="E86" i="3"/>
  <c r="E24" i="3"/>
  <c r="E840" i="3"/>
  <c r="E771" i="3"/>
  <c r="E659" i="3"/>
  <c r="E628" i="3"/>
  <c r="E532" i="3"/>
  <c r="E500" i="3"/>
  <c r="E496" i="3"/>
  <c r="E469" i="3"/>
  <c r="E465" i="3"/>
  <c r="E338" i="3"/>
  <c r="E409" i="3"/>
  <c r="E401" i="3"/>
  <c r="E312" i="3"/>
  <c r="E135" i="3"/>
  <c r="E119" i="3"/>
  <c r="E104" i="3"/>
  <c r="E88" i="3"/>
  <c r="E74" i="3"/>
  <c r="E58" i="3"/>
  <c r="E42" i="3"/>
  <c r="E26" i="3"/>
  <c r="E10" i="3"/>
  <c r="E842" i="3"/>
  <c r="E825" i="3"/>
  <c r="E808" i="3"/>
  <c r="E792" i="3"/>
  <c r="E775" i="3"/>
  <c r="E757" i="3"/>
  <c r="E753" i="3"/>
  <c r="E733" i="3"/>
  <c r="E729" i="3"/>
  <c r="E699" i="3"/>
  <c r="E695" i="3"/>
  <c r="E422" i="3"/>
  <c r="E418" i="3"/>
  <c r="E356" i="3"/>
  <c r="E352" i="3"/>
  <c r="E293" i="3"/>
  <c r="E289" i="3"/>
  <c r="E229" i="3"/>
  <c r="E225" i="3"/>
  <c r="E164" i="3"/>
  <c r="E160" i="3"/>
  <c r="E99" i="3"/>
  <c r="E95" i="3"/>
  <c r="E31" i="3"/>
  <c r="E29" i="3"/>
  <c r="E19" i="3"/>
  <c r="E712" i="3"/>
  <c r="E247" i="3"/>
  <c r="E242" i="3"/>
  <c r="E49" i="3"/>
  <c r="E45" i="3"/>
  <c r="E467" i="3"/>
  <c r="E457" i="3"/>
  <c r="E452" i="3"/>
  <c r="E442" i="3"/>
  <c r="E436" i="3"/>
  <c r="E426" i="3"/>
  <c r="E420" i="3"/>
  <c r="E407" i="3"/>
  <c r="E403" i="3"/>
  <c r="E393" i="3"/>
  <c r="E387" i="3"/>
  <c r="E377" i="3"/>
  <c r="E371" i="3"/>
  <c r="E361" i="3"/>
  <c r="E354" i="3"/>
  <c r="E345" i="3"/>
  <c r="E336" i="3"/>
  <c r="E327" i="3"/>
  <c r="E324" i="3"/>
  <c r="E313" i="3"/>
  <c r="E307" i="3"/>
  <c r="E297" i="3"/>
  <c r="E291" i="3"/>
  <c r="E281" i="3"/>
  <c r="E275" i="3"/>
  <c r="E265" i="3"/>
  <c r="E259" i="3"/>
  <c r="E250" i="3"/>
  <c r="E244" i="3"/>
  <c r="E234" i="3"/>
  <c r="E227" i="3"/>
  <c r="E218" i="3"/>
  <c r="E213" i="3"/>
  <c r="E201" i="3"/>
  <c r="E195" i="3"/>
  <c r="E185" i="3"/>
  <c r="E179" i="3"/>
  <c r="E168" i="3"/>
  <c r="E162" i="3"/>
  <c r="E152" i="3"/>
  <c r="E146" i="3"/>
  <c r="E136" i="3"/>
  <c r="E130" i="3"/>
  <c r="E120" i="3"/>
  <c r="E114" i="3"/>
  <c r="E103" i="3"/>
  <c r="E97" i="3"/>
  <c r="E87" i="3"/>
  <c r="E79" i="3"/>
  <c r="E69" i="3"/>
  <c r="E63" i="3"/>
  <c r="E53" i="3"/>
  <c r="E47" i="3"/>
  <c r="E37" i="3"/>
  <c r="E33" i="3"/>
  <c r="E21" i="3"/>
  <c r="E15" i="3"/>
  <c r="E503" i="3"/>
  <c r="E480" i="3"/>
  <c r="E464" i="3"/>
  <c r="E447" i="3"/>
  <c r="E431" i="3"/>
  <c r="E415" i="3"/>
  <c r="E400" i="3"/>
  <c r="E384" i="3"/>
  <c r="E368" i="3"/>
  <c r="E353" i="3"/>
  <c r="E339" i="3"/>
  <c r="E320" i="3"/>
  <c r="E303" i="3"/>
  <c r="E288" i="3"/>
  <c r="E272" i="3"/>
  <c r="E254" i="3"/>
  <c r="E239" i="3"/>
  <c r="E224" i="3"/>
  <c r="E209" i="3"/>
  <c r="E192" i="3"/>
  <c r="E176" i="3"/>
  <c r="E161" i="3"/>
  <c r="E145" i="3"/>
  <c r="E129" i="3"/>
  <c r="E113" i="3"/>
  <c r="E98" i="3"/>
  <c r="E83" i="3"/>
  <c r="E68" i="3"/>
  <c r="E52" i="3"/>
  <c r="E36" i="3"/>
  <c r="E20" i="3"/>
  <c r="E4" i="3"/>
  <c r="E836" i="3"/>
  <c r="E819" i="3"/>
  <c r="E802" i="3"/>
  <c r="E785" i="3"/>
  <c r="E769" i="3"/>
  <c r="E751" i="3"/>
  <c r="E737" i="3"/>
  <c r="E725" i="3"/>
  <c r="E710" i="3"/>
  <c r="E693" i="3"/>
  <c r="E497" i="3"/>
  <c r="E511" i="3"/>
  <c r="E670" i="3"/>
  <c r="E653" i="3"/>
  <c r="E638" i="3"/>
  <c r="E622" i="3"/>
  <c r="E606" i="3"/>
  <c r="E590" i="3"/>
  <c r="E573" i="3"/>
  <c r="E554" i="3"/>
  <c r="E538" i="3"/>
  <c r="E524" i="3"/>
  <c r="E508" i="3"/>
  <c r="E490" i="3"/>
  <c r="E475" i="3"/>
  <c r="E459" i="3"/>
  <c r="E445" i="3"/>
  <c r="E428" i="3"/>
  <c r="E411" i="3"/>
  <c r="E395" i="3"/>
  <c r="E379" i="3"/>
  <c r="E363" i="3"/>
  <c r="E346" i="3"/>
  <c r="E329" i="3"/>
  <c r="E315" i="3"/>
  <c r="E299" i="3"/>
  <c r="E283" i="3"/>
  <c r="E267" i="3"/>
  <c r="E255" i="3"/>
  <c r="E236" i="3"/>
  <c r="E206" i="3"/>
  <c r="E204" i="3"/>
  <c r="E187" i="3"/>
  <c r="E170" i="3"/>
  <c r="E154" i="3"/>
  <c r="E138" i="3"/>
  <c r="E122" i="3"/>
  <c r="E106" i="3"/>
  <c r="E90" i="3"/>
  <c r="E71" i="3"/>
  <c r="E55" i="3"/>
  <c r="E39" i="3"/>
  <c r="E23" i="3"/>
  <c r="E7" i="3"/>
  <c r="J100" i="9" l="1"/>
  <c r="M100" i="9" s="1"/>
  <c r="I94" i="9"/>
  <c r="L94" i="9" s="1"/>
  <c r="J169" i="9"/>
  <c r="M169" i="9" s="1"/>
  <c r="I162" i="9"/>
  <c r="L162" i="9" s="1"/>
  <c r="I201" i="9"/>
  <c r="L201" i="9" s="1"/>
  <c r="I203" i="9"/>
  <c r="L203" i="9" s="1"/>
  <c r="J101" i="9"/>
  <c r="M101" i="9" s="1"/>
  <c r="I151" i="9"/>
  <c r="L151" i="9" s="1"/>
  <c r="I98" i="9"/>
  <c r="L98" i="9" s="1"/>
  <c r="J83" i="9"/>
  <c r="M83" i="9" s="1"/>
  <c r="J153" i="9"/>
  <c r="M153" i="9" s="1"/>
  <c r="J149" i="9"/>
  <c r="M149" i="9" s="1"/>
  <c r="J29" i="9"/>
  <c r="M29" i="9" s="1"/>
  <c r="N2" i="9"/>
  <c r="J174" i="9"/>
  <c r="M174" i="9" s="1"/>
  <c r="I140" i="9"/>
  <c r="L140" i="9" s="1"/>
  <c r="I214" i="9"/>
  <c r="L214" i="9" s="1"/>
  <c r="N51" i="9"/>
  <c r="N13" i="9"/>
  <c r="N214" i="9"/>
  <c r="N128" i="9"/>
  <c r="N98" i="9"/>
  <c r="N4" i="9"/>
  <c r="N197" i="9"/>
  <c r="N32" i="9"/>
  <c r="N165" i="9"/>
  <c r="N150" i="9"/>
  <c r="N110" i="9"/>
  <c r="B146" i="9"/>
  <c r="N204" i="9"/>
  <c r="N219" i="9"/>
  <c r="N71" i="9"/>
  <c r="N151" i="9"/>
  <c r="N72" i="9"/>
  <c r="N109" i="9"/>
  <c r="N167" i="9"/>
  <c r="N209" i="9"/>
  <c r="N103" i="9"/>
  <c r="N145" i="9"/>
  <c r="N29" i="9"/>
  <c r="N124" i="9"/>
  <c r="N139" i="9"/>
  <c r="N195" i="9"/>
  <c r="N174" i="9"/>
  <c r="N129" i="9"/>
  <c r="N82" i="9"/>
  <c r="N111" i="9"/>
  <c r="N203" i="9"/>
  <c r="N193" i="9"/>
  <c r="N19" i="9"/>
  <c r="N31" i="9"/>
  <c r="N133" i="9"/>
  <c r="N210" i="9"/>
  <c r="N9" i="9"/>
  <c r="N171" i="9"/>
  <c r="N52" i="9"/>
  <c r="N38" i="9"/>
  <c r="N175" i="9"/>
  <c r="N192" i="9"/>
  <c r="N50" i="9"/>
  <c r="N55" i="9"/>
  <c r="N159" i="9"/>
  <c r="N86" i="9"/>
  <c r="N213" i="9"/>
  <c r="N137" i="9"/>
  <c r="N212" i="9"/>
  <c r="N102" i="9"/>
  <c r="N217" i="9"/>
  <c r="N105" i="9"/>
  <c r="N68" i="9"/>
  <c r="N21" i="9"/>
  <c r="N160" i="9"/>
  <c r="N34" i="9"/>
  <c r="N134" i="9"/>
  <c r="N185" i="9"/>
  <c r="N178" i="9"/>
  <c r="N207" i="9"/>
  <c r="N189" i="9"/>
  <c r="N8" i="9"/>
  <c r="N44" i="9"/>
  <c r="N70" i="9"/>
  <c r="N95" i="9"/>
  <c r="N149" i="9"/>
  <c r="N53" i="9"/>
  <c r="N6" i="9"/>
  <c r="N216" i="9"/>
  <c r="N11" i="9"/>
  <c r="N173" i="9"/>
  <c r="N26" i="9"/>
  <c r="N118" i="9"/>
  <c r="N45" i="9"/>
  <c r="N126" i="9"/>
  <c r="N113" i="9"/>
  <c r="N97" i="9"/>
  <c r="N90" i="9"/>
  <c r="N36" i="9"/>
  <c r="N42" i="9"/>
  <c r="N112" i="9"/>
  <c r="N43" i="9"/>
  <c r="N77" i="9"/>
  <c r="N122" i="9"/>
  <c r="N54" i="9"/>
  <c r="N127" i="9"/>
  <c r="N89" i="9"/>
  <c r="N162" i="9"/>
  <c r="N83" i="9"/>
  <c r="N27" i="9"/>
  <c r="N65" i="9"/>
  <c r="N46" i="9"/>
  <c r="N211" i="9"/>
  <c r="N15" i="9"/>
  <c r="N205" i="9"/>
  <c r="N78" i="9"/>
  <c r="N22" i="9"/>
  <c r="N221" i="9"/>
  <c r="N5" i="9"/>
  <c r="N14" i="9"/>
  <c r="N85" i="9"/>
  <c r="N92" i="9"/>
  <c r="N190" i="9"/>
  <c r="N20" i="9"/>
  <c r="N184" i="9"/>
  <c r="N186" i="9"/>
  <c r="N168" i="9"/>
  <c r="N201" i="9"/>
  <c r="N91" i="9"/>
  <c r="N69" i="9"/>
  <c r="N155" i="9"/>
  <c r="N80" i="9"/>
  <c r="N147" i="9"/>
  <c r="N62" i="9"/>
  <c r="N56" i="9"/>
  <c r="N218" i="9"/>
  <c r="N94" i="9"/>
  <c r="N23" i="9"/>
  <c r="N61" i="9"/>
  <c r="N66" i="9"/>
  <c r="N142" i="9"/>
  <c r="N116" i="9"/>
  <c r="N63" i="9"/>
  <c r="N220" i="9"/>
  <c r="N37" i="9"/>
  <c r="I117" i="9"/>
  <c r="L117" i="9" s="1"/>
  <c r="N96" i="9"/>
  <c r="N104" i="9"/>
  <c r="N76" i="9"/>
  <c r="N170" i="9"/>
  <c r="N179" i="9"/>
  <c r="N67" i="9"/>
  <c r="N75" i="9"/>
  <c r="N60" i="9"/>
  <c r="N200" i="9"/>
  <c r="N12" i="9"/>
  <c r="I202" i="9"/>
  <c r="L202" i="9" s="1"/>
  <c r="N84" i="9"/>
  <c r="N25" i="9"/>
  <c r="N88" i="9"/>
  <c r="N7" i="9"/>
  <c r="N208" i="9"/>
  <c r="N196" i="9"/>
  <c r="N87" i="9"/>
  <c r="N152" i="9"/>
  <c r="N125" i="9"/>
  <c r="N117" i="9"/>
  <c r="N10" i="9"/>
  <c r="N33" i="9"/>
  <c r="N222" i="9"/>
  <c r="N154" i="9"/>
  <c r="N132" i="9"/>
  <c r="N93" i="9"/>
  <c r="N131" i="9"/>
  <c r="B66" i="9"/>
  <c r="N24" i="9"/>
  <c r="N161" i="9"/>
  <c r="N148" i="9"/>
  <c r="N199" i="9"/>
  <c r="N144" i="9"/>
  <c r="N166" i="9"/>
  <c r="N183" i="9"/>
  <c r="N30" i="9"/>
  <c r="N177" i="9"/>
  <c r="N18" i="9"/>
  <c r="N59" i="9"/>
  <c r="N100" i="9"/>
  <c r="N202" i="9"/>
  <c r="N39" i="9"/>
  <c r="N191" i="9"/>
  <c r="N115" i="9"/>
  <c r="N215" i="9"/>
  <c r="N180" i="9"/>
  <c r="N143" i="9"/>
  <c r="N35" i="9"/>
  <c r="N58" i="9"/>
  <c r="N48" i="9"/>
  <c r="N130" i="9"/>
  <c r="N188" i="9"/>
  <c r="N108" i="9"/>
  <c r="N140" i="9"/>
  <c r="N194" i="9"/>
  <c r="N73" i="9"/>
  <c r="N106" i="9"/>
  <c r="N81" i="9"/>
  <c r="N136" i="9"/>
  <c r="N172" i="9"/>
  <c r="N163" i="9"/>
  <c r="N64" i="9"/>
  <c r="N114" i="9"/>
  <c r="N141" i="9"/>
  <c r="N169" i="9"/>
  <c r="N135" i="9"/>
  <c r="N3" i="9"/>
  <c r="N17" i="9"/>
  <c r="N164" i="9"/>
  <c r="N121" i="9"/>
  <c r="N176" i="9"/>
  <c r="N41" i="9"/>
  <c r="N138" i="9"/>
  <c r="J64" i="9"/>
  <c r="M64" i="9" s="1"/>
  <c r="N107" i="9"/>
  <c r="N47" i="9"/>
  <c r="N119" i="9"/>
  <c r="N49" i="9"/>
  <c r="I73" i="9"/>
  <c r="L73" i="9" s="1"/>
  <c r="I213" i="9"/>
  <c r="L213" i="9" s="1"/>
  <c r="N198" i="9"/>
  <c r="I143" i="9"/>
  <c r="L143" i="9" s="1"/>
  <c r="N120" i="9"/>
  <c r="N40" i="9"/>
  <c r="N181" i="9"/>
  <c r="I49" i="9"/>
  <c r="L49" i="9" s="1"/>
  <c r="I190" i="9"/>
  <c r="L190" i="9" s="1"/>
  <c r="I200" i="9"/>
  <c r="L200" i="9" s="1"/>
  <c r="N146" i="9"/>
  <c r="N157" i="9"/>
  <c r="I179" i="9"/>
  <c r="L179" i="9" s="1"/>
  <c r="N153" i="9"/>
  <c r="I37" i="9"/>
  <c r="L37" i="9" s="1"/>
  <c r="N74" i="9"/>
  <c r="N206" i="9"/>
  <c r="N156" i="9"/>
  <c r="N16" i="9"/>
  <c r="N28" i="9"/>
  <c r="N123" i="9"/>
  <c r="N79" i="9"/>
  <c r="N182" i="9"/>
  <c r="N158" i="9"/>
  <c r="N57" i="9"/>
  <c r="N99" i="9"/>
  <c r="N187" i="9"/>
  <c r="N101" i="9"/>
  <c r="B121" i="9"/>
  <c r="B183" i="9"/>
  <c r="J123" i="9"/>
  <c r="M123" i="9" s="1"/>
  <c r="I123" i="9"/>
  <c r="L123" i="9" s="1"/>
  <c r="B21" i="9"/>
  <c r="I148" i="9"/>
  <c r="L148" i="9" s="1"/>
  <c r="I118" i="9"/>
  <c r="L118" i="9" s="1"/>
  <c r="I211" i="9"/>
  <c r="L211" i="9" s="1"/>
  <c r="I133" i="9"/>
  <c r="L133" i="9" s="1"/>
  <c r="B92" i="9"/>
  <c r="I122" i="9"/>
  <c r="L122" i="9" s="1"/>
  <c r="I204" i="9"/>
  <c r="L204" i="9" s="1"/>
  <c r="I219" i="9"/>
  <c r="L219" i="9" s="1"/>
  <c r="I171" i="9"/>
  <c r="L171" i="9" s="1"/>
  <c r="I108" i="9"/>
  <c r="L108" i="9" s="1"/>
  <c r="I72" i="9"/>
  <c r="L72" i="9" s="1"/>
  <c r="J155" i="9"/>
  <c r="M155" i="9" s="1"/>
  <c r="I155" i="9"/>
  <c r="L155" i="9" s="1"/>
  <c r="B214" i="9"/>
  <c r="B169" i="9"/>
  <c r="B179" i="9"/>
  <c r="I196" i="9"/>
  <c r="L196" i="9" s="1"/>
  <c r="B192" i="9"/>
  <c r="B162" i="9"/>
  <c r="B190" i="9"/>
  <c r="B195" i="9"/>
  <c r="J125" i="9"/>
  <c r="M125" i="9" s="1"/>
  <c r="I52" i="9"/>
  <c r="L52" i="9" s="1"/>
  <c r="I36" i="9"/>
  <c r="L36" i="9" s="1"/>
  <c r="I184" i="9"/>
  <c r="L184" i="9" s="1"/>
  <c r="I131" i="9"/>
  <c r="L131" i="9" s="1"/>
  <c r="I33" i="9"/>
  <c r="L33" i="9" s="1"/>
  <c r="B210" i="9"/>
  <c r="B64" i="9"/>
  <c r="B84" i="9"/>
  <c r="B95" i="9"/>
  <c r="B51" i="9"/>
  <c r="B222" i="9"/>
  <c r="B220" i="9"/>
  <c r="B102" i="9"/>
  <c r="B50" i="9"/>
  <c r="B208" i="9"/>
  <c r="I40" i="9"/>
  <c r="L40" i="9" s="1"/>
  <c r="B157" i="9"/>
  <c r="B161" i="9"/>
  <c r="I189" i="9"/>
  <c r="L189" i="9" s="1"/>
  <c r="B11" i="9"/>
  <c r="B200" i="9"/>
  <c r="B120" i="9"/>
  <c r="I161" i="9"/>
  <c r="L161" i="9" s="1"/>
  <c r="I163" i="9"/>
  <c r="L163" i="9" s="1"/>
  <c r="B181" i="9"/>
  <c r="I80" i="9"/>
  <c r="L80" i="9" s="1"/>
  <c r="B70" i="9"/>
  <c r="I14" i="9"/>
  <c r="L14" i="9" s="1"/>
  <c r="B139" i="9"/>
  <c r="B83" i="9"/>
  <c r="B124" i="9"/>
  <c r="I175" i="9"/>
  <c r="L175" i="9" s="1"/>
  <c r="B153" i="9"/>
  <c r="B74" i="9"/>
  <c r="B203" i="9"/>
  <c r="B109" i="9"/>
  <c r="B156" i="9"/>
  <c r="B29" i="9"/>
  <c r="I18" i="9"/>
  <c r="L18" i="9" s="1"/>
  <c r="I26" i="9"/>
  <c r="L26" i="9" s="1"/>
  <c r="B72" i="9"/>
  <c r="B202" i="9"/>
  <c r="B76" i="9"/>
  <c r="I221" i="9"/>
  <c r="L221" i="9" s="1"/>
  <c r="I115" i="9"/>
  <c r="L115" i="9" s="1"/>
  <c r="B16" i="9"/>
  <c r="B13" i="9"/>
  <c r="B199" i="9"/>
  <c r="B62" i="9"/>
  <c r="B100" i="9"/>
  <c r="B194" i="9"/>
  <c r="B86" i="9"/>
  <c r="I71" i="9"/>
  <c r="L71" i="9" s="1"/>
  <c r="B174" i="9"/>
  <c r="B65" i="9"/>
  <c r="B131" i="9"/>
  <c r="B141" i="9"/>
  <c r="B159" i="9"/>
  <c r="B125" i="9"/>
  <c r="B215" i="9"/>
  <c r="B205" i="9"/>
  <c r="B110" i="9"/>
  <c r="B104" i="9"/>
  <c r="B75" i="9"/>
  <c r="B129" i="9"/>
  <c r="B112" i="9"/>
  <c r="B152" i="9"/>
  <c r="B6" i="9"/>
  <c r="B211" i="9"/>
  <c r="B36" i="9"/>
  <c r="B73" i="9"/>
  <c r="B148" i="9"/>
  <c r="B213" i="9"/>
  <c r="B39" i="9"/>
  <c r="B160" i="9"/>
  <c r="B68" i="9"/>
  <c r="B37" i="9"/>
  <c r="B165" i="9"/>
  <c r="B207" i="9"/>
  <c r="B35" i="9"/>
  <c r="I69" i="9"/>
  <c r="L69" i="9" s="1"/>
  <c r="B177" i="9"/>
  <c r="B196" i="9"/>
  <c r="B166" i="9"/>
  <c r="B94" i="9"/>
  <c r="B30" i="9"/>
  <c r="B105" i="9"/>
  <c r="I55" i="9"/>
  <c r="L55" i="9" s="1"/>
  <c r="I59" i="9"/>
  <c r="L59" i="9" s="1"/>
  <c r="B60" i="9"/>
  <c r="B3" i="9"/>
  <c r="B99" i="9"/>
  <c r="B185" i="9"/>
  <c r="B78" i="9"/>
  <c r="B144" i="9"/>
  <c r="B178" i="9"/>
  <c r="I81" i="9"/>
  <c r="L81" i="9" s="1"/>
  <c r="B88" i="9"/>
  <c r="B5" i="9"/>
  <c r="B168" i="9"/>
  <c r="B101" i="9"/>
  <c r="B34" i="9"/>
  <c r="B133" i="9"/>
  <c r="B48" i="9"/>
  <c r="B176" i="9"/>
  <c r="B155" i="9"/>
  <c r="B138" i="9"/>
  <c r="B107" i="9"/>
  <c r="B47" i="9"/>
  <c r="B38" i="9"/>
  <c r="B119" i="9"/>
  <c r="B197" i="9"/>
  <c r="B91" i="9"/>
  <c r="B20" i="9"/>
  <c r="B43" i="9"/>
  <c r="I170" i="9"/>
  <c r="L170" i="9" s="1"/>
  <c r="B164" i="9"/>
  <c r="B137" i="9"/>
  <c r="B40" i="9"/>
  <c r="B135" i="9"/>
  <c r="B158" i="9"/>
  <c r="B23" i="9"/>
  <c r="B189" i="9"/>
  <c r="B67" i="9"/>
  <c r="B147" i="9"/>
  <c r="B140" i="9"/>
  <c r="B145" i="9"/>
  <c r="B163" i="9"/>
  <c r="B122" i="9"/>
  <c r="B80" i="9"/>
  <c r="B204" i="9"/>
  <c r="B151" i="9"/>
  <c r="B219" i="9"/>
  <c r="B85" i="9"/>
  <c r="B14" i="9"/>
  <c r="B106" i="9"/>
  <c r="B56" i="9"/>
  <c r="B53" i="9"/>
  <c r="B63" i="9"/>
  <c r="B150" i="9"/>
  <c r="B154" i="9"/>
  <c r="B117" i="9"/>
  <c r="B77" i="9"/>
  <c r="B206" i="9"/>
  <c r="B8" i="9"/>
  <c r="B90" i="9"/>
  <c r="B69" i="9"/>
  <c r="B97" i="9"/>
  <c r="B58" i="9"/>
  <c r="B198" i="9"/>
  <c r="B18" i="9"/>
  <c r="B175" i="9"/>
  <c r="B182" i="9"/>
  <c r="B79" i="9"/>
  <c r="B127" i="9"/>
  <c r="B172" i="9"/>
  <c r="B54" i="9"/>
  <c r="B10" i="9"/>
  <c r="B167" i="9"/>
  <c r="B57" i="9"/>
  <c r="B82" i="9"/>
  <c r="B216" i="9"/>
  <c r="B113" i="9"/>
  <c r="B87" i="9"/>
  <c r="B171" i="9"/>
  <c r="B55" i="9"/>
  <c r="B26" i="9"/>
  <c r="B59" i="9"/>
  <c r="B126" i="9"/>
  <c r="B24" i="9"/>
  <c r="B118" i="9"/>
  <c r="B89" i="9"/>
  <c r="B52" i="9"/>
  <c r="B108" i="9"/>
  <c r="B7" i="9"/>
  <c r="B71" i="9"/>
  <c r="B44" i="9"/>
  <c r="B173" i="9"/>
  <c r="B98" i="9"/>
  <c r="B218" i="9"/>
  <c r="B17" i="9"/>
  <c r="B81" i="9"/>
  <c r="B186" i="9"/>
  <c r="B149" i="9"/>
  <c r="B130" i="9"/>
  <c r="B142" i="9"/>
  <c r="B132" i="9"/>
  <c r="B187" i="9"/>
  <c r="B188" i="9"/>
  <c r="B193" i="9"/>
  <c r="B28" i="9"/>
  <c r="B111" i="9"/>
  <c r="B31" i="9"/>
  <c r="B221" i="9"/>
  <c r="B115" i="9"/>
  <c r="B134" i="9"/>
  <c r="B32" i="9"/>
  <c r="B42" i="9"/>
  <c r="B136" i="9"/>
  <c r="I158" i="9"/>
  <c r="L158" i="9" s="1"/>
  <c r="B191" i="9"/>
  <c r="B170" i="9"/>
  <c r="B12" i="9"/>
  <c r="B184" i="9"/>
  <c r="B103" i="9"/>
  <c r="B123" i="9"/>
  <c r="B9" i="9"/>
  <c r="B22" i="9"/>
  <c r="B201" i="9"/>
  <c r="B143" i="9"/>
  <c r="B128" i="9"/>
  <c r="I97" i="9"/>
  <c r="L97" i="9" s="1"/>
  <c r="B41" i="9"/>
  <c r="B96" i="9"/>
  <c r="B93" i="9"/>
  <c r="I127" i="9"/>
  <c r="L127" i="9" s="1"/>
  <c r="B61" i="9"/>
  <c r="B15" i="9"/>
  <c r="B4" i="9"/>
  <c r="B114" i="9"/>
  <c r="B19" i="9"/>
  <c r="I7" i="9"/>
  <c r="L7" i="9" s="1"/>
  <c r="B209" i="9"/>
  <c r="B217" i="9"/>
  <c r="B180" i="9"/>
  <c r="I218" i="9"/>
  <c r="L218" i="9" s="1"/>
  <c r="I17" i="9"/>
  <c r="L17" i="9" s="1"/>
  <c r="B45" i="9"/>
  <c r="B49" i="9"/>
  <c r="B25" i="9"/>
  <c r="B46" i="9"/>
  <c r="B212" i="9"/>
  <c r="B116" i="9"/>
  <c r="B33" i="9"/>
  <c r="B27" i="9"/>
  <c r="B2" i="9"/>
</calcChain>
</file>

<file path=xl/sharedStrings.xml><?xml version="1.0" encoding="utf-8"?>
<sst xmlns="http://schemas.openxmlformats.org/spreadsheetml/2006/main" count="7856" uniqueCount="2096">
  <si>
    <t># packages in environment at C:\Users\amclaughlin\Anaconda3\envs\mlenv:</t>
  </si>
  <si>
    <t>#</t>
  </si>
  <si>
    <t># Name                    Version                   Build  Channel</t>
  </si>
  <si>
    <t>absl-py                   1.3.0                    pypi_0    pypi</t>
  </si>
  <si>
    <t xml:space="preserve">aiohttp                   3.8.1            py37h2bbff1b_1  </t>
  </si>
  <si>
    <t xml:space="preserve">aiosignal                 1.2.0              pyhd3eb1b0_0  </t>
  </si>
  <si>
    <t xml:space="preserve">alabaster                 0.7.12                   py37_0  </t>
  </si>
  <si>
    <t xml:space="preserve">anaconda                  2022.05                  py37_0  </t>
  </si>
  <si>
    <t xml:space="preserve">anaconda-client           1.9.0            py37haa95532_0  </t>
  </si>
  <si>
    <t xml:space="preserve">anaconda-project          0.10.2             pyhd3eb1b0_0  </t>
  </si>
  <si>
    <t xml:space="preserve">anyio                     3.5.0            py37haa95532_0  </t>
  </si>
  <si>
    <t xml:space="preserve">appdirs                   1.4.4              pyhd3eb1b0_0  </t>
  </si>
  <si>
    <t xml:space="preserve">argon2-cffi               21.3.0             pyhd3eb1b0_0  </t>
  </si>
  <si>
    <t xml:space="preserve">argon2-cffi-bindings      21.2.0           py37h2bbff1b_0  </t>
  </si>
  <si>
    <t xml:space="preserve">arrow                     1.2.2              pyhd3eb1b0_0  </t>
  </si>
  <si>
    <t xml:space="preserve">astroid                   2.6.6            py37haa95532_0  </t>
  </si>
  <si>
    <t xml:space="preserve">astropy                   4.3.1            py37hc7d831d_0  </t>
  </si>
  <si>
    <t>astunparse                1.6.3                    pypi_0    pypi</t>
  </si>
  <si>
    <t xml:space="preserve">async-timeout             4.0.1              pyhd3eb1b0_0  </t>
  </si>
  <si>
    <t xml:space="preserve">asynctest                 0.13.0                     py_0  </t>
  </si>
  <si>
    <t xml:space="preserve">atomicwrites              1.4.0                      py_0  </t>
  </si>
  <si>
    <t xml:space="preserve">attrs                     21.4.0             pyhd3eb1b0_0  </t>
  </si>
  <si>
    <t xml:space="preserve">automat                   20.2.0                     py_0  </t>
  </si>
  <si>
    <t xml:space="preserve">autopep8                  1.6.0              pyhd3eb1b0_0  </t>
  </si>
  <si>
    <t xml:space="preserve">babel                     2.9.1              pyhd3eb1b0_0  </t>
  </si>
  <si>
    <t xml:space="preserve">backcall                  0.2.0              pyhd3eb1b0_0  </t>
  </si>
  <si>
    <t xml:space="preserve">backports                 1.1                pyhd3eb1b0_0  </t>
  </si>
  <si>
    <t xml:space="preserve">backports.functools_lru_cache 1.6.4              pyhd3eb1b0_0  </t>
  </si>
  <si>
    <t xml:space="preserve">backports.tempfile        1.0                pyhd3eb1b0_1  </t>
  </si>
  <si>
    <t xml:space="preserve">backports.weakref         1.0.post1                  py_1  </t>
  </si>
  <si>
    <t xml:space="preserve">bcrypt                    3.2.0            py37he774522_0  </t>
  </si>
  <si>
    <t xml:space="preserve">beautifulsoup4            4.11.1           py37haa95532_0  </t>
  </si>
  <si>
    <t xml:space="preserve">binaryornot               0.4.4              pyhd3eb1b0_1  </t>
  </si>
  <si>
    <t xml:space="preserve">bitarray                  2.4.1            py37h2bbff1b_0  </t>
  </si>
  <si>
    <t xml:space="preserve">bkcharts                  0.2                      py37_0  </t>
  </si>
  <si>
    <t xml:space="preserve">black                     19.10b0                    py_0  </t>
  </si>
  <si>
    <t xml:space="preserve">blas                      1.0                         mkl  </t>
  </si>
  <si>
    <t xml:space="preserve">bleach                    4.1.0              pyhd3eb1b0_0  </t>
  </si>
  <si>
    <t xml:space="preserve">blosc                     1.21.0               h19a0ad4_0  </t>
  </si>
  <si>
    <t xml:space="preserve">bokeh                     2.4.2            py37haa95532_0  </t>
  </si>
  <si>
    <t xml:space="preserve">boto3                     1.21.32            pyhd3eb1b0_0  </t>
  </si>
  <si>
    <t xml:space="preserve">botocore                  1.24.32            pyhd3eb1b0_0  </t>
  </si>
  <si>
    <t xml:space="preserve">bottleneck                1.3.4            py37h080aedc_0  </t>
  </si>
  <si>
    <t xml:space="preserve">brotli                    1.0.9                ha925a31_2  </t>
  </si>
  <si>
    <t xml:space="preserve">brotlipy                  0.7.0           py37h2bbff1b_1003  </t>
  </si>
  <si>
    <t xml:space="preserve">bzip2                     1.0.8                he774522_0  </t>
  </si>
  <si>
    <t xml:space="preserve">ca-certificates           2022.3.29            haa95532_1  </t>
  </si>
  <si>
    <t xml:space="preserve">cachetools                4.2.2              pyhd3eb1b0_0  </t>
  </si>
  <si>
    <t xml:space="preserve">certifi                   2021.10.8        py37haa95532_2  </t>
  </si>
  <si>
    <t xml:space="preserve">cffi                      1.15.0           py37h2bbff1b_1  </t>
  </si>
  <si>
    <t xml:space="preserve">cfitsio                   3.470                he774522_6  </t>
  </si>
  <si>
    <t xml:space="preserve">chardet                   4.0.0           py37haa95532_1003  </t>
  </si>
  <si>
    <t xml:space="preserve">charls                    2.2.0                h6c2663c_0  </t>
  </si>
  <si>
    <t xml:space="preserve">charset-normalizer        2.0.4              pyhd3eb1b0_0  </t>
  </si>
  <si>
    <t xml:space="preserve">click                     8.0.4            py37haa95532_0  </t>
  </si>
  <si>
    <t xml:space="preserve">cloudpickle               2.0.0              pyhd3eb1b0_0  </t>
  </si>
  <si>
    <t xml:space="preserve">clyent                    1.2.2                    py37_1  </t>
  </si>
  <si>
    <t xml:space="preserve">colorama                  0.4.4              pyhd3eb1b0_0  </t>
  </si>
  <si>
    <t xml:space="preserve">colorcet                  2.0.6              pyhd3eb1b0_0  </t>
  </si>
  <si>
    <t xml:space="preserve">comtypes                  1.1.10          py37haa95532_1002  </t>
  </si>
  <si>
    <t xml:space="preserve">conda                     22.9.0           py37haa95532_0  </t>
  </si>
  <si>
    <t xml:space="preserve">conda-content-trust       0.1.1              pyhd3eb1b0_0  </t>
  </si>
  <si>
    <t xml:space="preserve">conda-pack                0.6.0              pyhd3eb1b0_0  </t>
  </si>
  <si>
    <t xml:space="preserve">conda-package-handling    1.9.0            py37h8cc25b3_0  </t>
  </si>
  <si>
    <t xml:space="preserve">conda-token               0.3.0              pyhd3eb1b0_0  </t>
  </si>
  <si>
    <t xml:space="preserve">console_shortcut          0.1.1                         4  </t>
  </si>
  <si>
    <t xml:space="preserve">constantly                15.1.0           py37h28b3542_0  </t>
  </si>
  <si>
    <t xml:space="preserve">cookiecutter              1.7.3              pyhd3eb1b0_0  </t>
  </si>
  <si>
    <t xml:space="preserve">cryptography              3.4.8            py37h71e12ea_0  </t>
  </si>
  <si>
    <t xml:space="preserve">cssselect                 1.1.0              pyhd3eb1b0_0  </t>
  </si>
  <si>
    <t xml:space="preserve">curl                      7.82.0               h2bbff1b_0  </t>
  </si>
  <si>
    <t xml:space="preserve">cycler                    0.11.0             pyhd3eb1b0_0  </t>
  </si>
  <si>
    <t xml:space="preserve">cython                    0.29.28          py37hd77b12b_0  </t>
  </si>
  <si>
    <t xml:space="preserve">cytoolz                   0.11.0           py37he774522_0  </t>
  </si>
  <si>
    <t xml:space="preserve">daal4py                   2021.5.0         py37h8cb3d55_0  </t>
  </si>
  <si>
    <t xml:space="preserve">dal                       2021.5.0           haa95532_796  </t>
  </si>
  <si>
    <t xml:space="preserve">dask                      2021.10.0          pyhd3eb1b0_0  </t>
  </si>
  <si>
    <t xml:space="preserve">dask-core                 2021.10.0          pyhd3eb1b0_0  </t>
  </si>
  <si>
    <t xml:space="preserve">dataclasses               0.8                pyh6d0b6a4_7  </t>
  </si>
  <si>
    <t xml:space="preserve">datashader                0.13.0             pyhd3eb1b0_1  </t>
  </si>
  <si>
    <t xml:space="preserve">datashape                 0.5.4            py37haa95532_1  </t>
  </si>
  <si>
    <t xml:space="preserve">debugpy                   1.5.1            py37hd77b12b_0  </t>
  </si>
  <si>
    <t xml:space="preserve">decorator                 5.1.1              pyhd3eb1b0_0  </t>
  </si>
  <si>
    <t xml:space="preserve">defusedxml                0.7.1              pyhd3eb1b0_0  </t>
  </si>
  <si>
    <t xml:space="preserve">diff-match-patch          20200713           pyhd3eb1b0_0  </t>
  </si>
  <si>
    <t xml:space="preserve">distributed               2021.10.0        py37haa95532_0  </t>
  </si>
  <si>
    <t xml:space="preserve">docutils                  0.17.1           py37haa95532_1  </t>
  </si>
  <si>
    <t xml:space="preserve">entrypoints               0.4              py37haa95532_0  </t>
  </si>
  <si>
    <t xml:space="preserve">et_xmlfile                1.1.0            py37haa95532_0  </t>
  </si>
  <si>
    <t xml:space="preserve">filelock                  3.6.0              pyhd3eb1b0_0  </t>
  </si>
  <si>
    <t xml:space="preserve">flake8                    3.9.2              pyhd3eb1b0_0  </t>
  </si>
  <si>
    <t xml:space="preserve">flask                     1.1.2              pyhd3eb1b0_0  </t>
  </si>
  <si>
    <t>flatbuffers               22.9.24                  pypi_0    pypi</t>
  </si>
  <si>
    <t xml:space="preserve">fonttools                 4.25.0             pyhd3eb1b0_0  </t>
  </si>
  <si>
    <t xml:space="preserve">freetype                  2.10.4               hd328e21_0  </t>
  </si>
  <si>
    <t xml:space="preserve">frozenlist                1.2.0            py37h2bbff1b_0  </t>
  </si>
  <si>
    <t xml:space="preserve">fsspec                    2022.2.0           pyhd3eb1b0_0  </t>
  </si>
  <si>
    <t xml:space="preserve">future                    0.18.2                   py37_1  </t>
  </si>
  <si>
    <t>gast                      0.4.0                    pypi_0    pypi</t>
  </si>
  <si>
    <t xml:space="preserve">gensim                    4.1.2            py37hd77b12b_0  </t>
  </si>
  <si>
    <t xml:space="preserve">giflib                    5.2.1                h62dcd97_0  </t>
  </si>
  <si>
    <t xml:space="preserve">glob2                     0.7                pyhd3eb1b0_0  </t>
  </si>
  <si>
    <t xml:space="preserve">google-api-core           1.25.1             pyhd3eb1b0_0  </t>
  </si>
  <si>
    <t xml:space="preserve">google-auth               1.33.0             pyhd3eb1b0_0  </t>
  </si>
  <si>
    <t>google-auth-oauthlib      0.4.6                    pypi_0    pypi</t>
  </si>
  <si>
    <t xml:space="preserve">google-cloud-core         1.7.1              pyhd3eb1b0_0  </t>
  </si>
  <si>
    <t xml:space="preserve">google-cloud-storage      1.41.0             pyhd3eb1b0_0  </t>
  </si>
  <si>
    <t xml:space="preserve">google-crc32c             1.1.2            py37h2bbff1b_0  </t>
  </si>
  <si>
    <t>google-pasta              0.2.0                    pypi_0    pypi</t>
  </si>
  <si>
    <t xml:space="preserve">google-resumable-media    1.3.1              pyhd3eb1b0_1  </t>
  </si>
  <si>
    <t xml:space="preserve">googleapis-common-protos  1.53.0           py37h2eaa2aa_0  </t>
  </si>
  <si>
    <t xml:space="preserve">greenlet                  1.1.1            py37hd77b12b_0  </t>
  </si>
  <si>
    <t xml:space="preserve">grpcio                    1.42.0           py37hc60d5dd_0  </t>
  </si>
  <si>
    <t xml:space="preserve">h5py                      2.10.0           py37h5e291fa_0  </t>
  </si>
  <si>
    <t xml:space="preserve">hdf5                      1.10.4               h7ebc959_0  </t>
  </si>
  <si>
    <t xml:space="preserve">heapdict                  1.0.1              pyhd3eb1b0_0  </t>
  </si>
  <si>
    <t xml:space="preserve">holoviews                 1.14.8             pyhd3eb1b0_0  </t>
  </si>
  <si>
    <t xml:space="preserve">hvplot                    0.7.3              pyhd3eb1b0_1  </t>
  </si>
  <si>
    <t xml:space="preserve">hyperlink                 21.0.0             pyhd3eb1b0_0  </t>
  </si>
  <si>
    <t xml:space="preserve">icc_rt                    2019.0.0             h0cc432a_1  </t>
  </si>
  <si>
    <t xml:space="preserve">icu                       58.2                 ha925a31_3  </t>
  </si>
  <si>
    <t xml:space="preserve">idna                      3.3                pyhd3eb1b0_0  </t>
  </si>
  <si>
    <t xml:space="preserve">imagecodecs               2021.8.26        py37ha1f97ea_0  </t>
  </si>
  <si>
    <t xml:space="preserve">imageio                   2.9.0              pyhd3eb1b0_0  </t>
  </si>
  <si>
    <t xml:space="preserve">imagesize                 1.3.0              pyhd3eb1b0_0  </t>
  </si>
  <si>
    <t>imbalanced-learn          0.9.0                    pypi_0    pypi</t>
  </si>
  <si>
    <t xml:space="preserve">importlib-metadata        4.11.3           py37haa95532_0  </t>
  </si>
  <si>
    <t xml:space="preserve">importlib_metadata        4.11.3               hd3eb1b0_0  </t>
  </si>
  <si>
    <t xml:space="preserve">importlib_resources       5.2.0              pyhd3eb1b0_1  </t>
  </si>
  <si>
    <t xml:space="preserve">incremental               21.3.0             pyhd3eb1b0_0  </t>
  </si>
  <si>
    <t xml:space="preserve">inflection                0.5.1            py37haa95532_0  </t>
  </si>
  <si>
    <t xml:space="preserve">iniconfig                 1.1.1              pyhd3eb1b0_0  </t>
  </si>
  <si>
    <t xml:space="preserve">intake                    0.6.5              pyhd3eb1b0_0  </t>
  </si>
  <si>
    <t xml:space="preserve">intel-openmp              2021.4.0          haa95532_3556  </t>
  </si>
  <si>
    <t xml:space="preserve">intervaltree              3.1.0              pyhd3eb1b0_0  </t>
  </si>
  <si>
    <t xml:space="preserve">ipykernel                 6.9.1            py37haa95532_0  </t>
  </si>
  <si>
    <t xml:space="preserve">ipython                   7.31.1           py37haa95532_0  </t>
  </si>
  <si>
    <t xml:space="preserve">ipython_genutils          0.2.0              pyhd3eb1b0_1  </t>
  </si>
  <si>
    <t xml:space="preserve">ipywidgets                7.6.5              pyhd3eb1b0_1  </t>
  </si>
  <si>
    <t xml:space="preserve">isort                     5.9.3              pyhd3eb1b0_0  </t>
  </si>
  <si>
    <t xml:space="preserve">itemadapter               0.3.0              pyhd3eb1b0_0  </t>
  </si>
  <si>
    <t xml:space="preserve">itemloaders               1.0.4              pyhd3eb1b0_1  </t>
  </si>
  <si>
    <t xml:space="preserve">itsdangerous              2.0.1              pyhd3eb1b0_0  </t>
  </si>
  <si>
    <t xml:space="preserve">jdcal                     1.4.1              pyhd3eb1b0_0  </t>
  </si>
  <si>
    <t xml:space="preserve">jedi                      0.18.1           py37haa95532_1  </t>
  </si>
  <si>
    <t xml:space="preserve">jinja2                    2.11.3             pyhd3eb1b0_0  </t>
  </si>
  <si>
    <t xml:space="preserve">jinja2-time               0.2.0              pyhd3eb1b0_3  </t>
  </si>
  <si>
    <t xml:space="preserve">jmespath                  0.10.0             pyhd3eb1b0_0  </t>
  </si>
  <si>
    <t xml:space="preserve">joblib                    1.1.0              pyhd3eb1b0_0  </t>
  </si>
  <si>
    <t xml:space="preserve">jpeg                      9e                   h2bbff1b_0  </t>
  </si>
  <si>
    <t xml:space="preserve">jq                        1.6                  haa95532_1  </t>
  </si>
  <si>
    <t xml:space="preserve">json5                     0.9.6              pyhd3eb1b0_0  </t>
  </si>
  <si>
    <t xml:space="preserve">jsonschema                4.4.0            py37haa95532_0  </t>
  </si>
  <si>
    <t xml:space="preserve">jupyter                   1.0.0                    py37_7  </t>
  </si>
  <si>
    <t xml:space="preserve">jupyter_client            6.1.12             pyhd3eb1b0_0  </t>
  </si>
  <si>
    <t xml:space="preserve">jupyter_console           6.4.0              pyhd3eb1b0_0  </t>
  </si>
  <si>
    <t xml:space="preserve">jupyter_core              4.9.2            py37haa95532_0  </t>
  </si>
  <si>
    <t xml:space="preserve">jupyter_server            1.13.5             pyhd3eb1b0_0  </t>
  </si>
  <si>
    <t xml:space="preserve">jupyterlab                3.3.2              pyhd3eb1b0_0  </t>
  </si>
  <si>
    <t xml:space="preserve">jupyterlab_pygments       0.1.2                      py_0  </t>
  </si>
  <si>
    <t xml:space="preserve">jupyterlab_server         2.10.3             pyhd3eb1b0_1  </t>
  </si>
  <si>
    <t xml:space="preserve">jupyterlab_widgets        1.0.0              pyhd3eb1b0_1  </t>
  </si>
  <si>
    <t>keras                     2.10.0                   pypi_0    pypi</t>
  </si>
  <si>
    <t>keras-preprocessing       1.1.2                    pypi_0    pypi</t>
  </si>
  <si>
    <t>keras-tuner               1.1.3                    pypi_0    pypi</t>
  </si>
  <si>
    <t xml:space="preserve">keyring                   23.4.0           py37haa95532_0  </t>
  </si>
  <si>
    <t xml:space="preserve">kiwisolver                1.3.2            py37hd77b12b_0  </t>
  </si>
  <si>
    <t>kt-legacy                 1.0.4                    pypi_0    pypi</t>
  </si>
  <si>
    <t xml:space="preserve">lazy-object-proxy         1.6.0            py37h2bbff1b_0  </t>
  </si>
  <si>
    <t xml:space="preserve">lcms2                     2.12                 h83e58a3_0  </t>
  </si>
  <si>
    <t xml:space="preserve">lerc                      3.0                  hd77b12b_0  </t>
  </si>
  <si>
    <t xml:space="preserve">libaec                    1.0.4                h33f27b4_1  </t>
  </si>
  <si>
    <t xml:space="preserve">libarchive                3.4.2                h5e25573_0  </t>
  </si>
  <si>
    <t>libclang                  14.0.6                   pypi_0    pypi</t>
  </si>
  <si>
    <t xml:space="preserve">libcrc32c                 1.1.1                ha925a31_2  </t>
  </si>
  <si>
    <t xml:space="preserve">libcurl                   7.82.0               h86230a5_0  </t>
  </si>
  <si>
    <t xml:space="preserve">libdeflate                1.8                  h2bbff1b_5  </t>
  </si>
  <si>
    <t xml:space="preserve">libiconv                  1.16                 h2bbff1b_2  </t>
  </si>
  <si>
    <t xml:space="preserve">liblief                   0.11.5               hd77b12b_1  </t>
  </si>
  <si>
    <t xml:space="preserve">libpng                    1.6.37               h2a8f88b_0  </t>
  </si>
  <si>
    <t xml:space="preserve">libprotobuf               3.19.1               h23ce68f_0  </t>
  </si>
  <si>
    <t xml:space="preserve">libspatialindex           1.9.3                h6c2663c_0  </t>
  </si>
  <si>
    <t xml:space="preserve">libssh2                   1.10.0               hcd4344a_0  </t>
  </si>
  <si>
    <t xml:space="preserve">libtiff                   4.2.0                hd0e1b90_0  </t>
  </si>
  <si>
    <t xml:space="preserve">libwebp                   1.2.2                h2bbff1b_0  </t>
  </si>
  <si>
    <t xml:space="preserve">libxml2                   2.9.12               h0ad7f3c_0  </t>
  </si>
  <si>
    <t xml:space="preserve">libxslt                   1.1.34               he774522_0  </t>
  </si>
  <si>
    <t xml:space="preserve">libzopfli                 1.0.3                ha925a31_0  </t>
  </si>
  <si>
    <t xml:space="preserve">llvmlite                  0.38.0           py37h23ce68f_0  </t>
  </si>
  <si>
    <t xml:space="preserve">locket                    0.2.1            py37haa95532_2  </t>
  </si>
  <si>
    <t xml:space="preserve">lxml                      4.8.0            py37h1985fb9_0  </t>
  </si>
  <si>
    <t xml:space="preserve">lz4-c                     1.9.3                h2bbff1b_1  </t>
  </si>
  <si>
    <t xml:space="preserve">lzo                       2.10                 he774522_2  </t>
  </si>
  <si>
    <t xml:space="preserve">m2w64-libwinpthread-git   5.0.0.4634.697f757               2  </t>
  </si>
  <si>
    <t xml:space="preserve">markdown                  3.3.4            py37haa95532_0  </t>
  </si>
  <si>
    <t xml:space="preserve">markupsafe                2.0.1            py37h2bbff1b_0  </t>
  </si>
  <si>
    <t xml:space="preserve">matplotlib                3.5.1            py37haa95532_1  </t>
  </si>
  <si>
    <t xml:space="preserve">matplotlib-base           3.5.1            py37hd77b12b_1  </t>
  </si>
  <si>
    <t xml:space="preserve">matplotlib-inline         0.1.2              pyhd3eb1b0_2  </t>
  </si>
  <si>
    <t xml:space="preserve">mccabe                    0.6.1                    py37_1  </t>
  </si>
  <si>
    <t xml:space="preserve">menuinst                  1.4.18           py37h59b6b97_0  </t>
  </si>
  <si>
    <t xml:space="preserve">mistune                   0.8.4           py37hfa6e2cd_1001  </t>
  </si>
  <si>
    <t xml:space="preserve">mkl                       2021.4.0           haa95532_640  </t>
  </si>
  <si>
    <t xml:space="preserve">mkl-service               2.4.0            py37h2bbff1b_0  </t>
  </si>
  <si>
    <t xml:space="preserve">mkl_fft                   1.3.1            py37h277e83a_0  </t>
  </si>
  <si>
    <t xml:space="preserve">mkl_random                1.2.2            py37hf11a4ad_0  </t>
  </si>
  <si>
    <t xml:space="preserve">mock                      4.0.3              pyhd3eb1b0_0  </t>
  </si>
  <si>
    <t xml:space="preserve">mpmath                    1.2.1            py37haa95532_0  </t>
  </si>
  <si>
    <t xml:space="preserve">msgpack-python            1.0.2            py37h59b6b97_1  </t>
  </si>
  <si>
    <t xml:space="preserve">msys2-conda-epoch         20160418                      1  </t>
  </si>
  <si>
    <t xml:space="preserve">multidict                 5.1.0            py37h2bbff1b_2  </t>
  </si>
  <si>
    <t xml:space="preserve">multipledispatch          0.6.0                    py37_0  </t>
  </si>
  <si>
    <t xml:space="preserve">munkres                   1.1.4                      py_0  </t>
  </si>
  <si>
    <t xml:space="preserve">mypy_extensions           0.4.3            py37haa95532_1  </t>
  </si>
  <si>
    <t xml:space="preserve">nbclassic                 0.3.5              pyhd3eb1b0_0  </t>
  </si>
  <si>
    <t xml:space="preserve">nbclient                  0.5.13           py37haa95532_0  </t>
  </si>
  <si>
    <t xml:space="preserve">nbconvert                 6.4.4            py37haa95532_0  </t>
  </si>
  <si>
    <t xml:space="preserve">nbformat                  5.3.0            py37haa95532_0  </t>
  </si>
  <si>
    <t xml:space="preserve">nest-asyncio              1.5.5            py37haa95532_0  </t>
  </si>
  <si>
    <t xml:space="preserve">networkx                  2.6.3              pyhd3eb1b0_0  </t>
  </si>
  <si>
    <t xml:space="preserve">nltk                      3.7                pyhd3eb1b0_0  </t>
  </si>
  <si>
    <t xml:space="preserve">nose                      1.3.7           pyhd3eb1b0_1008  </t>
  </si>
  <si>
    <t xml:space="preserve">notebook                  6.4.8            py37haa95532_0  </t>
  </si>
  <si>
    <t xml:space="preserve">numba                     0.55.1           py37hf11a4ad_0  </t>
  </si>
  <si>
    <t xml:space="preserve">numexpr                   2.8.1            py37hb80d3ca_0  </t>
  </si>
  <si>
    <t xml:space="preserve">numpy                     1.21.5           py37h7a0a035_1  </t>
  </si>
  <si>
    <t xml:space="preserve">numpy-base                1.21.5           py37hca35cd5_1  </t>
  </si>
  <si>
    <t xml:space="preserve">numpydoc                  1.2                pyhd3eb1b0_0  </t>
  </si>
  <si>
    <t>oauthlib                  3.2.2                    pypi_0    pypi</t>
  </si>
  <si>
    <t xml:space="preserve">olefile                   0.46                     py37_0  </t>
  </si>
  <si>
    <t xml:space="preserve">openjpeg                  2.4.0                h4fc8c34_0  </t>
  </si>
  <si>
    <t xml:space="preserve">openpyxl                  3.0.9              pyhd3eb1b0_0  </t>
  </si>
  <si>
    <t xml:space="preserve">openssl                   1.1.1n               h2bbff1b_0  </t>
  </si>
  <si>
    <t>opt-einsum                3.3.0                    pypi_0    pypi</t>
  </si>
  <si>
    <t xml:space="preserve">packaging                 21.3               pyhd3eb1b0_0  </t>
  </si>
  <si>
    <t xml:space="preserve">pandas                    1.3.5            py37h6214cd6_0  </t>
  </si>
  <si>
    <t xml:space="preserve">pandocfilters             1.5.0              pyhd3eb1b0_0  </t>
  </si>
  <si>
    <t xml:space="preserve">panel                     0.13.0           py37haa95532_0  </t>
  </si>
  <si>
    <t xml:space="preserve">param                     1.12.0             pyhd3eb1b0_0  </t>
  </si>
  <si>
    <t xml:space="preserve">paramiko                  2.8.1              pyhd3eb1b0_0  </t>
  </si>
  <si>
    <t xml:space="preserve">parsel                    1.6.0            py37haa95532_0  </t>
  </si>
  <si>
    <t xml:space="preserve">parso                     0.8.3              pyhd3eb1b0_0  </t>
  </si>
  <si>
    <t xml:space="preserve">partd                     1.2.0              pyhd3eb1b0_1  </t>
  </si>
  <si>
    <t>path                      16.5.0                   pypi_0    pypi</t>
  </si>
  <si>
    <t xml:space="preserve">pathspec                  0.7.0                      py_0  </t>
  </si>
  <si>
    <t xml:space="preserve">patsy                     0.5.2            py37haa95532_1  </t>
  </si>
  <si>
    <t xml:space="preserve">pep8                      1.7.1                    py37_0  </t>
  </si>
  <si>
    <t xml:space="preserve">pexpect                   4.8.0              pyhd3eb1b0_3  </t>
  </si>
  <si>
    <t xml:space="preserve">pickleshare               0.7.5           pyhd3eb1b0_1003  </t>
  </si>
  <si>
    <t xml:space="preserve">pillow                    9.0.1            py37hdc2b20a_0  </t>
  </si>
  <si>
    <t xml:space="preserve">pip                       21.2.4           py37haa95532_0  </t>
  </si>
  <si>
    <t xml:space="preserve">pkginfo                   1.8.2              pyhd3eb1b0_0  </t>
  </si>
  <si>
    <t xml:space="preserve">plotly                    5.6.0              pyhd3eb1b0_0  </t>
  </si>
  <si>
    <t xml:space="preserve">pluggy                    1.0.0            py37haa95532_1  </t>
  </si>
  <si>
    <t xml:space="preserve">powershell_shortcut       0.0.1                         3  </t>
  </si>
  <si>
    <t xml:space="preserve">poyo                      0.5.0              pyhd3eb1b0_0  </t>
  </si>
  <si>
    <t xml:space="preserve">prometheus_client         0.13.1             pyhd3eb1b0_0  </t>
  </si>
  <si>
    <t xml:space="preserve">prompt-toolkit            3.0.20             pyhd3eb1b0_0  </t>
  </si>
  <si>
    <t xml:space="preserve">prompt_toolkit            3.0.20               hd3eb1b0_0  </t>
  </si>
  <si>
    <t xml:space="preserve">protego                   0.1.16                     py_0  </t>
  </si>
  <si>
    <t xml:space="preserve">protobuf                  3.19.1           py37hd77b12b_0  </t>
  </si>
  <si>
    <t xml:space="preserve">psutil                    5.8.0            py37h2bbff1b_1  </t>
  </si>
  <si>
    <t xml:space="preserve">ptyprocess                0.7.0              pyhd3eb1b0_2  </t>
  </si>
  <si>
    <t xml:space="preserve">py                        1.11.0             pyhd3eb1b0_0  </t>
  </si>
  <si>
    <t xml:space="preserve">py-lief                   0.11.5           py37hd77b12b_1  </t>
  </si>
  <si>
    <t xml:space="preserve">pyasn1                    0.4.8              pyhd3eb1b0_0  </t>
  </si>
  <si>
    <t xml:space="preserve">pyasn1-modules            0.2.8                      py_0  </t>
  </si>
  <si>
    <t xml:space="preserve">pycodestyle               2.7.0              pyhd3eb1b0_0  </t>
  </si>
  <si>
    <t xml:space="preserve">pycosat                   0.6.3            py37h2bbff1b_0  </t>
  </si>
  <si>
    <t xml:space="preserve">pycparser                 2.21               pyhd3eb1b0_0  </t>
  </si>
  <si>
    <t xml:space="preserve">pycrypto                  2.6.1           py37he774522_10  </t>
  </si>
  <si>
    <t xml:space="preserve">pyct                      0.4.8                    py37_0  </t>
  </si>
  <si>
    <t xml:space="preserve">pycurl                    7.44.1           py37hcd4344a_1  </t>
  </si>
  <si>
    <t xml:space="preserve">pydispatcher              2.0.5            py37haa95532_2  </t>
  </si>
  <si>
    <t xml:space="preserve">pydocstyle                6.1.1              pyhd3eb1b0_0  </t>
  </si>
  <si>
    <t xml:space="preserve">pyerfa                    2.0.0            py37h2bbff1b_0  </t>
  </si>
  <si>
    <t xml:space="preserve">pyflakes                  2.3.1              pyhd3eb1b0_0  </t>
  </si>
  <si>
    <t xml:space="preserve">pygments                  2.11.2             pyhd3eb1b0_0  </t>
  </si>
  <si>
    <t xml:space="preserve">pyhamcrest                2.0.2              pyhd3eb1b0_2  </t>
  </si>
  <si>
    <t xml:space="preserve">pylint                    2.9.6            py37haa95532_1  </t>
  </si>
  <si>
    <t xml:space="preserve">pyls-spyder               0.4.0              pyhd3eb1b0_0  </t>
  </si>
  <si>
    <t xml:space="preserve">pynacl                    1.4.0            py37h62dcd97_1  </t>
  </si>
  <si>
    <t xml:space="preserve">pyodbc                    4.0.32           py37hd77b12b_1  </t>
  </si>
  <si>
    <t xml:space="preserve">pyopenssl                 21.0.0             pyhd3eb1b0_1  </t>
  </si>
  <si>
    <t xml:space="preserve">pyparsing                 3.0.4              pyhd3eb1b0_0  </t>
  </si>
  <si>
    <t xml:space="preserve">pyqt                      5.9.2            py37hd77b12b_6  </t>
  </si>
  <si>
    <t xml:space="preserve">pyreadline                2.1                      py37_1  </t>
  </si>
  <si>
    <t xml:space="preserve">pyrsistent                0.18.0           py37h196d8e1_0  </t>
  </si>
  <si>
    <t xml:space="preserve">pysocks                   1.7.1                    py37_1  </t>
  </si>
  <si>
    <t xml:space="preserve">pytables                  3.6.1            py37h1da0976_0  </t>
  </si>
  <si>
    <t xml:space="preserve">pytest                    7.1.1            py37haa95532_0  </t>
  </si>
  <si>
    <t xml:space="preserve">python                    3.7.13               h6244533_0  </t>
  </si>
  <si>
    <t xml:space="preserve">python-dateutil           2.8.2              pyhd3eb1b0_0  </t>
  </si>
  <si>
    <t xml:space="preserve">python-fastjsonschema     2.15.1             pyhd3eb1b0_0  </t>
  </si>
  <si>
    <t xml:space="preserve">python-libarchive-c       2.9                pyhd3eb1b0_1  </t>
  </si>
  <si>
    <t xml:space="preserve">python-lsp-black          1.0.0              pyhd3eb1b0_0  </t>
  </si>
  <si>
    <t xml:space="preserve">python-lsp-jsonrpc        1.0.0              pyhd3eb1b0_0  </t>
  </si>
  <si>
    <t xml:space="preserve">python-lsp-server         1.2.4              pyhd3eb1b0_0  </t>
  </si>
  <si>
    <t xml:space="preserve">python-slugify            5.0.2              pyhd3eb1b0_0  </t>
  </si>
  <si>
    <t xml:space="preserve">python-snappy             0.6.0            py37hd77b12b_3  </t>
  </si>
  <si>
    <t xml:space="preserve">pytz                      2021.3             pyhd3eb1b0_0  </t>
  </si>
  <si>
    <t xml:space="preserve">pyviz_comms               2.0.2              pyhd3eb1b0_0  </t>
  </si>
  <si>
    <t xml:space="preserve">pywavelets                1.3.0            py37h2bbff1b_0  </t>
  </si>
  <si>
    <t xml:space="preserve">pywin32                   302              py37h2bbff1b_2  </t>
  </si>
  <si>
    <t xml:space="preserve">pywin32-ctypes            0.2.0                 py37_1001  </t>
  </si>
  <si>
    <t xml:space="preserve">pywinpty                  2.0.2            py37h5da7b33_0  </t>
  </si>
  <si>
    <t xml:space="preserve">pyyaml                    6.0              py37h2bbff1b_1  </t>
  </si>
  <si>
    <t xml:space="preserve">pyzmq                     22.3.0           py37hd77b12b_2  </t>
  </si>
  <si>
    <t xml:space="preserve">qdarkstyle                3.0.2              pyhd3eb1b0_0  </t>
  </si>
  <si>
    <t xml:space="preserve">qstylizer                 0.1.10             pyhd3eb1b0_0  </t>
  </si>
  <si>
    <t xml:space="preserve">qt                        5.9.7            vc14h73c81de_0  </t>
  </si>
  <si>
    <t xml:space="preserve">qtawesome                 1.0.3              pyhd3eb1b0_0  </t>
  </si>
  <si>
    <t xml:space="preserve">qtconsole                 5.3.0              pyhd3eb1b0_0  </t>
  </si>
  <si>
    <t xml:space="preserve">qtpy                      2.0.1              pyhd3eb1b0_0  </t>
  </si>
  <si>
    <t xml:space="preserve">queuelib                  1.5.0            py37haa95532_0  </t>
  </si>
  <si>
    <t xml:space="preserve">regex                     2022.3.15        py37h2bbff1b_0  </t>
  </si>
  <si>
    <t xml:space="preserve">requests                  2.27.1             pyhd3eb1b0_0  </t>
  </si>
  <si>
    <t xml:space="preserve">requests-file             1.5.1              pyhd3eb1b0_0  </t>
  </si>
  <si>
    <t>requests-oauthlib         1.3.1                    pypi_0    pypi</t>
  </si>
  <si>
    <t xml:space="preserve">rope                      0.22.0             pyhd3eb1b0_0  </t>
  </si>
  <si>
    <t xml:space="preserve">rsa                       4.7.2              pyhd3eb1b0_1  </t>
  </si>
  <si>
    <t xml:space="preserve">rtree                     0.9.7            py37h2eaa2aa_1  </t>
  </si>
  <si>
    <t xml:space="preserve">ruamel_yaml               0.15.100         py37h2bbff1b_0  </t>
  </si>
  <si>
    <t xml:space="preserve">s3transfer                0.5.0              pyhd3eb1b0_0  </t>
  </si>
  <si>
    <t xml:space="preserve">scikit-image              0.19.2           py37hf11a4ad_0  </t>
  </si>
  <si>
    <t xml:space="preserve">scikit-learn              1.0.2            py37hf11a4ad_1  </t>
  </si>
  <si>
    <t xml:space="preserve">scikit-learn-intelex      2021.5.0         py37haa95532_0  </t>
  </si>
  <si>
    <t xml:space="preserve">scipy                     1.7.3            py37h0a974cb_0  </t>
  </si>
  <si>
    <t xml:space="preserve">scrapy                    2.6.1            py37haa95532_0  </t>
  </si>
  <si>
    <t xml:space="preserve">seaborn                   0.11.2             pyhd3eb1b0_0  </t>
  </si>
  <si>
    <t xml:space="preserve">send2trash                1.8.0              pyhd3eb1b0_1  </t>
  </si>
  <si>
    <t xml:space="preserve">service_identity          18.1.0             pyhd3eb1b0_1  </t>
  </si>
  <si>
    <t xml:space="preserve">setuptools                61.2.0           py37haa95532_0  </t>
  </si>
  <si>
    <t xml:space="preserve">sip                       4.19.13          py37hd77b12b_0  </t>
  </si>
  <si>
    <t xml:space="preserve">six                       1.16.0             pyhd3eb1b0_1  </t>
  </si>
  <si>
    <t xml:space="preserve">smart_open                5.1.0              pyhd3eb1b0_0  </t>
  </si>
  <si>
    <t xml:space="preserve">snappy                    1.1.9                h6c2663c_0  </t>
  </si>
  <si>
    <t xml:space="preserve">sniffio                   1.2.0            py37haa95532_1  </t>
  </si>
  <si>
    <t xml:space="preserve">snowballstemmer           2.2.0              pyhd3eb1b0_0  </t>
  </si>
  <si>
    <t xml:space="preserve">sortedcollections         2.1.0              pyhd3eb1b0_0  </t>
  </si>
  <si>
    <t xml:space="preserve">sortedcontainers          2.4.0              pyhd3eb1b0_0  </t>
  </si>
  <si>
    <t xml:space="preserve">soupsieve                 2.3.1              pyhd3eb1b0_0  </t>
  </si>
  <si>
    <t xml:space="preserve">sphinx                    4.4.0              pyhd3eb1b0_0  </t>
  </si>
  <si>
    <t xml:space="preserve">sphinxcontrib-applehelp   1.0.2              pyhd3eb1b0_0  </t>
  </si>
  <si>
    <t xml:space="preserve">sphinxcontrib-devhelp     1.0.2              pyhd3eb1b0_0  </t>
  </si>
  <si>
    <t xml:space="preserve">sphinxcontrib-htmlhelp    2.0.0              pyhd3eb1b0_0  </t>
  </si>
  <si>
    <t xml:space="preserve">sphinxcontrib-jsmath      1.0.1              pyhd3eb1b0_0  </t>
  </si>
  <si>
    <t xml:space="preserve">sphinxcontrib-qthelp      1.0.3              pyhd3eb1b0_0  </t>
  </si>
  <si>
    <t xml:space="preserve">sphinxcontrib-serializinghtml 1.1.5              pyhd3eb1b0_0  </t>
  </si>
  <si>
    <t xml:space="preserve">spyder                    5.1.5            py37haa95532_1  </t>
  </si>
  <si>
    <t xml:space="preserve">spyder-kernels            2.1.3            py37haa95532_0  </t>
  </si>
  <si>
    <t xml:space="preserve">sqlalchemy                1.4.32           py37h2bbff1b_0  </t>
  </si>
  <si>
    <t xml:space="preserve">sqlite                    3.38.2               h2bbff1b_0  </t>
  </si>
  <si>
    <t xml:space="preserve">statsmodels               0.13.2           py37h2bbff1b_0  </t>
  </si>
  <si>
    <t xml:space="preserve">sympy                     1.10.1           py37haa95532_0  </t>
  </si>
  <si>
    <t xml:space="preserve">tabulate                  0.8.9            py37haa95532_0  </t>
  </si>
  <si>
    <t xml:space="preserve">tbb                       2021.5.0             h59b6b97_0  </t>
  </si>
  <si>
    <t xml:space="preserve">tbb4py                    2021.5.0         py37h59b6b97_0  </t>
  </si>
  <si>
    <t xml:space="preserve">tblib                     1.7.0              pyhd3eb1b0_0  </t>
  </si>
  <si>
    <t xml:space="preserve">tenacity                  8.0.1            py37haa95532_0  </t>
  </si>
  <si>
    <t>tensorboard               2.10.1                   pypi_0    pypi</t>
  </si>
  <si>
    <t>tensorboard-data-server   0.6.1                    pypi_0    pypi</t>
  </si>
  <si>
    <t>tensorboard-plugin-wit    1.8.1                    pypi_0    pypi</t>
  </si>
  <si>
    <t>tensorflow                2.10.0                   pypi_0    pypi</t>
  </si>
  <si>
    <t>tensorflow-estimator      2.10.0                   pypi_0    pypi</t>
  </si>
  <si>
    <t>tensorflow-io-gcs-filesystem 0.27.0                   pypi_0    pypi</t>
  </si>
  <si>
    <t>termcolor                 2.0.1                    pypi_0    pypi</t>
  </si>
  <si>
    <t xml:space="preserve">terminado                 0.13.1           py37haa95532_0  </t>
  </si>
  <si>
    <t xml:space="preserve">testpath                  0.5.0              pyhd3eb1b0_0  </t>
  </si>
  <si>
    <t xml:space="preserve">text-unidecode            1.3                pyhd3eb1b0_0  </t>
  </si>
  <si>
    <t xml:space="preserve">textdistance              4.2.1              pyhd3eb1b0_0  </t>
  </si>
  <si>
    <t xml:space="preserve">threadpoolctl             2.2.0              pyh0d69192_0  </t>
  </si>
  <si>
    <t xml:space="preserve">three-merge               0.1.1              pyhd3eb1b0_0  </t>
  </si>
  <si>
    <t xml:space="preserve">tifffile                  2021.7.2           pyhd3eb1b0_2  </t>
  </si>
  <si>
    <t xml:space="preserve">tinycss                   0.4             pyhd3eb1b0_1002  </t>
  </si>
  <si>
    <t xml:space="preserve">tk                        8.6.11               h2bbff1b_0  </t>
  </si>
  <si>
    <t xml:space="preserve">tldextract                3.2.0              pyhd3eb1b0_0  </t>
  </si>
  <si>
    <t xml:space="preserve">toml                      0.10.2             pyhd3eb1b0_0  </t>
  </si>
  <si>
    <t xml:space="preserve">tomli                     1.2.2              pyhd3eb1b0_0  </t>
  </si>
  <si>
    <t xml:space="preserve">toolz                     0.11.2             pyhd3eb1b0_0  </t>
  </si>
  <si>
    <t xml:space="preserve">tornado                   6.1              py37h2bbff1b_0  </t>
  </si>
  <si>
    <t xml:space="preserve">tqdm                      4.64.0           py37haa95532_0  </t>
  </si>
  <si>
    <t xml:space="preserve">traitlets                 5.1.1              pyhd3eb1b0_0  </t>
  </si>
  <si>
    <t xml:space="preserve">twisted                   22.2.0           py37h2bbff1b_0  </t>
  </si>
  <si>
    <t xml:space="preserve">twisted-iocpsupport       1.0.2            py37h2bbff1b_0  </t>
  </si>
  <si>
    <t xml:space="preserve">typed-ast                 1.4.3            py37h2bbff1b_1  </t>
  </si>
  <si>
    <t xml:space="preserve">typing-extensions         4.1.1                hd3eb1b0_0  </t>
  </si>
  <si>
    <t xml:space="preserve">typing_extensions         4.1.1              pyh06a4308_0  </t>
  </si>
  <si>
    <t xml:space="preserve">ujson                     5.1.0            py37hd77b12b_0  </t>
  </si>
  <si>
    <t xml:space="preserve">unidecode                 1.2.0              pyhd3eb1b0_0  </t>
  </si>
  <si>
    <t xml:space="preserve">urllib3                   1.26.9           py37haa95532_0  </t>
  </si>
  <si>
    <t xml:space="preserve">vc                        14.2                 h21ff451_1  </t>
  </si>
  <si>
    <t xml:space="preserve">vs2015_runtime            14.27.29016          h5e58377_2  </t>
  </si>
  <si>
    <t xml:space="preserve">w3lib                     1.21.0             pyhd3eb1b0_0  </t>
  </si>
  <si>
    <t xml:space="preserve">watchdog                  2.1.6            py37haa95532_0  </t>
  </si>
  <si>
    <t xml:space="preserve">wcwidth                   0.2.5              pyhd3eb1b0_0  </t>
  </si>
  <si>
    <t xml:space="preserve">webencodings              0.5.1                    py37_1  </t>
  </si>
  <si>
    <t xml:space="preserve">websocket-client          0.58.0           py37haa95532_4  </t>
  </si>
  <si>
    <t xml:space="preserve">werkzeug                  2.0.3              pyhd3eb1b0_0  </t>
  </si>
  <si>
    <t xml:space="preserve">wheel                     0.37.1             pyhd3eb1b0_0  </t>
  </si>
  <si>
    <t xml:space="preserve">widgetsnbextension        3.5.2            py37haa95532_0  </t>
  </si>
  <si>
    <t xml:space="preserve">win_inet_pton             1.1.0            py37haa95532_0  </t>
  </si>
  <si>
    <t xml:space="preserve">win_unicode_console       0.5                      py37_0  </t>
  </si>
  <si>
    <t xml:space="preserve">wincertstore              0.2              py37haa95532_2  </t>
  </si>
  <si>
    <t xml:space="preserve">winpty                    0.4.3                         4  </t>
  </si>
  <si>
    <t xml:space="preserve">wrapt                     1.12.1           py37he774522_1  </t>
  </si>
  <si>
    <t xml:space="preserve">xarray                    0.20.1             pyhd3eb1b0_1  </t>
  </si>
  <si>
    <t xml:space="preserve">xlrd                      2.0.1              pyhd3eb1b0_0  </t>
  </si>
  <si>
    <t xml:space="preserve">xlsxwriter                3.0.3              pyhd3eb1b0_0  </t>
  </si>
  <si>
    <t xml:space="preserve">xlwings                   0.24.9           py37haa95532_0  </t>
  </si>
  <si>
    <t xml:space="preserve">xz                        5.2.5                h62dcd97_0  </t>
  </si>
  <si>
    <t xml:space="preserve">yaml                      0.2.5                he774522_0  </t>
  </si>
  <si>
    <t xml:space="preserve">yapf                      0.31.0             pyhd3eb1b0_0  </t>
  </si>
  <si>
    <t xml:space="preserve">yarl                      1.5.1            py37he774522_0  </t>
  </si>
  <si>
    <t xml:space="preserve">zfp                       0.5.5                hd77b12b_6  </t>
  </si>
  <si>
    <t xml:space="preserve">zict                      2.0.0              pyhd3eb1b0_0  </t>
  </si>
  <si>
    <t xml:space="preserve">zipp                      3.7.0              pyhd3eb1b0_0  </t>
  </si>
  <si>
    <t xml:space="preserve">zlib                      1.2.12               h8cc25b3_2  </t>
  </si>
  <si>
    <t xml:space="preserve">zope                      1.0                      py37_1  </t>
  </si>
  <si>
    <t xml:space="preserve">zope.interface            5.4.0            py37h2bbff1b_0  </t>
  </si>
  <si>
    <t xml:space="preserve">zstd                      1.4.9                h19a0ad4_0  </t>
  </si>
  <si>
    <t># packages in environment at C:\Users\amclaughlin\Anaconda3\envs\PythonData:</t>
  </si>
  <si>
    <t xml:space="preserve">_anaconda_depends         2022.05                  py37_0  </t>
  </si>
  <si>
    <t xml:space="preserve">anaconda                  custom                   py37_1  </t>
  </si>
  <si>
    <t xml:space="preserve">anaconda-client           1.11.0           py37haa95532_0  </t>
  </si>
  <si>
    <t xml:space="preserve">anaconda-project          0.11.1           py37haa95532_0  </t>
  </si>
  <si>
    <t>async-generator           1.10                     pypi_0    pypi</t>
  </si>
  <si>
    <t xml:space="preserve">async-timeout             4.0.2            py37haa95532_0  </t>
  </si>
  <si>
    <t xml:space="preserve">bcrypt                    3.2.0            py37h2bbff1b_1  </t>
  </si>
  <si>
    <t xml:space="preserve">bitarray                  2.5.1            py37h2bbff1b_0  </t>
  </si>
  <si>
    <t xml:space="preserve">bkcharts                  0.2              py37haa95532_1  </t>
  </si>
  <si>
    <t xml:space="preserve">black                     22.6.0           py37haa95532_0  </t>
  </si>
  <si>
    <t xml:space="preserve">blosc                     1.21.0               h19a0ad4_1  </t>
  </si>
  <si>
    <t xml:space="preserve">bokeh                     2.4.3            py37haa95532_0  </t>
  </si>
  <si>
    <t xml:space="preserve">boto3                     1.24.28          py37haa95532_0  </t>
  </si>
  <si>
    <t xml:space="preserve">botocore                  1.27.28          py37haa95532_0  </t>
  </si>
  <si>
    <t xml:space="preserve">bottleneck                1.3.5            py37h080aedc_0  </t>
  </si>
  <si>
    <t xml:space="preserve">brotli                    1.0.9                h2bbff1b_7  </t>
  </si>
  <si>
    <t xml:space="preserve">brotli-bin                1.0.9                h2bbff1b_7  </t>
  </si>
  <si>
    <t>bs4                       0.0.1                    pypi_0    pypi</t>
  </si>
  <si>
    <t xml:space="preserve">ca-certificates           2022.07.19           haa95532_0  </t>
  </si>
  <si>
    <t xml:space="preserve">certifi                   2022.9.14        py37haa95532_0  </t>
  </si>
  <si>
    <t xml:space="preserve">cffi                      1.15.1           py37h2bbff1b_0  </t>
  </si>
  <si>
    <t xml:space="preserve">cfitsio                   3.470                h2bbff1b_7  </t>
  </si>
  <si>
    <t>citipy                    0.0.5                    pypi_0    pypi</t>
  </si>
  <si>
    <t xml:space="preserve">colorama                  0.4.5            py37haa95532_0  </t>
  </si>
  <si>
    <t xml:space="preserve">colorcet                  3.0.0            py37haa95532_0  </t>
  </si>
  <si>
    <t xml:space="preserve">conda-content-trust       0.1.3            py37haa95532_0  </t>
  </si>
  <si>
    <t xml:space="preserve">conda-token               0.4.0              pyhd3eb1b0_0  </t>
  </si>
  <si>
    <t xml:space="preserve">cryptography              37.0.1           py37h21b164f_0  </t>
  </si>
  <si>
    <t xml:space="preserve">curl                      7.84.0               h2bbff1b_0  </t>
  </si>
  <si>
    <t xml:space="preserve">daal4py                   2021.6.0         py37h757b272_1  </t>
  </si>
  <si>
    <t xml:space="preserve">dal                       2021.6.0           h59b6b97_874  </t>
  </si>
  <si>
    <t xml:space="preserve">datashader                0.14.1           py37haa95532_0  </t>
  </si>
  <si>
    <t xml:space="preserve">docutils                  0.18.1           py37haa95532_3  </t>
  </si>
  <si>
    <t xml:space="preserve">fftw                      3.3.9                h2bbff1b_1  </t>
  </si>
  <si>
    <t xml:space="preserve">flask                     2.1.3            py37haa95532_0  </t>
  </si>
  <si>
    <t>flask-pymongo             2.3.0                    pypi_0    pypi</t>
  </si>
  <si>
    <t xml:space="preserve">fsspec                    2022.7.1         py37haa95532_0  </t>
  </si>
  <si>
    <t xml:space="preserve">gensim                    4.2.0            py37hd77b12b_0  </t>
  </si>
  <si>
    <t>geojson                   2.5.0                      py_0    conda-forge</t>
  </si>
  <si>
    <t>gmaps                     0.9.0                      py_0    conda-forge</t>
  </si>
  <si>
    <t xml:space="preserve">google-api-core           2.10.1           py37haa95532_0  </t>
  </si>
  <si>
    <t xml:space="preserve">google-auth               2.6.0              pyhd3eb1b0_0  </t>
  </si>
  <si>
    <t xml:space="preserve">google-cloud-core         2.2.2              pyhd3eb1b0_0  </t>
  </si>
  <si>
    <t xml:space="preserve">google-cloud-storage      1.43.0           py37haa95532_0  </t>
  </si>
  <si>
    <t xml:space="preserve">googleapis-common-protos  1.56.4           py37haa95532_0  </t>
  </si>
  <si>
    <t>h11                       0.13.0                   pypi_0    pypi</t>
  </si>
  <si>
    <t xml:space="preserve">holoviews                 1.15.0           py37haa95532_0  </t>
  </si>
  <si>
    <t>html5lib                  1.1                      pypi_0    pypi</t>
  </si>
  <si>
    <t xml:space="preserve">hvplot                    0.8.0            py37haa95532_0  </t>
  </si>
  <si>
    <t xml:space="preserve">icc_rt                    2022.1.0             h6049295_2  </t>
  </si>
  <si>
    <t xml:space="preserve">imagecodecs               2021.8.26        py37hc0a7faf_1  </t>
  </si>
  <si>
    <t xml:space="preserve">imageio                   2.19.3           py37haa95532_0  </t>
  </si>
  <si>
    <t xml:space="preserve">imagesize                 1.4.1            py37haa95532_0  </t>
  </si>
  <si>
    <t xml:space="preserve">ipykernel                 6.15.2           py37haa95532_0  </t>
  </si>
  <si>
    <t xml:space="preserve">ipython                   7.31.1           py37haa95532_1  </t>
  </si>
  <si>
    <t xml:space="preserve">jinja2                    3.0.3              pyhd3eb1b0_0  </t>
  </si>
  <si>
    <t xml:space="preserve">jsonschema                4.16.0           py37haa95532_0  </t>
  </si>
  <si>
    <t xml:space="preserve">jupyter                   1.0.0            py37haa95532_8  </t>
  </si>
  <si>
    <t xml:space="preserve">jupyter_core              4.11.1           py37haa95532_0  </t>
  </si>
  <si>
    <t xml:space="preserve">jupyter_server            1.18.1           py37haa95532_0  </t>
  </si>
  <si>
    <t xml:space="preserve">jupyterlab                3.4.4            py37haa95532_0  </t>
  </si>
  <si>
    <t xml:space="preserve">jupyterlab_server         2.15.2           py37haa95532_0  </t>
  </si>
  <si>
    <t>kdtree                    0.16                     pypi_0    pypi</t>
  </si>
  <si>
    <t xml:space="preserve">kiwisolver                1.4.2            py37hd77b12b_0  </t>
  </si>
  <si>
    <t xml:space="preserve">libarchive                3.6.1                hebabd0d_0  </t>
  </si>
  <si>
    <t xml:space="preserve">libbrotlicommon           1.0.9                h2bbff1b_7  </t>
  </si>
  <si>
    <t xml:space="preserve">libbrotlidec              1.0.9                h2bbff1b_7  </t>
  </si>
  <si>
    <t xml:space="preserve">libbrotlienc              1.0.9                h2bbff1b_7  </t>
  </si>
  <si>
    <t xml:space="preserve">libcurl                   7.84.0               h86230a5_0  </t>
  </si>
  <si>
    <t xml:space="preserve">libprotobuf               3.20.1               h23ce68f_0  </t>
  </si>
  <si>
    <t xml:space="preserve">libsodium                 1.0.18               h62dcd97_0  </t>
  </si>
  <si>
    <t xml:space="preserve">libtiff                   4.4.0                h8a3f274_0  </t>
  </si>
  <si>
    <t xml:space="preserve">libxml2                   2.9.14               h0ad7f3c_0  </t>
  </si>
  <si>
    <t xml:space="preserve">libxslt                   1.1.35               h2bbff1b_0  </t>
  </si>
  <si>
    <t xml:space="preserve">locket                    1.0.0            py37haa95532_0  </t>
  </si>
  <si>
    <t xml:space="preserve">lxml                      4.9.1            py37h1985fb9_0  </t>
  </si>
  <si>
    <t xml:space="preserve">markupsafe                2.1.1            py37h2bbff1b_0  </t>
  </si>
  <si>
    <t xml:space="preserve">matplotlib                3.5.2            py37haa95532_0  </t>
  </si>
  <si>
    <t xml:space="preserve">matplotlib-base           3.5.2            py37hd77b12b_0  </t>
  </si>
  <si>
    <t xml:space="preserve">matplotlib-inline         0.1.6            py37haa95532_0  </t>
  </si>
  <si>
    <t xml:space="preserve">mccabe                    0.6.1            py37haa95532_2  </t>
  </si>
  <si>
    <t xml:space="preserve">menuinst                  1.4.19           py37h59b6b97_0  </t>
  </si>
  <si>
    <t>mrjob                     0.7.4                    pypi_0    pypi</t>
  </si>
  <si>
    <t xml:space="preserve">msgpack-python            1.0.3            py37h59b6b97_0  </t>
  </si>
  <si>
    <t xml:space="preserve">multidict                 5.2.0            py37h2bbff1b_3  </t>
  </si>
  <si>
    <t xml:space="preserve">nbformat                  5.5.0            py37haa95532_0  </t>
  </si>
  <si>
    <t xml:space="preserve">notebook                  6.4.12           py37haa95532_0  </t>
  </si>
  <si>
    <t xml:space="preserve">numexpr                   2.8.3            py37hb80d3ca_0  </t>
  </si>
  <si>
    <t xml:space="preserve">numpy                     1.21.5           py37h7a0a035_3  </t>
  </si>
  <si>
    <t xml:space="preserve">numpy-base                1.21.5           py37hca35cd5_3  </t>
  </si>
  <si>
    <t xml:space="preserve">numpydoc                  1.4.0            py37haa95532_0  </t>
  </si>
  <si>
    <t xml:space="preserve">openpyxl                  3.0.10           py37h2bbff1b_0  </t>
  </si>
  <si>
    <t xml:space="preserve">openssl                   1.1.1q               h2bbff1b_0  </t>
  </si>
  <si>
    <t>outcome                   1.2.0                    pypi_0    pypi</t>
  </si>
  <si>
    <t xml:space="preserve">panel                     0.13.1           py37haa95532_0  </t>
  </si>
  <si>
    <t xml:space="preserve">pathspec                  0.9.0            py37haa95532_0  </t>
  </si>
  <si>
    <t xml:space="preserve">pep8                      1.7.1            py37haa95532_1  </t>
  </si>
  <si>
    <t xml:space="preserve">pillow                    9.2.0            py37hdc2b20a_1  </t>
  </si>
  <si>
    <t xml:space="preserve">pip                       22.2.2           py37haa95532_0  </t>
  </si>
  <si>
    <t xml:space="preserve">pkgutil-resolve-name      1.3.10           py37haa95532_0  </t>
  </si>
  <si>
    <t xml:space="preserve">platformdirs              2.5.2            py37haa95532_0  </t>
  </si>
  <si>
    <t xml:space="preserve">plotly                    5.9.0            py37haa95532_0  </t>
  </si>
  <si>
    <t xml:space="preserve">prometheus_client         0.14.1           py37haa95532_0  </t>
  </si>
  <si>
    <t xml:space="preserve">protobuf                  3.20.1           py37hd77b12b_0  </t>
  </si>
  <si>
    <t xml:space="preserve">psutil                    5.9.0            py37h2bbff1b_0  </t>
  </si>
  <si>
    <t xml:space="preserve">pyct                      0.4.8            py37haa95532_1  </t>
  </si>
  <si>
    <t xml:space="preserve">pycurl                    7.45.1           py37hcd4344a_0  </t>
  </si>
  <si>
    <t>pymongo                   4.2.0                    pypi_0    pypi</t>
  </si>
  <si>
    <t xml:space="preserve">pynacl                    1.5.0            py37h8cc25b3_0  </t>
  </si>
  <si>
    <t xml:space="preserve">pyodbc                    4.0.34           py37hd77b12b_0  </t>
  </si>
  <si>
    <t xml:space="preserve">pyopenssl                 22.0.0             pyhd3eb1b0_0  </t>
  </si>
  <si>
    <t xml:space="preserve">pyparsing                 3.0.9            py37haa95532_0  </t>
  </si>
  <si>
    <t xml:space="preserve">pytest                    7.1.2            py37haa95532_0  </t>
  </si>
  <si>
    <t>python-dotenv             0.20.0                   pypi_0    pypi</t>
  </si>
  <si>
    <t xml:space="preserve">python-fastjsonschema     2.16.2           py37haa95532_0  </t>
  </si>
  <si>
    <t xml:space="preserve">pytz                      2022.1           py37haa95532_0  </t>
  </si>
  <si>
    <t xml:space="preserve">pyzmq                     23.2.0           py37hd77b12b_0  </t>
  </si>
  <si>
    <t xml:space="preserve">qtconsole                 5.3.2            py37haa95532_0  </t>
  </si>
  <si>
    <t xml:space="preserve">qtpy                      2.2.0            py37haa95532_0  </t>
  </si>
  <si>
    <t xml:space="preserve">regex                     2022.7.9         py37h2bbff1b_0  </t>
  </si>
  <si>
    <t xml:space="preserve">requests                  2.28.1           py37haa95532_0  </t>
  </si>
  <si>
    <t xml:space="preserve">s3transfer                0.6.0            py37haa95532_0  </t>
  </si>
  <si>
    <t xml:space="preserve">scikit-learn-intelex      2021.6.0         py37haa95532_0  </t>
  </si>
  <si>
    <t xml:space="preserve">scipy                     1.7.3            py37h7a0a035_2  </t>
  </si>
  <si>
    <t xml:space="preserve">scrapy                    2.6.2            py37haa95532_0  </t>
  </si>
  <si>
    <t>selenium                  4.4.3                    pypi_0    pypi</t>
  </si>
  <si>
    <t xml:space="preserve">setuptools                63.4.1           py37haa95532_0  </t>
  </si>
  <si>
    <t>sklearning                0.0.1                    pypi_0    pypi</t>
  </si>
  <si>
    <t xml:space="preserve">smart_open                5.2.1            py37haa95532_0  </t>
  </si>
  <si>
    <t xml:space="preserve">sphinx                    5.0.2            py37haa95532_0  </t>
  </si>
  <si>
    <t>splinter                  0.18.1                   pypi_0    pypi</t>
  </si>
  <si>
    <t xml:space="preserve">sqlalchemy                1.4.39           py37h2bbff1b_0  </t>
  </si>
  <si>
    <t>sqlite                    3.38.2               h2bbff1b_0    anaconda</t>
  </si>
  <si>
    <t xml:space="preserve">tabulate                  0.8.10           py37haa95532_0  </t>
  </si>
  <si>
    <t xml:space="preserve">tbb                       2021.6.0             h59b6b97_0  </t>
  </si>
  <si>
    <t xml:space="preserve">tbb4py                    2021.6.0         py37h59b6b97_0  </t>
  </si>
  <si>
    <t xml:space="preserve">tenacity                  8.0.1            py37haa95532_1  </t>
  </si>
  <si>
    <t xml:space="preserve">testpath                  0.6.0            py37haa95532_0  </t>
  </si>
  <si>
    <t xml:space="preserve">tk                        8.6.12               h2bbff1b_0  </t>
  </si>
  <si>
    <t xml:space="preserve">tomli                     2.0.1            py37haa95532_0  </t>
  </si>
  <si>
    <t xml:space="preserve">tornado                   6.2              py37h2bbff1b_0  </t>
  </si>
  <si>
    <t xml:space="preserve">tqdm                      4.64.1           py37haa95532_0  </t>
  </si>
  <si>
    <t>trio                      0.21.0                   pypi_0    pypi</t>
  </si>
  <si>
    <t>trio-websocket            0.9.2                    pypi_0    pypi</t>
  </si>
  <si>
    <t xml:space="preserve">twisted                   22.2.0           py37h2bbff1b_1  </t>
  </si>
  <si>
    <t xml:space="preserve">typing-extensions         4.3.0            py37haa95532_0  </t>
  </si>
  <si>
    <t xml:space="preserve">typing_extensions         4.3.0            py37haa95532_0  </t>
  </si>
  <si>
    <t xml:space="preserve">ujson                     5.4.0            py37hd77b12b_0  </t>
  </si>
  <si>
    <t xml:space="preserve">urllib3                   1.26.11          py37haa95532_0  </t>
  </si>
  <si>
    <t>webdriver-manager         3.8.3                    pypi_0    pypi</t>
  </si>
  <si>
    <t>wsproto                   1.1.0                    pypi_0    pypi</t>
  </si>
  <si>
    <t xml:space="preserve">xlwings                   0.27.15          py37haa95532_0  </t>
  </si>
  <si>
    <t xml:space="preserve">xz                        5.2.6                h8cc25b3_0  </t>
  </si>
  <si>
    <t xml:space="preserve">yarl                      1.8.1            py37h2bbff1b_0  </t>
  </si>
  <si>
    <t xml:space="preserve">zeromq                    4.3.4                hd77b12b_0  </t>
  </si>
  <si>
    <t xml:space="preserve">zict                      2.1.0            py37haa95532_0  </t>
  </si>
  <si>
    <t xml:space="preserve">zipp                      3.8.0            py37haa95532_0  </t>
  </si>
  <si>
    <t xml:space="preserve">zlib                      1.2.12               h8cc25b3_3  </t>
  </si>
  <si>
    <t xml:space="preserve">zstd                      1.5.2                h19a0ad4_0  </t>
  </si>
  <si>
    <t>packages</t>
  </si>
  <si>
    <t>in</t>
  </si>
  <si>
    <t>environment</t>
  </si>
  <si>
    <t>at</t>
  </si>
  <si>
    <t>C:\Users\amclaughlin\Anaconda3\envs\mlenv:</t>
  </si>
  <si>
    <t>Name</t>
  </si>
  <si>
    <t>Version</t>
  </si>
  <si>
    <t>Build</t>
  </si>
  <si>
    <t>Channel</t>
  </si>
  <si>
    <t>absl-py</t>
  </si>
  <si>
    <t>1.3.0</t>
  </si>
  <si>
    <t>pypi_0</t>
  </si>
  <si>
    <t>pypi</t>
  </si>
  <si>
    <t>aiohttp</t>
  </si>
  <si>
    <t>3.8.1</t>
  </si>
  <si>
    <t>py37h2bbff1b_1</t>
  </si>
  <si>
    <t>aiosignal</t>
  </si>
  <si>
    <t>1.2.0</t>
  </si>
  <si>
    <t>pyhd3eb1b0_0</t>
  </si>
  <si>
    <t>alabaster</t>
  </si>
  <si>
    <t>0.7.12</t>
  </si>
  <si>
    <t>py37_0</t>
  </si>
  <si>
    <t>anaconda</t>
  </si>
  <si>
    <t>anaconda-client</t>
  </si>
  <si>
    <t>1.9.0</t>
  </si>
  <si>
    <t>py37haa95532_0</t>
  </si>
  <si>
    <t>anaconda-project</t>
  </si>
  <si>
    <t>0.10.2</t>
  </si>
  <si>
    <t>anyio</t>
  </si>
  <si>
    <t>3.5.0</t>
  </si>
  <si>
    <t>appdirs</t>
  </si>
  <si>
    <t>1.4.4</t>
  </si>
  <si>
    <t>argon2-cffi</t>
  </si>
  <si>
    <t>21.3.0</t>
  </si>
  <si>
    <t>argon2-cffi-bindings</t>
  </si>
  <si>
    <t>21.2.0</t>
  </si>
  <si>
    <t>py37h2bbff1b_0</t>
  </si>
  <si>
    <t>arrow</t>
  </si>
  <si>
    <t>1.2.2</t>
  </si>
  <si>
    <t>astroid</t>
  </si>
  <si>
    <t>2.6.6</t>
  </si>
  <si>
    <t>astropy</t>
  </si>
  <si>
    <t>4.3.1</t>
  </si>
  <si>
    <t>py37hc7d831d_0</t>
  </si>
  <si>
    <t>astunparse</t>
  </si>
  <si>
    <t>1.6.3</t>
  </si>
  <si>
    <t>async-timeout</t>
  </si>
  <si>
    <t>4.0.1</t>
  </si>
  <si>
    <t>asynctest</t>
  </si>
  <si>
    <t>0.13.0</t>
  </si>
  <si>
    <t>py_0</t>
  </si>
  <si>
    <t>atomicwrites</t>
  </si>
  <si>
    <t>1.4.0</t>
  </si>
  <si>
    <t>attrs</t>
  </si>
  <si>
    <t>21.4.0</t>
  </si>
  <si>
    <t>automat</t>
  </si>
  <si>
    <t>20.2.0</t>
  </si>
  <si>
    <t>autopep8</t>
  </si>
  <si>
    <t>1.6.0</t>
  </si>
  <si>
    <t>babel</t>
  </si>
  <si>
    <t>2.9.1</t>
  </si>
  <si>
    <t>backcall</t>
  </si>
  <si>
    <t>0.2.0</t>
  </si>
  <si>
    <t>backports</t>
  </si>
  <si>
    <t>backports.functools_lru_cache</t>
  </si>
  <si>
    <t>1.6.4</t>
  </si>
  <si>
    <t>backports.tempfile</t>
  </si>
  <si>
    <t>pyhd3eb1b0_1</t>
  </si>
  <si>
    <t>backports.weakref</t>
  </si>
  <si>
    <t>1.0.post1</t>
  </si>
  <si>
    <t>py_1</t>
  </si>
  <si>
    <t>bcrypt</t>
  </si>
  <si>
    <t>3.2.0</t>
  </si>
  <si>
    <t>py37he774522_0</t>
  </si>
  <si>
    <t>beautifulsoup4</t>
  </si>
  <si>
    <t>4.11.1</t>
  </si>
  <si>
    <t>binaryornot</t>
  </si>
  <si>
    <t>0.4.4</t>
  </si>
  <si>
    <t>bitarray</t>
  </si>
  <si>
    <t>2.4.1</t>
  </si>
  <si>
    <t>bkcharts</t>
  </si>
  <si>
    <t>black</t>
  </si>
  <si>
    <t>19.10b0</t>
  </si>
  <si>
    <t>blas</t>
  </si>
  <si>
    <t>mkl</t>
  </si>
  <si>
    <t>bleach</t>
  </si>
  <si>
    <t>4.1.0</t>
  </si>
  <si>
    <t>blosc</t>
  </si>
  <si>
    <t>1.21.0</t>
  </si>
  <si>
    <t>h19a0ad4_0</t>
  </si>
  <si>
    <t>bokeh</t>
  </si>
  <si>
    <t>2.4.2</t>
  </si>
  <si>
    <t>boto3</t>
  </si>
  <si>
    <t>1.21.32</t>
  </si>
  <si>
    <t>botocore</t>
  </si>
  <si>
    <t>1.24.32</t>
  </si>
  <si>
    <t>bottleneck</t>
  </si>
  <si>
    <t>1.3.4</t>
  </si>
  <si>
    <t>py37h080aedc_0</t>
  </si>
  <si>
    <t>brotli</t>
  </si>
  <si>
    <t>1.0.9</t>
  </si>
  <si>
    <t>ha925a31_2</t>
  </si>
  <si>
    <t>brotlipy</t>
  </si>
  <si>
    <t>0.7.0</t>
  </si>
  <si>
    <t>py37h2bbff1b_1003</t>
  </si>
  <si>
    <t>bzip2</t>
  </si>
  <si>
    <t>1.0.8</t>
  </si>
  <si>
    <t>he774522_0</t>
  </si>
  <si>
    <t>ca-certificates</t>
  </si>
  <si>
    <t>2022.3.29</t>
  </si>
  <si>
    <t>haa95532_1</t>
  </si>
  <si>
    <t>cachetools</t>
  </si>
  <si>
    <t>4.2.2</t>
  </si>
  <si>
    <t>certifi</t>
  </si>
  <si>
    <t>2021.10.8</t>
  </si>
  <si>
    <t>py37haa95532_2</t>
  </si>
  <si>
    <t>cffi</t>
  </si>
  <si>
    <t>1.15.0</t>
  </si>
  <si>
    <t>cfitsio</t>
  </si>
  <si>
    <t>he774522_6</t>
  </si>
  <si>
    <t>chardet</t>
  </si>
  <si>
    <t>4.0.0</t>
  </si>
  <si>
    <t>py37haa95532_1003</t>
  </si>
  <si>
    <t>charls</t>
  </si>
  <si>
    <t>2.2.0</t>
  </si>
  <si>
    <t>h6c2663c_0</t>
  </si>
  <si>
    <t>charset-normalizer</t>
  </si>
  <si>
    <t>2.0.4</t>
  </si>
  <si>
    <t>click</t>
  </si>
  <si>
    <t>8.0.4</t>
  </si>
  <si>
    <t>cloudpickle</t>
  </si>
  <si>
    <t>2.0.0</t>
  </si>
  <si>
    <t>clyent</t>
  </si>
  <si>
    <t>py37_1</t>
  </si>
  <si>
    <t>colorama</t>
  </si>
  <si>
    <t>colorcet</t>
  </si>
  <si>
    <t>2.0.6</t>
  </si>
  <si>
    <t>comtypes</t>
  </si>
  <si>
    <t>1.1.10</t>
  </si>
  <si>
    <t>py37haa95532_1002</t>
  </si>
  <si>
    <t>conda</t>
  </si>
  <si>
    <t>22.9.0</t>
  </si>
  <si>
    <t>conda-content-trust</t>
  </si>
  <si>
    <t>0.1.1</t>
  </si>
  <si>
    <t>conda-pack</t>
  </si>
  <si>
    <t>0.6.0</t>
  </si>
  <si>
    <t>conda-package-handling</t>
  </si>
  <si>
    <t>py37h8cc25b3_0</t>
  </si>
  <si>
    <t>conda-token</t>
  </si>
  <si>
    <t>0.3.0</t>
  </si>
  <si>
    <t>console_shortcut</t>
  </si>
  <si>
    <t>constantly</t>
  </si>
  <si>
    <t>15.1.0</t>
  </si>
  <si>
    <t>py37h28b3542_0</t>
  </si>
  <si>
    <t>cookiecutter</t>
  </si>
  <si>
    <t>1.7.3</t>
  </si>
  <si>
    <t>cryptography</t>
  </si>
  <si>
    <t>3.4.8</t>
  </si>
  <si>
    <t>py37h71e12ea_0</t>
  </si>
  <si>
    <t>cssselect</t>
  </si>
  <si>
    <t>1.1.0</t>
  </si>
  <si>
    <t>curl</t>
  </si>
  <si>
    <t>7.82.0</t>
  </si>
  <si>
    <t>h2bbff1b_0</t>
  </si>
  <si>
    <t>cycler</t>
  </si>
  <si>
    <t>0.11.0</t>
  </si>
  <si>
    <t>cython</t>
  </si>
  <si>
    <t>0.29.28</t>
  </si>
  <si>
    <t>py37hd77b12b_0</t>
  </si>
  <si>
    <t>cytoolz</t>
  </si>
  <si>
    <t>daal4py</t>
  </si>
  <si>
    <t>2021.5.0</t>
  </si>
  <si>
    <t>py37h8cb3d55_0</t>
  </si>
  <si>
    <t>dal</t>
  </si>
  <si>
    <t>haa95532_796</t>
  </si>
  <si>
    <t>dask</t>
  </si>
  <si>
    <t>2021.10.0</t>
  </si>
  <si>
    <t>dask-core</t>
  </si>
  <si>
    <t>dataclasses</t>
  </si>
  <si>
    <t>pyh6d0b6a4_7</t>
  </si>
  <si>
    <t>datashader</t>
  </si>
  <si>
    <t>datashape</t>
  </si>
  <si>
    <t>0.5.4</t>
  </si>
  <si>
    <t>py37haa95532_1</t>
  </si>
  <si>
    <t>debugpy</t>
  </si>
  <si>
    <t>1.5.1</t>
  </si>
  <si>
    <t>decorator</t>
  </si>
  <si>
    <t>5.1.1</t>
  </si>
  <si>
    <t>defusedxml</t>
  </si>
  <si>
    <t>0.7.1</t>
  </si>
  <si>
    <t>diff-match-patch</t>
  </si>
  <si>
    <t>distributed</t>
  </si>
  <si>
    <t>docutils</t>
  </si>
  <si>
    <t>0.17.1</t>
  </si>
  <si>
    <t>entrypoints</t>
  </si>
  <si>
    <t>et_xmlfile</t>
  </si>
  <si>
    <t>filelock</t>
  </si>
  <si>
    <t>3.6.0</t>
  </si>
  <si>
    <t>flake8</t>
  </si>
  <si>
    <t>3.9.2</t>
  </si>
  <si>
    <t>flask</t>
  </si>
  <si>
    <t>1.1.2</t>
  </si>
  <si>
    <t>flatbuffers</t>
  </si>
  <si>
    <t>22.9.24</t>
  </si>
  <si>
    <t>fonttools</t>
  </si>
  <si>
    <t>4.25.0</t>
  </si>
  <si>
    <t>freetype</t>
  </si>
  <si>
    <t>2.10.4</t>
  </si>
  <si>
    <t>hd328e21_0</t>
  </si>
  <si>
    <t>frozenlist</t>
  </si>
  <si>
    <t>fsspec</t>
  </si>
  <si>
    <t>2022.2.0</t>
  </si>
  <si>
    <t>future</t>
  </si>
  <si>
    <t>0.18.2</t>
  </si>
  <si>
    <t>gast</t>
  </si>
  <si>
    <t>0.4.0</t>
  </si>
  <si>
    <t>gensim</t>
  </si>
  <si>
    <t>4.1.2</t>
  </si>
  <si>
    <t>giflib</t>
  </si>
  <si>
    <t>5.2.1</t>
  </si>
  <si>
    <t>h62dcd97_0</t>
  </si>
  <si>
    <t>glob2</t>
  </si>
  <si>
    <t>google-api-core</t>
  </si>
  <si>
    <t>1.25.1</t>
  </si>
  <si>
    <t>google-auth</t>
  </si>
  <si>
    <t>1.33.0</t>
  </si>
  <si>
    <t>google-auth-oauthlib</t>
  </si>
  <si>
    <t>0.4.6</t>
  </si>
  <si>
    <t>google-cloud-core</t>
  </si>
  <si>
    <t>1.7.1</t>
  </si>
  <si>
    <t>google-cloud-storage</t>
  </si>
  <si>
    <t>1.41.0</t>
  </si>
  <si>
    <t>google-crc32c</t>
  </si>
  <si>
    <t>google-pasta</t>
  </si>
  <si>
    <t>google-resumable-media</t>
  </si>
  <si>
    <t>1.3.1</t>
  </si>
  <si>
    <t>googleapis-common-protos</t>
  </si>
  <si>
    <t>1.53.0</t>
  </si>
  <si>
    <t>py37h2eaa2aa_0</t>
  </si>
  <si>
    <t>greenlet</t>
  </si>
  <si>
    <t>1.1.1</t>
  </si>
  <si>
    <t>grpcio</t>
  </si>
  <si>
    <t>1.42.0</t>
  </si>
  <si>
    <t>py37hc60d5dd_0</t>
  </si>
  <si>
    <t>h5py</t>
  </si>
  <si>
    <t>2.10.0</t>
  </si>
  <si>
    <t>py37h5e291fa_0</t>
  </si>
  <si>
    <t>hdf5</t>
  </si>
  <si>
    <t>1.10.4</t>
  </si>
  <si>
    <t>h7ebc959_0</t>
  </si>
  <si>
    <t>heapdict</t>
  </si>
  <si>
    <t>1.0.1</t>
  </si>
  <si>
    <t>holoviews</t>
  </si>
  <si>
    <t>1.14.8</t>
  </si>
  <si>
    <t>hvplot</t>
  </si>
  <si>
    <t>0.7.3</t>
  </si>
  <si>
    <t>hyperlink</t>
  </si>
  <si>
    <t>21.0.0</t>
  </si>
  <si>
    <t>icc_rt</t>
  </si>
  <si>
    <t>2019.0.0</t>
  </si>
  <si>
    <t>h0cc432a_1</t>
  </si>
  <si>
    <t>icu</t>
  </si>
  <si>
    <t>ha925a31_3</t>
  </si>
  <si>
    <t>idna</t>
  </si>
  <si>
    <t>imagecodecs</t>
  </si>
  <si>
    <t>2021.8.26</t>
  </si>
  <si>
    <t>py37ha1f97ea_0</t>
  </si>
  <si>
    <t>imageio</t>
  </si>
  <si>
    <t>2.9.0</t>
  </si>
  <si>
    <t>imagesize</t>
  </si>
  <si>
    <t>imbalanced-learn</t>
  </si>
  <si>
    <t>0.9.0</t>
  </si>
  <si>
    <t>importlib-metadata</t>
  </si>
  <si>
    <t>4.11.3</t>
  </si>
  <si>
    <t>importlib_metadata</t>
  </si>
  <si>
    <t>hd3eb1b0_0</t>
  </si>
  <si>
    <t>importlib_resources</t>
  </si>
  <si>
    <t>5.2.0</t>
  </si>
  <si>
    <t>incremental</t>
  </si>
  <si>
    <t>inflection</t>
  </si>
  <si>
    <t>0.5.1</t>
  </si>
  <si>
    <t>iniconfig</t>
  </si>
  <si>
    <t>intake</t>
  </si>
  <si>
    <t>0.6.5</t>
  </si>
  <si>
    <t>intel-openmp</t>
  </si>
  <si>
    <t>2021.4.0</t>
  </si>
  <si>
    <t>haa95532_3556</t>
  </si>
  <si>
    <t>intervaltree</t>
  </si>
  <si>
    <t>3.1.0</t>
  </si>
  <si>
    <t>ipykernel</t>
  </si>
  <si>
    <t>6.9.1</t>
  </si>
  <si>
    <t>ipython</t>
  </si>
  <si>
    <t>7.31.1</t>
  </si>
  <si>
    <t>ipython_genutils</t>
  </si>
  <si>
    <t>ipywidgets</t>
  </si>
  <si>
    <t>7.6.5</t>
  </si>
  <si>
    <t>isort</t>
  </si>
  <si>
    <t>5.9.3</t>
  </si>
  <si>
    <t>itemadapter</t>
  </si>
  <si>
    <t>itemloaders</t>
  </si>
  <si>
    <t>1.0.4</t>
  </si>
  <si>
    <t>itsdangerous</t>
  </si>
  <si>
    <t>2.0.1</t>
  </si>
  <si>
    <t>jdcal</t>
  </si>
  <si>
    <t>1.4.1</t>
  </si>
  <si>
    <t>jedi</t>
  </si>
  <si>
    <t>0.18.1</t>
  </si>
  <si>
    <t>jinja2</t>
  </si>
  <si>
    <t>2.11.3</t>
  </si>
  <si>
    <t>jinja2-time</t>
  </si>
  <si>
    <t>pyhd3eb1b0_3</t>
  </si>
  <si>
    <t>jmespath</t>
  </si>
  <si>
    <t>0.10.0</t>
  </si>
  <si>
    <t>joblib</t>
  </si>
  <si>
    <t>jpeg</t>
  </si>
  <si>
    <t>9e</t>
  </si>
  <si>
    <t>jq</t>
  </si>
  <si>
    <t>json5</t>
  </si>
  <si>
    <t>0.9.6</t>
  </si>
  <si>
    <t>jsonschema</t>
  </si>
  <si>
    <t>4.4.0</t>
  </si>
  <si>
    <t>jupyter</t>
  </si>
  <si>
    <t>1.0.0</t>
  </si>
  <si>
    <t>py37_7</t>
  </si>
  <si>
    <t>jupyter_client</t>
  </si>
  <si>
    <t>6.1.12</t>
  </si>
  <si>
    <t>jupyter_console</t>
  </si>
  <si>
    <t>6.4.0</t>
  </si>
  <si>
    <t>jupyter_core</t>
  </si>
  <si>
    <t>4.9.2</t>
  </si>
  <si>
    <t>jupyter_server</t>
  </si>
  <si>
    <t>1.13.5</t>
  </si>
  <si>
    <t>jupyterlab</t>
  </si>
  <si>
    <t>3.3.2</t>
  </si>
  <si>
    <t>jupyterlab_pygments</t>
  </si>
  <si>
    <t>0.1.2</t>
  </si>
  <si>
    <t>jupyterlab_server</t>
  </si>
  <si>
    <t>2.10.3</t>
  </si>
  <si>
    <t>jupyterlab_widgets</t>
  </si>
  <si>
    <t>keras</t>
  </si>
  <si>
    <t>keras-preprocessing</t>
  </si>
  <si>
    <t>keras-tuner</t>
  </si>
  <si>
    <t>1.1.3</t>
  </si>
  <si>
    <t>keyring</t>
  </si>
  <si>
    <t>23.4.0</t>
  </si>
  <si>
    <t>kiwisolver</t>
  </si>
  <si>
    <t>1.3.2</t>
  </si>
  <si>
    <t>kt-legacy</t>
  </si>
  <si>
    <t>lazy-object-proxy</t>
  </si>
  <si>
    <t>lcms2</t>
  </si>
  <si>
    <t>h83e58a3_0</t>
  </si>
  <si>
    <t>lerc</t>
  </si>
  <si>
    <t>hd77b12b_0</t>
  </si>
  <si>
    <t>libaec</t>
  </si>
  <si>
    <t>h33f27b4_1</t>
  </si>
  <si>
    <t>libarchive</t>
  </si>
  <si>
    <t>3.4.2</t>
  </si>
  <si>
    <t>h5e25573_0</t>
  </si>
  <si>
    <t>libclang</t>
  </si>
  <si>
    <t>14.0.6</t>
  </si>
  <si>
    <t>libcrc32c</t>
  </si>
  <si>
    <t>libcurl</t>
  </si>
  <si>
    <t>h86230a5_0</t>
  </si>
  <si>
    <t>libdeflate</t>
  </si>
  <si>
    <t>h2bbff1b_5</t>
  </si>
  <si>
    <t>libiconv</t>
  </si>
  <si>
    <t>h2bbff1b_2</t>
  </si>
  <si>
    <t>liblief</t>
  </si>
  <si>
    <t>0.11.5</t>
  </si>
  <si>
    <t>hd77b12b_1</t>
  </si>
  <si>
    <t>libpng</t>
  </si>
  <si>
    <t>1.6.37</t>
  </si>
  <si>
    <t>h2a8f88b_0</t>
  </si>
  <si>
    <t>libprotobuf</t>
  </si>
  <si>
    <t>3.19.1</t>
  </si>
  <si>
    <t>h23ce68f_0</t>
  </si>
  <si>
    <t>libspatialindex</t>
  </si>
  <si>
    <t>1.9.3</t>
  </si>
  <si>
    <t>libssh2</t>
  </si>
  <si>
    <t>1.10.0</t>
  </si>
  <si>
    <t>hcd4344a_0</t>
  </si>
  <si>
    <t>libtiff</t>
  </si>
  <si>
    <t>4.2.0</t>
  </si>
  <si>
    <t>hd0e1b90_0</t>
  </si>
  <si>
    <t>libwebp</t>
  </si>
  <si>
    <t>libxml2</t>
  </si>
  <si>
    <t>2.9.12</t>
  </si>
  <si>
    <t>h0ad7f3c_0</t>
  </si>
  <si>
    <t>libxslt</t>
  </si>
  <si>
    <t>1.1.34</t>
  </si>
  <si>
    <t>libzopfli</t>
  </si>
  <si>
    <t>1.0.3</t>
  </si>
  <si>
    <t>ha925a31_0</t>
  </si>
  <si>
    <t>llvmlite</t>
  </si>
  <si>
    <t>0.38.0</t>
  </si>
  <si>
    <t>py37h23ce68f_0</t>
  </si>
  <si>
    <t>locket</t>
  </si>
  <si>
    <t>0.2.1</t>
  </si>
  <si>
    <t>lxml</t>
  </si>
  <si>
    <t>4.8.0</t>
  </si>
  <si>
    <t>py37h1985fb9_0</t>
  </si>
  <si>
    <t>lz4-c</t>
  </si>
  <si>
    <t>h2bbff1b_1</t>
  </si>
  <si>
    <t>lzo</t>
  </si>
  <si>
    <t>he774522_2</t>
  </si>
  <si>
    <t>m2w64-libwinpthread-git</t>
  </si>
  <si>
    <t>5.0.0.4634.697f757</t>
  </si>
  <si>
    <t>markdown</t>
  </si>
  <si>
    <t>3.3.4</t>
  </si>
  <si>
    <t>markupsafe</t>
  </si>
  <si>
    <t>matplotlib</t>
  </si>
  <si>
    <t>3.5.1</t>
  </si>
  <si>
    <t>matplotlib-base</t>
  </si>
  <si>
    <t>py37hd77b12b_1</t>
  </si>
  <si>
    <t>matplotlib-inline</t>
  </si>
  <si>
    <t>pyhd3eb1b0_2</t>
  </si>
  <si>
    <t>mccabe</t>
  </si>
  <si>
    <t>0.6.1</t>
  </si>
  <si>
    <t>menuinst</t>
  </si>
  <si>
    <t>1.4.18</t>
  </si>
  <si>
    <t>py37h59b6b97_0</t>
  </si>
  <si>
    <t>mistune</t>
  </si>
  <si>
    <t>0.8.4</t>
  </si>
  <si>
    <t>py37hfa6e2cd_1001</t>
  </si>
  <si>
    <t>haa95532_640</t>
  </si>
  <si>
    <t>mkl-service</t>
  </si>
  <si>
    <t>2.4.0</t>
  </si>
  <si>
    <t>mkl_fft</t>
  </si>
  <si>
    <t>py37h277e83a_0</t>
  </si>
  <si>
    <t>mkl_random</t>
  </si>
  <si>
    <t>py37hf11a4ad_0</t>
  </si>
  <si>
    <t>mock</t>
  </si>
  <si>
    <t>4.0.3</t>
  </si>
  <si>
    <t>mpmath</t>
  </si>
  <si>
    <t>1.2.1</t>
  </si>
  <si>
    <t>msgpack-python</t>
  </si>
  <si>
    <t>1.0.2</t>
  </si>
  <si>
    <t>py37h59b6b97_1</t>
  </si>
  <si>
    <t>msys2-conda-epoch</t>
  </si>
  <si>
    <t>multidict</t>
  </si>
  <si>
    <t>5.1.0</t>
  </si>
  <si>
    <t>py37h2bbff1b_2</t>
  </si>
  <si>
    <t>multipledispatch</t>
  </si>
  <si>
    <t>munkres</t>
  </si>
  <si>
    <t>1.1.4</t>
  </si>
  <si>
    <t>mypy_extensions</t>
  </si>
  <si>
    <t>0.4.3</t>
  </si>
  <si>
    <t>nbclassic</t>
  </si>
  <si>
    <t>0.3.5</t>
  </si>
  <si>
    <t>nbclient</t>
  </si>
  <si>
    <t>0.5.13</t>
  </si>
  <si>
    <t>nbconvert</t>
  </si>
  <si>
    <t>6.4.4</t>
  </si>
  <si>
    <t>nbformat</t>
  </si>
  <si>
    <t>5.3.0</t>
  </si>
  <si>
    <t>nest-asyncio</t>
  </si>
  <si>
    <t>1.5.5</t>
  </si>
  <si>
    <t>networkx</t>
  </si>
  <si>
    <t>2.6.3</t>
  </si>
  <si>
    <t>nltk</t>
  </si>
  <si>
    <t>nose</t>
  </si>
  <si>
    <t>1.3.7</t>
  </si>
  <si>
    <t>pyhd3eb1b0_1008</t>
  </si>
  <si>
    <t>notebook</t>
  </si>
  <si>
    <t>6.4.8</t>
  </si>
  <si>
    <t>numba</t>
  </si>
  <si>
    <t>0.55.1</t>
  </si>
  <si>
    <t>numexpr</t>
  </si>
  <si>
    <t>2.8.1</t>
  </si>
  <si>
    <t>py37hb80d3ca_0</t>
  </si>
  <si>
    <t>numpy</t>
  </si>
  <si>
    <t>1.21.5</t>
  </si>
  <si>
    <t>py37h7a0a035_1</t>
  </si>
  <si>
    <t>numpy-base</t>
  </si>
  <si>
    <t>py37hca35cd5_1</t>
  </si>
  <si>
    <t>numpydoc</t>
  </si>
  <si>
    <t>oauthlib</t>
  </si>
  <si>
    <t>3.2.2</t>
  </si>
  <si>
    <t>olefile</t>
  </si>
  <si>
    <t>openjpeg</t>
  </si>
  <si>
    <t>h4fc8c34_0</t>
  </si>
  <si>
    <t>openpyxl</t>
  </si>
  <si>
    <t>3.0.9</t>
  </si>
  <si>
    <t>openssl</t>
  </si>
  <si>
    <t>1.1.1n</t>
  </si>
  <si>
    <t>opt-einsum</t>
  </si>
  <si>
    <t>3.3.0</t>
  </si>
  <si>
    <t>packaging</t>
  </si>
  <si>
    <t>pandas</t>
  </si>
  <si>
    <t>1.3.5</t>
  </si>
  <si>
    <t>py37h6214cd6_0</t>
  </si>
  <si>
    <t>pandocfilters</t>
  </si>
  <si>
    <t>1.5.0</t>
  </si>
  <si>
    <t>panel</t>
  </si>
  <si>
    <t>param</t>
  </si>
  <si>
    <t>1.12.0</t>
  </si>
  <si>
    <t>paramiko</t>
  </si>
  <si>
    <t>parsel</t>
  </si>
  <si>
    <t>parso</t>
  </si>
  <si>
    <t>0.8.3</t>
  </si>
  <si>
    <t>partd</t>
  </si>
  <si>
    <t>path</t>
  </si>
  <si>
    <t>16.5.0</t>
  </si>
  <si>
    <t>pathspec</t>
  </si>
  <si>
    <t>patsy</t>
  </si>
  <si>
    <t>0.5.2</t>
  </si>
  <si>
    <t>pep8</t>
  </si>
  <si>
    <t>pexpect</t>
  </si>
  <si>
    <t>pickleshare</t>
  </si>
  <si>
    <t>0.7.5</t>
  </si>
  <si>
    <t>pyhd3eb1b0_1003</t>
  </si>
  <si>
    <t>pillow</t>
  </si>
  <si>
    <t>9.0.1</t>
  </si>
  <si>
    <t>py37hdc2b20a_0</t>
  </si>
  <si>
    <t>pip</t>
  </si>
  <si>
    <t>21.2.4</t>
  </si>
  <si>
    <t>pkginfo</t>
  </si>
  <si>
    <t>1.8.2</t>
  </si>
  <si>
    <t>plotly</t>
  </si>
  <si>
    <t>5.6.0</t>
  </si>
  <si>
    <t>pluggy</t>
  </si>
  <si>
    <t>powershell_shortcut</t>
  </si>
  <si>
    <t>0.0.1</t>
  </si>
  <si>
    <t>poyo</t>
  </si>
  <si>
    <t>0.5.0</t>
  </si>
  <si>
    <t>prometheus_client</t>
  </si>
  <si>
    <t>0.13.1</t>
  </si>
  <si>
    <t>prompt-toolkit</t>
  </si>
  <si>
    <t>3.0.20</t>
  </si>
  <si>
    <t>prompt_toolkit</t>
  </si>
  <si>
    <t>protego</t>
  </si>
  <si>
    <t>0.1.16</t>
  </si>
  <si>
    <t>protobuf</t>
  </si>
  <si>
    <t>psutil</t>
  </si>
  <si>
    <t>5.8.0</t>
  </si>
  <si>
    <t>ptyprocess</t>
  </si>
  <si>
    <t>py</t>
  </si>
  <si>
    <t>1.11.0</t>
  </si>
  <si>
    <t>py-lief</t>
  </si>
  <si>
    <t>pyasn1</t>
  </si>
  <si>
    <t>0.4.8</t>
  </si>
  <si>
    <t>pyasn1-modules</t>
  </si>
  <si>
    <t>0.2.8</t>
  </si>
  <si>
    <t>pycodestyle</t>
  </si>
  <si>
    <t>2.7.0</t>
  </si>
  <si>
    <t>pycosat</t>
  </si>
  <si>
    <t>0.6.3</t>
  </si>
  <si>
    <t>pycparser</t>
  </si>
  <si>
    <t>pycrypto</t>
  </si>
  <si>
    <t>2.6.1</t>
  </si>
  <si>
    <t>py37he774522_10</t>
  </si>
  <si>
    <t>pyct</t>
  </si>
  <si>
    <t>pycurl</t>
  </si>
  <si>
    <t>7.44.1</t>
  </si>
  <si>
    <t>py37hcd4344a_1</t>
  </si>
  <si>
    <t>pydispatcher</t>
  </si>
  <si>
    <t>2.0.5</t>
  </si>
  <si>
    <t>pydocstyle</t>
  </si>
  <si>
    <t>6.1.1</t>
  </si>
  <si>
    <t>pyerfa</t>
  </si>
  <si>
    <t>pyflakes</t>
  </si>
  <si>
    <t>2.3.1</t>
  </si>
  <si>
    <t>pygments</t>
  </si>
  <si>
    <t>2.11.2</t>
  </si>
  <si>
    <t>pyhamcrest</t>
  </si>
  <si>
    <t>2.0.2</t>
  </si>
  <si>
    <t>pylint</t>
  </si>
  <si>
    <t>2.9.6</t>
  </si>
  <si>
    <t>pyls-spyder</t>
  </si>
  <si>
    <t>pynacl</t>
  </si>
  <si>
    <t>py37h62dcd97_1</t>
  </si>
  <si>
    <t>pyodbc</t>
  </si>
  <si>
    <t>4.0.32</t>
  </si>
  <si>
    <t>pyopenssl</t>
  </si>
  <si>
    <t>pyparsing</t>
  </si>
  <si>
    <t>3.0.4</t>
  </si>
  <si>
    <t>pyqt</t>
  </si>
  <si>
    <t>5.9.2</t>
  </si>
  <si>
    <t>py37hd77b12b_6</t>
  </si>
  <si>
    <t>pyreadline</t>
  </si>
  <si>
    <t>pyrsistent</t>
  </si>
  <si>
    <t>0.18.0</t>
  </si>
  <si>
    <t>py37h196d8e1_0</t>
  </si>
  <si>
    <t>pysocks</t>
  </si>
  <si>
    <t>pytables</t>
  </si>
  <si>
    <t>3.6.1</t>
  </si>
  <si>
    <t>py37h1da0976_0</t>
  </si>
  <si>
    <t>pytest</t>
  </si>
  <si>
    <t>7.1.1</t>
  </si>
  <si>
    <t>python</t>
  </si>
  <si>
    <t>3.7.13</t>
  </si>
  <si>
    <t>h6244533_0</t>
  </si>
  <si>
    <t>python-dateutil</t>
  </si>
  <si>
    <t>2.8.2</t>
  </si>
  <si>
    <t>python-fastjsonschema</t>
  </si>
  <si>
    <t>2.15.1</t>
  </si>
  <si>
    <t>python-libarchive-c</t>
  </si>
  <si>
    <t>python-lsp-black</t>
  </si>
  <si>
    <t>python-lsp-jsonrpc</t>
  </si>
  <si>
    <t>python-lsp-server</t>
  </si>
  <si>
    <t>1.2.4</t>
  </si>
  <si>
    <t>python-slugify</t>
  </si>
  <si>
    <t>5.0.2</t>
  </si>
  <si>
    <t>python-snappy</t>
  </si>
  <si>
    <t>py37hd77b12b_3</t>
  </si>
  <si>
    <t>pytz</t>
  </si>
  <si>
    <t>pyviz_comms</t>
  </si>
  <si>
    <t>pywavelets</t>
  </si>
  <si>
    <t>pywin32</t>
  </si>
  <si>
    <t>pywin32-ctypes</t>
  </si>
  <si>
    <t>py37_1001</t>
  </si>
  <si>
    <t>pywinpty</t>
  </si>
  <si>
    <t>py37h5da7b33_0</t>
  </si>
  <si>
    <t>pyyaml</t>
  </si>
  <si>
    <t>pyzmq</t>
  </si>
  <si>
    <t>22.3.0</t>
  </si>
  <si>
    <t>py37hd77b12b_2</t>
  </si>
  <si>
    <t>qdarkstyle</t>
  </si>
  <si>
    <t>3.0.2</t>
  </si>
  <si>
    <t>qstylizer</t>
  </si>
  <si>
    <t>0.1.10</t>
  </si>
  <si>
    <t>qt</t>
  </si>
  <si>
    <t>5.9.7</t>
  </si>
  <si>
    <t>vc14h73c81de_0</t>
  </si>
  <si>
    <t>qtawesome</t>
  </si>
  <si>
    <t>qtconsole</t>
  </si>
  <si>
    <t>qtpy</t>
  </si>
  <si>
    <t>queuelib</t>
  </si>
  <si>
    <t>regex</t>
  </si>
  <si>
    <t>2022.3.15</t>
  </si>
  <si>
    <t>requests</t>
  </si>
  <si>
    <t>2.27.1</t>
  </si>
  <si>
    <t>requests-file</t>
  </si>
  <si>
    <t>requests-oauthlib</t>
  </si>
  <si>
    <t>rope</t>
  </si>
  <si>
    <t>0.22.0</t>
  </si>
  <si>
    <t>rsa</t>
  </si>
  <si>
    <t>4.7.2</t>
  </si>
  <si>
    <t>rtree</t>
  </si>
  <si>
    <t>0.9.7</t>
  </si>
  <si>
    <t>py37h2eaa2aa_1</t>
  </si>
  <si>
    <t>ruamel_yaml</t>
  </si>
  <si>
    <t>0.15.100</t>
  </si>
  <si>
    <t>s3transfer</t>
  </si>
  <si>
    <t>scikit-image</t>
  </si>
  <si>
    <t>0.19.2</t>
  </si>
  <si>
    <t>scikit-learn</t>
  </si>
  <si>
    <t>py37hf11a4ad_1</t>
  </si>
  <si>
    <t>scikit-learn-intelex</t>
  </si>
  <si>
    <t>scipy</t>
  </si>
  <si>
    <t>py37h0a974cb_0</t>
  </si>
  <si>
    <t>scrapy</t>
  </si>
  <si>
    <t>seaborn</t>
  </si>
  <si>
    <t>0.11.2</t>
  </si>
  <si>
    <t>send2trash</t>
  </si>
  <si>
    <t>1.8.0</t>
  </si>
  <si>
    <t>service_identity</t>
  </si>
  <si>
    <t>18.1.0</t>
  </si>
  <si>
    <t>setuptools</t>
  </si>
  <si>
    <t>61.2.0</t>
  </si>
  <si>
    <t>sip</t>
  </si>
  <si>
    <t>4.19.13</t>
  </si>
  <si>
    <t>six</t>
  </si>
  <si>
    <t>1.16.0</t>
  </si>
  <si>
    <t>smart_open</t>
  </si>
  <si>
    <t>snappy</t>
  </si>
  <si>
    <t>1.1.9</t>
  </si>
  <si>
    <t>sniffio</t>
  </si>
  <si>
    <t>snowballstemmer</t>
  </si>
  <si>
    <t>sortedcollections</t>
  </si>
  <si>
    <t>2.1.0</t>
  </si>
  <si>
    <t>sortedcontainers</t>
  </si>
  <si>
    <t>soupsieve</t>
  </si>
  <si>
    <t>sphinx</t>
  </si>
  <si>
    <t>sphinxcontrib-applehelp</t>
  </si>
  <si>
    <t>sphinxcontrib-devhelp</t>
  </si>
  <si>
    <t>sphinxcontrib-htmlhelp</t>
  </si>
  <si>
    <t>sphinxcontrib-jsmath</t>
  </si>
  <si>
    <t>sphinxcontrib-qthelp</t>
  </si>
  <si>
    <t>sphinxcontrib-serializinghtml</t>
  </si>
  <si>
    <t>1.1.5</t>
  </si>
  <si>
    <t>spyder</t>
  </si>
  <si>
    <t>5.1.5</t>
  </si>
  <si>
    <t>spyder-kernels</t>
  </si>
  <si>
    <t>2.1.3</t>
  </si>
  <si>
    <t>sqlalchemy</t>
  </si>
  <si>
    <t>1.4.32</t>
  </si>
  <si>
    <t>sqlite</t>
  </si>
  <si>
    <t>3.38.2</t>
  </si>
  <si>
    <t>statsmodels</t>
  </si>
  <si>
    <t>0.13.2</t>
  </si>
  <si>
    <t>sympy</t>
  </si>
  <si>
    <t>1.10.1</t>
  </si>
  <si>
    <t>tabulate</t>
  </si>
  <si>
    <t>0.8.9</t>
  </si>
  <si>
    <t>tbb</t>
  </si>
  <si>
    <t>h59b6b97_0</t>
  </si>
  <si>
    <t>tbb4py</t>
  </si>
  <si>
    <t>tblib</t>
  </si>
  <si>
    <t>1.7.0</t>
  </si>
  <si>
    <t>tenacity</t>
  </si>
  <si>
    <t>8.0.1</t>
  </si>
  <si>
    <t>tensorboard</t>
  </si>
  <si>
    <t>2.10.1</t>
  </si>
  <si>
    <t>tensorboard-data-server</t>
  </si>
  <si>
    <t>tensorboard-plugin-wit</t>
  </si>
  <si>
    <t>1.8.1</t>
  </si>
  <si>
    <t>tensorflow</t>
  </si>
  <si>
    <t>tensorflow-estimator</t>
  </si>
  <si>
    <t>tensorflow-io-gcs-filesystem</t>
  </si>
  <si>
    <t>0.27.0</t>
  </si>
  <si>
    <t>termcolor</t>
  </si>
  <si>
    <t>terminado</t>
  </si>
  <si>
    <t>testpath</t>
  </si>
  <si>
    <t>text-unidecode</t>
  </si>
  <si>
    <t>textdistance</t>
  </si>
  <si>
    <t>4.2.1</t>
  </si>
  <si>
    <t>threadpoolctl</t>
  </si>
  <si>
    <t>pyh0d69192_0</t>
  </si>
  <si>
    <t>three-merge</t>
  </si>
  <si>
    <t>tifffile</t>
  </si>
  <si>
    <t>2021.7.2</t>
  </si>
  <si>
    <t>tinycss</t>
  </si>
  <si>
    <t>pyhd3eb1b0_1002</t>
  </si>
  <si>
    <t>tk</t>
  </si>
  <si>
    <t>8.6.11</t>
  </si>
  <si>
    <t>tldextract</t>
  </si>
  <si>
    <t>toml</t>
  </si>
  <si>
    <t>tomli</t>
  </si>
  <si>
    <t>toolz</t>
  </si>
  <si>
    <t>tornado</t>
  </si>
  <si>
    <t>tqdm</t>
  </si>
  <si>
    <t>4.64.0</t>
  </si>
  <si>
    <t>traitlets</t>
  </si>
  <si>
    <t>twisted</t>
  </si>
  <si>
    <t>22.2.0</t>
  </si>
  <si>
    <t>twisted-iocpsupport</t>
  </si>
  <si>
    <t>typed-ast</t>
  </si>
  <si>
    <t>1.4.3</t>
  </si>
  <si>
    <t>typing-extensions</t>
  </si>
  <si>
    <t>4.1.1</t>
  </si>
  <si>
    <t>typing_extensions</t>
  </si>
  <si>
    <t>pyh06a4308_0</t>
  </si>
  <si>
    <t>ujson</t>
  </si>
  <si>
    <t>unidecode</t>
  </si>
  <si>
    <t>urllib3</t>
  </si>
  <si>
    <t>1.26.9</t>
  </si>
  <si>
    <t>vc</t>
  </si>
  <si>
    <t>h21ff451_1</t>
  </si>
  <si>
    <t>vs2015_runtime</t>
  </si>
  <si>
    <t>14.27.29016</t>
  </si>
  <si>
    <t>h5e58377_2</t>
  </si>
  <si>
    <t>w3lib</t>
  </si>
  <si>
    <t>watchdog</t>
  </si>
  <si>
    <t>2.1.6</t>
  </si>
  <si>
    <t>wcwidth</t>
  </si>
  <si>
    <t>0.2.5</t>
  </si>
  <si>
    <t>webencodings</t>
  </si>
  <si>
    <t>websocket-client</t>
  </si>
  <si>
    <t>0.58.0</t>
  </si>
  <si>
    <t>py37haa95532_4</t>
  </si>
  <si>
    <t>werkzeug</t>
  </si>
  <si>
    <t>2.0.3</t>
  </si>
  <si>
    <t>wheel</t>
  </si>
  <si>
    <t>0.37.1</t>
  </si>
  <si>
    <t>widgetsnbextension</t>
  </si>
  <si>
    <t>3.5.2</t>
  </si>
  <si>
    <t>win_inet_pton</t>
  </si>
  <si>
    <t>win_unicode_console</t>
  </si>
  <si>
    <t>wincertstore</t>
  </si>
  <si>
    <t>winpty</t>
  </si>
  <si>
    <t>wrapt</t>
  </si>
  <si>
    <t>1.12.1</t>
  </si>
  <si>
    <t>py37he774522_1</t>
  </si>
  <si>
    <t>xarray</t>
  </si>
  <si>
    <t>0.20.1</t>
  </si>
  <si>
    <t>xlrd</t>
  </si>
  <si>
    <t>xlsxwriter</t>
  </si>
  <si>
    <t>3.0.3</t>
  </si>
  <si>
    <t>xlwings</t>
  </si>
  <si>
    <t>0.24.9</t>
  </si>
  <si>
    <t>xz</t>
  </si>
  <si>
    <t>5.2.5</t>
  </si>
  <si>
    <t>yaml</t>
  </si>
  <si>
    <t>yapf</t>
  </si>
  <si>
    <t>0.31.0</t>
  </si>
  <si>
    <t>yarl</t>
  </si>
  <si>
    <t>zfp</t>
  </si>
  <si>
    <t>0.5.5</t>
  </si>
  <si>
    <t>hd77b12b_6</t>
  </si>
  <si>
    <t>zict</t>
  </si>
  <si>
    <t>zipp</t>
  </si>
  <si>
    <t>3.7.0</t>
  </si>
  <si>
    <t>zlib</t>
  </si>
  <si>
    <t>1.2.12</t>
  </si>
  <si>
    <t>h8cc25b3_2</t>
  </si>
  <si>
    <t>zope</t>
  </si>
  <si>
    <t>zope.interface</t>
  </si>
  <si>
    <t>5.4.0</t>
  </si>
  <si>
    <t>zstd</t>
  </si>
  <si>
    <t>1.4.9</t>
  </si>
  <si>
    <t>C:\Users\amclaughlin\Anaconda3\envs\PythonData:</t>
  </si>
  <si>
    <t>_anaconda_depends</t>
  </si>
  <si>
    <t>custom</t>
  </si>
  <si>
    <t>0.11.1</t>
  </si>
  <si>
    <t>async-generator</t>
  </si>
  <si>
    <t>4.0.2</t>
  </si>
  <si>
    <t>2.5.1</t>
  </si>
  <si>
    <t>22.6.0</t>
  </si>
  <si>
    <t>h19a0ad4_1</t>
  </si>
  <si>
    <t>2.4.3</t>
  </si>
  <si>
    <t>1.24.28</t>
  </si>
  <si>
    <t>1.27.28</t>
  </si>
  <si>
    <t>h2bbff1b_7</t>
  </si>
  <si>
    <t>brotli-bin</t>
  </si>
  <si>
    <t>bs4</t>
  </si>
  <si>
    <t>2022.07.19</t>
  </si>
  <si>
    <t>haa95532_0</t>
  </si>
  <si>
    <t>2022.9.14</t>
  </si>
  <si>
    <t>1.15.1</t>
  </si>
  <si>
    <t>citipy</t>
  </si>
  <si>
    <t>0.0.5</t>
  </si>
  <si>
    <t>0.4.5</t>
  </si>
  <si>
    <t>3.0.0</t>
  </si>
  <si>
    <t>0.1.3</t>
  </si>
  <si>
    <t>37.0.1</t>
  </si>
  <si>
    <t>py37h21b164f_0</t>
  </si>
  <si>
    <t>7.84.0</t>
  </si>
  <si>
    <t>2021.6.0</t>
  </si>
  <si>
    <t>py37h757b272_1</t>
  </si>
  <si>
    <t>h59b6b97_874</t>
  </si>
  <si>
    <t>0.14.1</t>
  </si>
  <si>
    <t>py37haa95532_3</t>
  </si>
  <si>
    <t>fftw</t>
  </si>
  <si>
    <t>3.3.9</t>
  </si>
  <si>
    <t>flask-pymongo</t>
  </si>
  <si>
    <t>2.3.0</t>
  </si>
  <si>
    <t>2022.7.1</t>
  </si>
  <si>
    <t>geojson</t>
  </si>
  <si>
    <t>2.5.0</t>
  </si>
  <si>
    <t>conda-forge</t>
  </si>
  <si>
    <t>gmaps</t>
  </si>
  <si>
    <t>2.6.0</t>
  </si>
  <si>
    <t>2.2.2</t>
  </si>
  <si>
    <t>1.43.0</t>
  </si>
  <si>
    <t>1.56.4</t>
  </si>
  <si>
    <t>h11</t>
  </si>
  <si>
    <t>html5lib</t>
  </si>
  <si>
    <t>0.8.0</t>
  </si>
  <si>
    <t>2022.1.0</t>
  </si>
  <si>
    <t>h6049295_2</t>
  </si>
  <si>
    <t>py37hc0a7faf_1</t>
  </si>
  <si>
    <t>2.19.3</t>
  </si>
  <si>
    <t>6.15.2</t>
  </si>
  <si>
    <t>4.16.0</t>
  </si>
  <si>
    <t>py37haa95532_8</t>
  </si>
  <si>
    <t>1.18.1</t>
  </si>
  <si>
    <t>3.4.4</t>
  </si>
  <si>
    <t>2.15.2</t>
  </si>
  <si>
    <t>kdtree</t>
  </si>
  <si>
    <t>1.4.2</t>
  </si>
  <si>
    <t>hebabd0d_0</t>
  </si>
  <si>
    <t>libbrotlicommon</t>
  </si>
  <si>
    <t>libbrotlidec</t>
  </si>
  <si>
    <t>libbrotlienc</t>
  </si>
  <si>
    <t>3.20.1</t>
  </si>
  <si>
    <t>libsodium</t>
  </si>
  <si>
    <t>1.0.18</t>
  </si>
  <si>
    <t>h8a3f274_0</t>
  </si>
  <si>
    <t>2.9.14</t>
  </si>
  <si>
    <t>1.1.35</t>
  </si>
  <si>
    <t>4.9.1</t>
  </si>
  <si>
    <t>2.1.1</t>
  </si>
  <si>
    <t>0.1.6</t>
  </si>
  <si>
    <t>1.4.19</t>
  </si>
  <si>
    <t>mrjob</t>
  </si>
  <si>
    <t>0.7.4</t>
  </si>
  <si>
    <t>py37h2bbff1b_3</t>
  </si>
  <si>
    <t>5.5.0</t>
  </si>
  <si>
    <t>6.4.12</t>
  </si>
  <si>
    <t>2.8.3</t>
  </si>
  <si>
    <t>py37h7a0a035_3</t>
  </si>
  <si>
    <t>py37hca35cd5_3</t>
  </si>
  <si>
    <t>3.0.10</t>
  </si>
  <si>
    <t>1.1.1q</t>
  </si>
  <si>
    <t>outcome</t>
  </si>
  <si>
    <t>9.2.0</t>
  </si>
  <si>
    <t>py37hdc2b20a_1</t>
  </si>
  <si>
    <t>22.2.2</t>
  </si>
  <si>
    <t>pkgutil-resolve-name</t>
  </si>
  <si>
    <t>1.3.10</t>
  </si>
  <si>
    <t>platformdirs</t>
  </si>
  <si>
    <t>2.5.2</t>
  </si>
  <si>
    <t>5.9.0</t>
  </si>
  <si>
    <t>7.45.1</t>
  </si>
  <si>
    <t>py37hcd4344a_0</t>
  </si>
  <si>
    <t>pymongo</t>
  </si>
  <si>
    <t>4.0.34</t>
  </si>
  <si>
    <t>22.0.0</t>
  </si>
  <si>
    <t>7.1.2</t>
  </si>
  <si>
    <t>python-dotenv</t>
  </si>
  <si>
    <t>0.20.0</t>
  </si>
  <si>
    <t>2.16.2</t>
  </si>
  <si>
    <t>23.2.0</t>
  </si>
  <si>
    <t>5.3.2</t>
  </si>
  <si>
    <t>2022.7.9</t>
  </si>
  <si>
    <t>2.28.1</t>
  </si>
  <si>
    <t>py37h7a0a035_2</t>
  </si>
  <si>
    <t>2.6.2</t>
  </si>
  <si>
    <t>selenium</t>
  </si>
  <si>
    <t>4.4.3</t>
  </si>
  <si>
    <t>63.4.1</t>
  </si>
  <si>
    <t>sklearning</t>
  </si>
  <si>
    <t>splinter</t>
  </si>
  <si>
    <t>1.4.39</t>
  </si>
  <si>
    <t>0.8.10</t>
  </si>
  <si>
    <t>8.6.12</t>
  </si>
  <si>
    <t>4.64.1</t>
  </si>
  <si>
    <t>trio</t>
  </si>
  <si>
    <t>0.21.0</t>
  </si>
  <si>
    <t>trio-websocket</t>
  </si>
  <si>
    <t>0.9.2</t>
  </si>
  <si>
    <t>4.3.0</t>
  </si>
  <si>
    <t>1.26.11</t>
  </si>
  <si>
    <t>webdriver-manager</t>
  </si>
  <si>
    <t>3.8.3</t>
  </si>
  <si>
    <t>wsproto</t>
  </si>
  <si>
    <t>0.27.15</t>
  </si>
  <si>
    <t>5.2.6</t>
  </si>
  <si>
    <t>h8cc25b3_0</t>
  </si>
  <si>
    <t>zeromq</t>
  </si>
  <si>
    <t>4.3.4</t>
  </si>
  <si>
    <t>3.8.0</t>
  </si>
  <si>
    <t>h8cc25b3_3</t>
  </si>
  <si>
    <t>1.5.2</t>
  </si>
  <si>
    <t>absl-py==1.3.0</t>
  </si>
  <si>
    <t>aiohttp==3.8.1</t>
  </si>
  <si>
    <t>aiosignal==1.2.0</t>
  </si>
  <si>
    <t>alabaster==0.7.12</t>
  </si>
  <si>
    <t>anaconda==2022.05</t>
  </si>
  <si>
    <t>anaconda-client==1.9.0</t>
  </si>
  <si>
    <t>anaconda-project==0.10.2</t>
  </si>
  <si>
    <t>anyio==3.5.0</t>
  </si>
  <si>
    <t>appdirs==1.4.4</t>
  </si>
  <si>
    <t>argon2-cffi==21.3.0</t>
  </si>
  <si>
    <t>argon2-cffi-bindings==21.2.0</t>
  </si>
  <si>
    <t>arrow==1.2.2</t>
  </si>
  <si>
    <t>astroid==2.6.6</t>
  </si>
  <si>
    <t>astropy==4.3.1</t>
  </si>
  <si>
    <t>astunparse==1.6.3</t>
  </si>
  <si>
    <t>async-timeout==4.0.1</t>
  </si>
  <si>
    <t>asynctest==0.13.0</t>
  </si>
  <si>
    <t>atomicwrites==1.4.0</t>
  </si>
  <si>
    <t>attrs==21.4.0</t>
  </si>
  <si>
    <t>automat==20.2.0</t>
  </si>
  <si>
    <t>autopep8==1.6.0</t>
  </si>
  <si>
    <t>babel==2.9.1</t>
  </si>
  <si>
    <t>backcall==0.2.0</t>
  </si>
  <si>
    <t>backports==1.1</t>
  </si>
  <si>
    <t>backports.functools_lru_cache==1.6.4</t>
  </si>
  <si>
    <t>backports.tempfile==1</t>
  </si>
  <si>
    <t>backports.weakref==1.0.post1</t>
  </si>
  <si>
    <t>bcrypt==3.2.0</t>
  </si>
  <si>
    <t>beautifulsoup4==4.11.1</t>
  </si>
  <si>
    <t>binaryornot==0.4.4</t>
  </si>
  <si>
    <t>bitarray==2.4.1</t>
  </si>
  <si>
    <t>bkcharts==0.2</t>
  </si>
  <si>
    <t>black==19.10b0</t>
  </si>
  <si>
    <t>blas==1</t>
  </si>
  <si>
    <t>bleach==4.1.0</t>
  </si>
  <si>
    <t>blosc==1.21.0</t>
  </si>
  <si>
    <t>bokeh==2.4.2</t>
  </si>
  <si>
    <t>boto3==1.21.32</t>
  </si>
  <si>
    <t>botocore==1.24.32</t>
  </si>
  <si>
    <t>bottleneck==1.3.4</t>
  </si>
  <si>
    <t>brotli==1.0.9</t>
  </si>
  <si>
    <t>brotlipy==0.7.0</t>
  </si>
  <si>
    <t>bzip2==1.0.8</t>
  </si>
  <si>
    <t>ca-certificates==2022.3.29</t>
  </si>
  <si>
    <t>cachetools==4.2.2</t>
  </si>
  <si>
    <t>certifi==2021.10.8</t>
  </si>
  <si>
    <t>cffi==1.15.0</t>
  </si>
  <si>
    <t>cfitsio==3.47</t>
  </si>
  <si>
    <t>chardet==4.0.0</t>
  </si>
  <si>
    <t>charls==2.2.0</t>
  </si>
  <si>
    <t>charset-normalizer==2.0.4</t>
  </si>
  <si>
    <t>click==8.0.4</t>
  </si>
  <si>
    <t>cloudpickle==2.0.0</t>
  </si>
  <si>
    <t>clyent==1.2.2</t>
  </si>
  <si>
    <t>colorama==0.4.4</t>
  </si>
  <si>
    <t>colorcet==2.0.6</t>
  </si>
  <si>
    <t>comtypes==1.1.10</t>
  </si>
  <si>
    <t>conda==22.9.0</t>
  </si>
  <si>
    <t>conda-content-trust==0.1.1</t>
  </si>
  <si>
    <t>conda-pack==0.6.0</t>
  </si>
  <si>
    <t>conda-package-handling==1.9.0</t>
  </si>
  <si>
    <t>conda-token==0.3.0</t>
  </si>
  <si>
    <t>console_shortcut==0.1.1</t>
  </si>
  <si>
    <t>constantly==15.1.0</t>
  </si>
  <si>
    <t>cookiecutter==1.7.3</t>
  </si>
  <si>
    <t>cryptography==3.4.8</t>
  </si>
  <si>
    <t>cssselect==1.1.0</t>
  </si>
  <si>
    <t>curl==7.82.0</t>
  </si>
  <si>
    <t>cycler==0.11.0</t>
  </si>
  <si>
    <t>cython==0.29.28</t>
  </si>
  <si>
    <t>cytoolz==0.11.0</t>
  </si>
  <si>
    <t>daal4py==2021.5.0</t>
  </si>
  <si>
    <t>dal==2021.5.0</t>
  </si>
  <si>
    <t>dask==2021.10.0</t>
  </si>
  <si>
    <t>dask-core==2021.10.0</t>
  </si>
  <si>
    <t>dataclasses==0.8</t>
  </si>
  <si>
    <t>datashader==0.13.0</t>
  </si>
  <si>
    <t>datashape==0.5.4</t>
  </si>
  <si>
    <t>debugpy==1.5.1</t>
  </si>
  <si>
    <t>decorator==5.1.1</t>
  </si>
  <si>
    <t>defusedxml==0.7.1</t>
  </si>
  <si>
    <t>diff-match-patch==20200713</t>
  </si>
  <si>
    <t>distributed==2021.10.0</t>
  </si>
  <si>
    <t>docutils==0.17.1</t>
  </si>
  <si>
    <t>entrypoints==0.4</t>
  </si>
  <si>
    <t>et_xmlfile==1.1.0</t>
  </si>
  <si>
    <t>filelock==3.6.0</t>
  </si>
  <si>
    <t>flake8==3.9.2</t>
  </si>
  <si>
    <t>flask==1.1.2</t>
  </si>
  <si>
    <t>flatbuffers==22.9.24</t>
  </si>
  <si>
    <t>fonttools==4.25.0</t>
  </si>
  <si>
    <t>freetype==2.10.4</t>
  </si>
  <si>
    <t>frozenlist==1.2.0</t>
  </si>
  <si>
    <t>fsspec==2022.2.0</t>
  </si>
  <si>
    <t>future==0.18.2</t>
  </si>
  <si>
    <t>gast==0.4.0</t>
  </si>
  <si>
    <t>gensim==4.1.2</t>
  </si>
  <si>
    <t>giflib==5.2.1</t>
  </si>
  <si>
    <t>glob2==0.7</t>
  </si>
  <si>
    <t>google-api-core==1.25.1</t>
  </si>
  <si>
    <t>google-auth==1.33.0</t>
  </si>
  <si>
    <t>google-auth-oauthlib==0.4.6</t>
  </si>
  <si>
    <t>google-cloud-core==1.7.1</t>
  </si>
  <si>
    <t>google-cloud-storage==1.41.0</t>
  </si>
  <si>
    <t>google-crc32c==1.1.2</t>
  </si>
  <si>
    <t>google-pasta==0.2.0</t>
  </si>
  <si>
    <t>google-resumable-media==1.3.1</t>
  </si>
  <si>
    <t>googleapis-common-protos==1.53.0</t>
  </si>
  <si>
    <t>greenlet==1.1.1</t>
  </si>
  <si>
    <t>grpcio==1.42.0</t>
  </si>
  <si>
    <t>h5py==2.10.0</t>
  </si>
  <si>
    <t>hdf5==1.10.4</t>
  </si>
  <si>
    <t>heapdict==1.0.1</t>
  </si>
  <si>
    <t>holoviews==1.14.8</t>
  </si>
  <si>
    <t>hvplot==0.7.3</t>
  </si>
  <si>
    <t>hyperlink==21.0.0</t>
  </si>
  <si>
    <t>icc_rt==2019.0.0</t>
  </si>
  <si>
    <t>icu==58.2</t>
  </si>
  <si>
    <t>idna==3.3</t>
  </si>
  <si>
    <t>imagecodecs==2021.8.26</t>
  </si>
  <si>
    <t>imageio==2.9.0</t>
  </si>
  <si>
    <t>imagesize==1.3.0</t>
  </si>
  <si>
    <t>imbalanced-learn==0.9.0</t>
  </si>
  <si>
    <t>importlib-metadata==4.11.3</t>
  </si>
  <si>
    <t>importlib_metadata==4.11.3</t>
  </si>
  <si>
    <t>importlib_resources==5.2.0</t>
  </si>
  <si>
    <t>incremental==21.3.0</t>
  </si>
  <si>
    <t>inflection==0.5.1</t>
  </si>
  <si>
    <t>iniconfig==1.1.1</t>
  </si>
  <si>
    <t>intake==0.6.5</t>
  </si>
  <si>
    <t>intel-openmp==2021.4.0</t>
  </si>
  <si>
    <t>intervaltree==3.1.0</t>
  </si>
  <si>
    <t>ipykernel==6.9.1</t>
  </si>
  <si>
    <t>ipython==7.31.1</t>
  </si>
  <si>
    <t>ipython_genutils==0.2.0</t>
  </si>
  <si>
    <t>ipywidgets==7.6.5</t>
  </si>
  <si>
    <t>isort==5.9.3</t>
  </si>
  <si>
    <t>itemadapter==0.3.0</t>
  </si>
  <si>
    <t>itemloaders==1.0.4</t>
  </si>
  <si>
    <t>itsdangerous==2.0.1</t>
  </si>
  <si>
    <t>jdcal==1.4.1</t>
  </si>
  <si>
    <t>jedi==0.18.1</t>
  </si>
  <si>
    <t>jinja2==2.11.3</t>
  </si>
  <si>
    <t>jinja2-time==0.2.0</t>
  </si>
  <si>
    <t>jmespath==0.10.0</t>
  </si>
  <si>
    <t>joblib==1.1.0</t>
  </si>
  <si>
    <t>jpeg==9e</t>
  </si>
  <si>
    <t>jq==1.6</t>
  </si>
  <si>
    <t>json5==0.9.6</t>
  </si>
  <si>
    <t>jsonschema==4.4.0</t>
  </si>
  <si>
    <t>jupyter==1.0.0</t>
  </si>
  <si>
    <t>jupyter_client==6.1.12</t>
  </si>
  <si>
    <t>jupyter_console==6.4.0</t>
  </si>
  <si>
    <t>jupyter_core==4.9.2</t>
  </si>
  <si>
    <t>jupyter_server==1.13.5</t>
  </si>
  <si>
    <t>jupyterlab==3.3.2</t>
  </si>
  <si>
    <t>jupyterlab_pygments==0.1.2</t>
  </si>
  <si>
    <t>jupyterlab_server==2.10.3</t>
  </si>
  <si>
    <t>jupyterlab_widgets==1.0.0</t>
  </si>
  <si>
    <t>keras==2.10.0</t>
  </si>
  <si>
    <t>keras-preprocessing==1.1.2</t>
  </si>
  <si>
    <t>keras-tuner==1.1.3</t>
  </si>
  <si>
    <t>keyring==23.4.0</t>
  </si>
  <si>
    <t>kiwisolver==1.3.2</t>
  </si>
  <si>
    <t>kt-legacy==1.0.4</t>
  </si>
  <si>
    <t>lazy-object-proxy==1.6.0</t>
  </si>
  <si>
    <t>lcms2==2.12</t>
  </si>
  <si>
    <t>lerc==3</t>
  </si>
  <si>
    <t>libaec==1.0.4</t>
  </si>
  <si>
    <t>libarchive==3.4.2</t>
  </si>
  <si>
    <t>libclang==14.0.6</t>
  </si>
  <si>
    <t>libcrc32c==1.1.1</t>
  </si>
  <si>
    <t>libcurl==7.82.0</t>
  </si>
  <si>
    <t>libdeflate==1.8</t>
  </si>
  <si>
    <t>libiconv==1.16</t>
  </si>
  <si>
    <t>liblief==0.11.5</t>
  </si>
  <si>
    <t>libpng==1.6.37</t>
  </si>
  <si>
    <t>libprotobuf==3.19.1</t>
  </si>
  <si>
    <t>libspatialindex==1.9.3</t>
  </si>
  <si>
    <t>libssh2==1.10.0</t>
  </si>
  <si>
    <t>libtiff==4.2.0</t>
  </si>
  <si>
    <t>libwebp==1.2.2</t>
  </si>
  <si>
    <t>libxml2==2.9.12</t>
  </si>
  <si>
    <t>libxslt==1.1.34</t>
  </si>
  <si>
    <t>libzopfli==1.0.3</t>
  </si>
  <si>
    <t>llvmlite==0.38.0</t>
  </si>
  <si>
    <t>locket==0.2.1</t>
  </si>
  <si>
    <t>lxml==4.8.0</t>
  </si>
  <si>
    <t>lz4-c==1.9.3</t>
  </si>
  <si>
    <t>lzo==2.1</t>
  </si>
  <si>
    <t>m2w64-libwinpthread-git==5.0.0.4634.697f757</t>
  </si>
  <si>
    <t>markdown==3.3.4</t>
  </si>
  <si>
    <t>markupsafe==2.0.1</t>
  </si>
  <si>
    <t>matplotlib==3.5.1</t>
  </si>
  <si>
    <t>matplotlib-base==3.5.1</t>
  </si>
  <si>
    <t>matplotlib-inline==0.1.2</t>
  </si>
  <si>
    <t>mccabe==0.6.1</t>
  </si>
  <si>
    <t>menuinst==1.4.18</t>
  </si>
  <si>
    <t>mistune==0.8.4</t>
  </si>
  <si>
    <t>mkl==2021.4.0</t>
  </si>
  <si>
    <t>mkl-service==2.4.0</t>
  </si>
  <si>
    <t>mkl_fft==1.3.1</t>
  </si>
  <si>
    <t>mkl_random==1.2.2</t>
  </si>
  <si>
    <t>mock==4.0.3</t>
  </si>
  <si>
    <t>mpmath==1.2.1</t>
  </si>
  <si>
    <t>msgpack-python==1.0.2</t>
  </si>
  <si>
    <t>msys2-conda-epoch==20160418</t>
  </si>
  <si>
    <t>multidict==5.1.0</t>
  </si>
  <si>
    <t>multipledispatch==0.6.0</t>
  </si>
  <si>
    <t>munkres==1.1.4</t>
  </si>
  <si>
    <t>mypy_extensions==0.4.3</t>
  </si>
  <si>
    <t>nbclassic==0.3.5</t>
  </si>
  <si>
    <t>nbclient==0.5.13</t>
  </si>
  <si>
    <t>nbconvert==6.4.4</t>
  </si>
  <si>
    <t>nbformat==5.3.0</t>
  </si>
  <si>
    <t>nest-asyncio==1.5.5</t>
  </si>
  <si>
    <t>networkx==2.6.3</t>
  </si>
  <si>
    <t>nltk==3.7</t>
  </si>
  <si>
    <t>nose==1.3.7</t>
  </si>
  <si>
    <t>notebook==6.4.8</t>
  </si>
  <si>
    <t>numba==0.55.1</t>
  </si>
  <si>
    <t>numexpr==2.8.1</t>
  </si>
  <si>
    <t>numpy==1.21.5</t>
  </si>
  <si>
    <t>numpy-base==1.21.5</t>
  </si>
  <si>
    <t>numpydoc==1.2</t>
  </si>
  <si>
    <t>oauthlib==3.2.2</t>
  </si>
  <si>
    <t>olefile==0.46</t>
  </si>
  <si>
    <t>openjpeg==2.4.0</t>
  </si>
  <si>
    <t>openpyxl==3.0.9</t>
  </si>
  <si>
    <t>openssl==1.1.1n</t>
  </si>
  <si>
    <t>opt-einsum==3.3.0</t>
  </si>
  <si>
    <t>packaging==21.3</t>
  </si>
  <si>
    <t>pandas==1.3.5</t>
  </si>
  <si>
    <t>pandocfilters==1.5.0</t>
  </si>
  <si>
    <t>panel==0.13.0</t>
  </si>
  <si>
    <t>param==1.12.0</t>
  </si>
  <si>
    <t>paramiko==2.8.1</t>
  </si>
  <si>
    <t>parsel==1.6.0</t>
  </si>
  <si>
    <t>parso==0.8.3</t>
  </si>
  <si>
    <t>partd==1.2.0</t>
  </si>
  <si>
    <t>path==16.5.0</t>
  </si>
  <si>
    <t>pathspec==0.7.0</t>
  </si>
  <si>
    <t>patsy==0.5.2</t>
  </si>
  <si>
    <t>pep8==1.7.1</t>
  </si>
  <si>
    <t>pexpect==4.8.0</t>
  </si>
  <si>
    <t>pickleshare==0.7.5</t>
  </si>
  <si>
    <t>pillow==9.0.1</t>
  </si>
  <si>
    <t>pip==21.2.4</t>
  </si>
  <si>
    <t>pkginfo==1.8.2</t>
  </si>
  <si>
    <t>plotly==5.6.0</t>
  </si>
  <si>
    <t>pluggy==1.0.0</t>
  </si>
  <si>
    <t>powershell_shortcut==0.0.1</t>
  </si>
  <si>
    <t>poyo==0.5.0</t>
  </si>
  <si>
    <t>prometheus_client==0.13.1</t>
  </si>
  <si>
    <t>prompt-toolkit==3.0.20</t>
  </si>
  <si>
    <t>prompt_toolkit==3.0.20</t>
  </si>
  <si>
    <t>protego==0.1.16</t>
  </si>
  <si>
    <t>protobuf==3.19.1</t>
  </si>
  <si>
    <t>psutil==5.8.0</t>
  </si>
  <si>
    <t>ptyprocess==0.7.0</t>
  </si>
  <si>
    <t>py==1.11.0</t>
  </si>
  <si>
    <t>py-lief==0.11.5</t>
  </si>
  <si>
    <t>pyasn1==0.4.8</t>
  </si>
  <si>
    <t>pyasn1-modules==0.2.8</t>
  </si>
  <si>
    <t>pycodestyle==2.7.0</t>
  </si>
  <si>
    <t>pycosat==0.6.3</t>
  </si>
  <si>
    <t>pycparser==2.21</t>
  </si>
  <si>
    <t>pycrypto==2.6.1</t>
  </si>
  <si>
    <t>pyct==0.4.8</t>
  </si>
  <si>
    <t>pycurl==7.44.1</t>
  </si>
  <si>
    <t>pydispatcher==2.0.5</t>
  </si>
  <si>
    <t>pydocstyle==6.1.1</t>
  </si>
  <si>
    <t>pyerfa==2.0.0</t>
  </si>
  <si>
    <t>pyflakes==2.3.1</t>
  </si>
  <si>
    <t>pygments==2.11.2</t>
  </si>
  <si>
    <t>pyhamcrest==2.0.2</t>
  </si>
  <si>
    <t>pylint==2.9.6</t>
  </si>
  <si>
    <t>pyls-spyder==0.4.0</t>
  </si>
  <si>
    <t>pynacl==1.4.0</t>
  </si>
  <si>
    <t>pyodbc==4.0.32</t>
  </si>
  <si>
    <t>pyopenssl==21.0.0</t>
  </si>
  <si>
    <t>pyparsing==3.0.4</t>
  </si>
  <si>
    <t>pyqt==5.9.2</t>
  </si>
  <si>
    <t>pyreadline==2.1</t>
  </si>
  <si>
    <t>pyrsistent==0.18.0</t>
  </si>
  <si>
    <t>pysocks==1.7.1</t>
  </si>
  <si>
    <t>pytables==3.6.1</t>
  </si>
  <si>
    <t>pytest==7.1.1</t>
  </si>
  <si>
    <t>python==3.7.13</t>
  </si>
  <si>
    <t>python-dateutil==2.8.2</t>
  </si>
  <si>
    <t>python-fastjsonschema==2.15.1</t>
  </si>
  <si>
    <t>python-libarchive-c==2.9</t>
  </si>
  <si>
    <t>python-lsp-black==1.0.0</t>
  </si>
  <si>
    <t>python-lsp-jsonrpc==1.0.0</t>
  </si>
  <si>
    <t>python-lsp-server==1.2.4</t>
  </si>
  <si>
    <t>python-slugify==5.0.2</t>
  </si>
  <si>
    <t>python-snappy==0.6.0</t>
  </si>
  <si>
    <t>pytz==2021.3</t>
  </si>
  <si>
    <t>pyviz_comms==2.0.2</t>
  </si>
  <si>
    <t>pywavelets==1.3.0</t>
  </si>
  <si>
    <t>pywin32==302</t>
  </si>
  <si>
    <t>pywin32-ctypes==0.2.0</t>
  </si>
  <si>
    <t>pywinpty==2.0.2</t>
  </si>
  <si>
    <t>pyyaml==6</t>
  </si>
  <si>
    <t>pyzmq==22.3.0</t>
  </si>
  <si>
    <t>qdarkstyle==3.0.2</t>
  </si>
  <si>
    <t>qstylizer==0.1.10</t>
  </si>
  <si>
    <t>qt==5.9.7</t>
  </si>
  <si>
    <t>qtawesome==1.0.3</t>
  </si>
  <si>
    <t>qtconsole==5.3.0</t>
  </si>
  <si>
    <t>qtpy==2.0.1</t>
  </si>
  <si>
    <t>queuelib==1.5.0</t>
  </si>
  <si>
    <t>regex==2022.3.15</t>
  </si>
  <si>
    <t>requests==2.27.1</t>
  </si>
  <si>
    <t>requests-file==1.5.1</t>
  </si>
  <si>
    <t>requests-oauthlib==1.3.1</t>
  </si>
  <si>
    <t>rope==0.22.0</t>
  </si>
  <si>
    <t>rsa==4.7.2</t>
  </si>
  <si>
    <t>rtree==0.9.7</t>
  </si>
  <si>
    <t>ruamel_yaml==0.15.100</t>
  </si>
  <si>
    <t>s3transfer==0.5.0</t>
  </si>
  <si>
    <t>scikit-image==0.19.2</t>
  </si>
  <si>
    <t>scikit-learn==1.0.2</t>
  </si>
  <si>
    <t>scikit-learn-intelex==2021.5.0</t>
  </si>
  <si>
    <t>scipy==1.7.3</t>
  </si>
  <si>
    <t>scrapy==2.6.1</t>
  </si>
  <si>
    <t>seaborn==0.11.2</t>
  </si>
  <si>
    <t>send2trash==1.8.0</t>
  </si>
  <si>
    <t>service_identity==18.1.0</t>
  </si>
  <si>
    <t>setuptools==61.2.0</t>
  </si>
  <si>
    <t>sip==4.19.13</t>
  </si>
  <si>
    <t>six==1.16.0</t>
  </si>
  <si>
    <t>smart_open==5.1.0</t>
  </si>
  <si>
    <t>snappy==1.1.9</t>
  </si>
  <si>
    <t>sniffio==1.2.0</t>
  </si>
  <si>
    <t>snowballstemmer==2.2.0</t>
  </si>
  <si>
    <t>sortedcollections==2.1.0</t>
  </si>
  <si>
    <t>sortedcontainers==2.4.0</t>
  </si>
  <si>
    <t>soupsieve==2.3.1</t>
  </si>
  <si>
    <t>sphinx==4.4.0</t>
  </si>
  <si>
    <t>sphinxcontrib-applehelp==1.0.2</t>
  </si>
  <si>
    <t>sphinxcontrib-devhelp==1.0.2</t>
  </si>
  <si>
    <t>sphinxcontrib-htmlhelp==2.0.0</t>
  </si>
  <si>
    <t>sphinxcontrib-jsmath==1.0.1</t>
  </si>
  <si>
    <t>sphinxcontrib-qthelp==1.0.3</t>
  </si>
  <si>
    <t>sphinxcontrib-serializinghtml==1.1.5</t>
  </si>
  <si>
    <t>spyder==5.1.5</t>
  </si>
  <si>
    <t>spyder-kernels==2.1.3</t>
  </si>
  <si>
    <t>sqlalchemy==1.4.32</t>
  </si>
  <si>
    <t>sqlite==3.38.2</t>
  </si>
  <si>
    <t>statsmodels==0.13.2</t>
  </si>
  <si>
    <t>sympy==1.10.1</t>
  </si>
  <si>
    <t>tabulate==0.8.9</t>
  </si>
  <si>
    <t>tbb==2021.5.0</t>
  </si>
  <si>
    <t>tbb4py==2021.5.0</t>
  </si>
  <si>
    <t>tblib==1.7.0</t>
  </si>
  <si>
    <t>tenacity==8.0.1</t>
  </si>
  <si>
    <t>tensorboard==2.10.1</t>
  </si>
  <si>
    <t>tensorboard-data-server==0.6.1</t>
  </si>
  <si>
    <t>tensorboard-plugin-wit==1.8.1</t>
  </si>
  <si>
    <t>tensorflow==2.10.0</t>
  </si>
  <si>
    <t>tensorflow-estimator==2.10.0</t>
  </si>
  <si>
    <t>tensorflow-io-gcs-filesystem==0.27.0</t>
  </si>
  <si>
    <t>termcolor==2.0.1</t>
  </si>
  <si>
    <t>terminado==0.13.1</t>
  </si>
  <si>
    <t>testpath==0.5.0</t>
  </si>
  <si>
    <t>text-unidecode==1.3</t>
  </si>
  <si>
    <t>textdistance==4.2.1</t>
  </si>
  <si>
    <t>threadpoolctl==2.2.0</t>
  </si>
  <si>
    <t>three-merge==0.1.1</t>
  </si>
  <si>
    <t>tifffile==2021.7.2</t>
  </si>
  <si>
    <t>tinycss==0.4</t>
  </si>
  <si>
    <t>tk==8.6.11</t>
  </si>
  <si>
    <t>tldextract==3.2.0</t>
  </si>
  <si>
    <t>toml==0.10.2</t>
  </si>
  <si>
    <t>tomli==1.2.2</t>
  </si>
  <si>
    <t>toolz==0.11.2</t>
  </si>
  <si>
    <t>tornado==6.1</t>
  </si>
  <si>
    <t>tqdm==4.64.0</t>
  </si>
  <si>
    <t>traitlets==5.1.1</t>
  </si>
  <si>
    <t>twisted==22.2.0</t>
  </si>
  <si>
    <t>twisted-iocpsupport==1.0.2</t>
  </si>
  <si>
    <t>typed-ast==1.4.3</t>
  </si>
  <si>
    <t>typing-extensions==4.1.1</t>
  </si>
  <si>
    <t>typing_extensions==4.1.1</t>
  </si>
  <si>
    <t>ujson==5.1.0</t>
  </si>
  <si>
    <t>unidecode==1.2.0</t>
  </si>
  <si>
    <t>urllib3==1.26.9</t>
  </si>
  <si>
    <t>vc==14.2</t>
  </si>
  <si>
    <t>vs2015_runtime==14.27.29016</t>
  </si>
  <si>
    <t>w3lib==1.21.0</t>
  </si>
  <si>
    <t>watchdog==2.1.6</t>
  </si>
  <si>
    <t>wcwidth==0.2.5</t>
  </si>
  <si>
    <t>webencodings==0.5.1</t>
  </si>
  <si>
    <t>websocket-client==0.58.0</t>
  </si>
  <si>
    <t>werkzeug==2.0.3</t>
  </si>
  <si>
    <t>wheel==0.37.1</t>
  </si>
  <si>
    <t>widgetsnbextension==3.5.2</t>
  </si>
  <si>
    <t>win_inet_pton==1.1.0</t>
  </si>
  <si>
    <t>win_unicode_console==0.5</t>
  </si>
  <si>
    <t>wincertstore==0.2</t>
  </si>
  <si>
    <t>winpty==0.4.3</t>
  </si>
  <si>
    <t>wrapt==1.12.1</t>
  </si>
  <si>
    <t>xarray==0.20.1</t>
  </si>
  <si>
    <t>xlrd==2.0.1</t>
  </si>
  <si>
    <t>xlsxwriter==3.0.3</t>
  </si>
  <si>
    <t>xlwings==0.24.9</t>
  </si>
  <si>
    <t>xz==5.2.5</t>
  </si>
  <si>
    <t>yaml==0.2.5</t>
  </si>
  <si>
    <t>yapf==0.31.0</t>
  </si>
  <si>
    <t>yarl==1.5.1</t>
  </si>
  <si>
    <t>zfp==0.5.5</t>
  </si>
  <si>
    <t>zict==2.0.0</t>
  </si>
  <si>
    <t>zipp==3.7.0</t>
  </si>
  <si>
    <t>zlib==1.2.12</t>
  </si>
  <si>
    <t>zope==1</t>
  </si>
  <si>
    <t>zope.interface==5.4.0</t>
  </si>
  <si>
    <t>zstd==1.4.9</t>
  </si>
  <si>
    <t>anaconda==custom</t>
  </si>
  <si>
    <t>anaconda-client==1.11.0</t>
  </si>
  <si>
    <t>anaconda-project==0.11.1</t>
  </si>
  <si>
    <t>async-generator==1.1</t>
  </si>
  <si>
    <t>async-timeout==4.0.2</t>
  </si>
  <si>
    <t>bitarray==2.5.1</t>
  </si>
  <si>
    <t>black==22.6.0</t>
  </si>
  <si>
    <t>bokeh==2.4.3</t>
  </si>
  <si>
    <t>boto3==1.24.28</t>
  </si>
  <si>
    <t>botocore==1.27.28</t>
  </si>
  <si>
    <t>bottleneck==1.3.5</t>
  </si>
  <si>
    <t>brotli-bin==1.0.9</t>
  </si>
  <si>
    <t>bs4==0.0.1</t>
  </si>
  <si>
    <t>ca-certificates==2022.07.19</t>
  </si>
  <si>
    <t>certifi==2022.9.14</t>
  </si>
  <si>
    <t>cffi==1.15.1</t>
  </si>
  <si>
    <t>citipy==0.0.5</t>
  </si>
  <si>
    <t>colorama==0.4.5</t>
  </si>
  <si>
    <t>colorcet==3.0.0</t>
  </si>
  <si>
    <t>conda-content-trust==0.1.3</t>
  </si>
  <si>
    <t>conda-token==0.4.0</t>
  </si>
  <si>
    <t>cryptography==37.0.1</t>
  </si>
  <si>
    <t>curl==7.84.0</t>
  </si>
  <si>
    <t>daal4py==2021.6.0</t>
  </si>
  <si>
    <t>dal==2021.6.0</t>
  </si>
  <si>
    <t>datashader==0.14.1</t>
  </si>
  <si>
    <t>docutils==0.18.1</t>
  </si>
  <si>
    <t>fftw==3.3.9</t>
  </si>
  <si>
    <t>flask==2.1.3</t>
  </si>
  <si>
    <t>flask-pymongo==2.3.0</t>
  </si>
  <si>
    <t>fsspec==2022.7.1</t>
  </si>
  <si>
    <t>gensim==4.2.0</t>
  </si>
  <si>
    <t>geojson==2.5.0</t>
  </si>
  <si>
    <t>gmaps==0.9.0</t>
  </si>
  <si>
    <t>google-api-core==2.10.1</t>
  </si>
  <si>
    <t>google-auth==2.6.0</t>
  </si>
  <si>
    <t>google-cloud-core==2.2.2</t>
  </si>
  <si>
    <t>google-cloud-storage==1.43.0</t>
  </si>
  <si>
    <t>googleapis-common-protos==1.56.4</t>
  </si>
  <si>
    <t>h11==0.13.0</t>
  </si>
  <si>
    <t>holoviews==1.15.0</t>
  </si>
  <si>
    <t>html5lib==1.1</t>
  </si>
  <si>
    <t>hvplot==0.8.0</t>
  </si>
  <si>
    <t>icc_rt==2022.1.0</t>
  </si>
  <si>
    <t>imageio==2.19.3</t>
  </si>
  <si>
    <t>imagesize==1.4.1</t>
  </si>
  <si>
    <t>ipykernel==6.15.2</t>
  </si>
  <si>
    <t>jinja2==3.0.3</t>
  </si>
  <si>
    <t>jsonschema==4.16.0</t>
  </si>
  <si>
    <t>jupyter_core==4.11.1</t>
  </si>
  <si>
    <t>jupyter_server==1.18.1</t>
  </si>
  <si>
    <t>jupyterlab==3.4.4</t>
  </si>
  <si>
    <t>jupyterlab_server==2.15.2</t>
  </si>
  <si>
    <t>kdtree==0.16</t>
  </si>
  <si>
    <t>kiwisolver==1.4.2</t>
  </si>
  <si>
    <t>libarchive==3.6.1</t>
  </si>
  <si>
    <t>libbrotlicommon==1.0.9</t>
  </si>
  <si>
    <t>libbrotlidec==1.0.9</t>
  </si>
  <si>
    <t>libbrotlienc==1.0.9</t>
  </si>
  <si>
    <t>libcurl==7.84.0</t>
  </si>
  <si>
    <t>libprotobuf==3.20.1</t>
  </si>
  <si>
    <t>libsodium==1.0.18</t>
  </si>
  <si>
    <t>libtiff==4.4.0</t>
  </si>
  <si>
    <t>libxml2==2.9.14</t>
  </si>
  <si>
    <t>libxslt==1.1.35</t>
  </si>
  <si>
    <t>locket==1.0.0</t>
  </si>
  <si>
    <t>lxml==4.9.1</t>
  </si>
  <si>
    <t>markupsafe==2.1.1</t>
  </si>
  <si>
    <t>matplotlib==3.5.2</t>
  </si>
  <si>
    <t>matplotlib-base==3.5.2</t>
  </si>
  <si>
    <t>matplotlib-inline==0.1.6</t>
  </si>
  <si>
    <t>menuinst==1.4.19</t>
  </si>
  <si>
    <t>mrjob==0.7.4</t>
  </si>
  <si>
    <t>msgpack-python==1.0.3</t>
  </si>
  <si>
    <t>multidict==5.2.0</t>
  </si>
  <si>
    <t>nbformat==5.5.0</t>
  </si>
  <si>
    <t>notebook==6.4.12</t>
  </si>
  <si>
    <t>numexpr==2.8.3</t>
  </si>
  <si>
    <t>numpydoc==1.4.0</t>
  </si>
  <si>
    <t>openpyxl==3.0.10</t>
  </si>
  <si>
    <t>openssl==1.1.1q</t>
  </si>
  <si>
    <t>outcome==1.2.0</t>
  </si>
  <si>
    <t>panel==0.13.1</t>
  </si>
  <si>
    <t>pathspec==0.9.0</t>
  </si>
  <si>
    <t>pillow==9.2.0</t>
  </si>
  <si>
    <t>pip==22.2.2</t>
  </si>
  <si>
    <t>pkgutil-resolve-name==1.3.10</t>
  </si>
  <si>
    <t>platformdirs==2.5.2</t>
  </si>
  <si>
    <t>plotly==5.9.0</t>
  </si>
  <si>
    <t>prometheus_client==0.14.1</t>
  </si>
  <si>
    <t>protobuf==3.20.1</t>
  </si>
  <si>
    <t>psutil==5.9.0</t>
  </si>
  <si>
    <t>pycurl==7.45.1</t>
  </si>
  <si>
    <t>pymongo==4.2.0</t>
  </si>
  <si>
    <t>pynacl==1.5.0</t>
  </si>
  <si>
    <t>pyodbc==4.0.34</t>
  </si>
  <si>
    <t>pyopenssl==22.0.0</t>
  </si>
  <si>
    <t>pyparsing==3.0.9</t>
  </si>
  <si>
    <t>pytest==7.1.2</t>
  </si>
  <si>
    <t>python-dotenv==0.20.0</t>
  </si>
  <si>
    <t>python-fastjsonschema==2.16.2</t>
  </si>
  <si>
    <t>pytz==2022.1</t>
  </si>
  <si>
    <t>pyzmq==23.2.0</t>
  </si>
  <si>
    <t>qtconsole==5.3.2</t>
  </si>
  <si>
    <t>qtpy==2.2.0</t>
  </si>
  <si>
    <t>regex==2022.7.9</t>
  </si>
  <si>
    <t>requests==2.28.1</t>
  </si>
  <si>
    <t>s3transfer==0.6.0</t>
  </si>
  <si>
    <t>scikit-learn-intelex==2021.6.0</t>
  </si>
  <si>
    <t>scrapy==2.6.2</t>
  </si>
  <si>
    <t>selenium==4.4.3</t>
  </si>
  <si>
    <t>setuptools==63.4.1</t>
  </si>
  <si>
    <t>sklearning==0.0.1</t>
  </si>
  <si>
    <t>smart_open==5.2.1</t>
  </si>
  <si>
    <t>sphinx==5.0.2</t>
  </si>
  <si>
    <t>splinter==0.18.1</t>
  </si>
  <si>
    <t>sqlalchemy==1.4.39</t>
  </si>
  <si>
    <t>tabulate==0.8.10</t>
  </si>
  <si>
    <t>tbb==2021.6.0</t>
  </si>
  <si>
    <t>tbb4py==2021.6.0</t>
  </si>
  <si>
    <t>testpath==0.6.0</t>
  </si>
  <si>
    <t>tk==8.6.12</t>
  </si>
  <si>
    <t>tomli==2.0.1</t>
  </si>
  <si>
    <t>tornado==6.2</t>
  </si>
  <si>
    <t>tqdm==4.64.1</t>
  </si>
  <si>
    <t>trio==0.21.0</t>
  </si>
  <si>
    <t>trio-websocket==0.9.2</t>
  </si>
  <si>
    <t>typing-extensions==4.3.0</t>
  </si>
  <si>
    <t>typing_extensions==4.3.0</t>
  </si>
  <si>
    <t>ujson==5.4.0</t>
  </si>
  <si>
    <t>urllib3==1.26.11</t>
  </si>
  <si>
    <t>webdriver-manager==3.8.3</t>
  </si>
  <si>
    <t>wsproto==1.1.0</t>
  </si>
  <si>
    <t>xlwings==0.27.15</t>
  </si>
  <si>
    <t>xz==5.2.6</t>
  </si>
  <si>
    <t>yarl==1.8.1</t>
  </si>
  <si>
    <t>zeromq==4.3.4</t>
  </si>
  <si>
    <t>zict==2.1.0</t>
  </si>
  <si>
    <t>zipp==3.8.0</t>
  </si>
  <si>
    <t>zstd==1.5.2</t>
  </si>
  <si>
    <t>Row Labels</t>
  </si>
  <si>
    <t>(blank)</t>
  </si>
  <si>
    <t>Grand Total</t>
  </si>
  <si>
    <t>post1</t>
  </si>
  <si>
    <t>10b0</t>
  </si>
  <si>
    <t>697f757</t>
  </si>
  <si>
    <t>1n</t>
  </si>
  <si>
    <t>1q</t>
  </si>
  <si>
    <t>lib</t>
  </si>
  <si>
    <t>find =</t>
  </si>
  <si>
    <t>find . 1</t>
  </si>
  <si>
    <t>find . 2</t>
  </si>
  <si>
    <t>len</t>
  </si>
  <si>
    <t>ver1</t>
  </si>
  <si>
    <t>ver2</t>
  </si>
  <si>
    <t>ver3</t>
  </si>
  <si>
    <t>unique</t>
  </si>
  <si>
    <t>cnt</t>
  </si>
  <si>
    <t>ver1num</t>
  </si>
  <si>
    <t>ver2num</t>
  </si>
  <si>
    <t>ver3num</t>
  </si>
  <si>
    <t>ver1maxif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</si>
</sst>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4" fillId="4" borderId="0" xfId="0" applyFont="1" applyFill="1"/>
    <xf numFmtId="0" fontId="2" fillId="3" borderId="0" xfId="0" applyFont="1" applyFill="1" applyBorder="1"/>
    <xf numFmtId="0" fontId="3" fillId="5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5" borderId="0" xfId="0" applyFont="1" applyFill="1"/>
    <xf numFmtId="0" fontId="0" fillId="6" borderId="1" xfId="0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7C80"/>
      <color rgb="FFFF9999"/>
      <color rgb="FFFFCCCC"/>
      <color rgb="FFCC00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na LaStella" refreshedDate="44867.858670717593" createdVersion="8" refreshedVersion="8" minRefreshableVersion="3" recordCount="848" xr:uid="{6202F789-CE8E-449D-B175-D8F9BB2D63CF}">
  <cacheSource type="worksheet">
    <worksheetSource ref="E1:E1048576" sheet="depend"/>
  </cacheSource>
  <cacheFields count="1">
    <cacheField name="_anaconda_depends==2022.05" numFmtId="0">
      <sharedItems containsBlank="1" count="559">
        <s v="absl-py==1.3.0"/>
        <s v="aiohttp==3.8.1"/>
        <s v="aiosignal==1.2.0"/>
        <s v="alabaster==0.7.12"/>
        <s v="anaconda==2022.05"/>
        <s v="anaconda==custom"/>
        <s v="anaconda-client==1.11.0"/>
        <s v="anaconda-client==1.9.0"/>
        <s v="anaconda-project==0.10.2"/>
        <s v="anaconda-project==0.11.1"/>
        <s v="anyio==3.5.0"/>
        <s v="appdirs==1.4.4"/>
        <s v="argon2-cffi==21.3.0"/>
        <s v="argon2-cffi-bindings==21.2.0"/>
        <s v="arrow==1.2.2"/>
        <s v="astroid==2.6.6"/>
        <s v="astropy==4.3.1"/>
        <s v="astunparse==1.6.3"/>
        <s v="async-generator==1.1"/>
        <s v="asynctest==0.13.0"/>
        <s v="async-timeout==4.0.1"/>
        <s v="async-timeout==4.0.2"/>
        <s v="atomicwrites==1.4.0"/>
        <s v="attrs==21.4.0"/>
        <s v="automat==20.2.0"/>
        <s v="autopep8==1.6.0"/>
        <s v="babel==2.9.1"/>
        <s v="backcall==0.2.0"/>
        <s v="backports==1.1"/>
        <s v="backports.functools_lru_cache==1.6.4"/>
        <s v="backports.tempfile==1"/>
        <s v="backports.weakref==1.0.post1"/>
        <s v="bcrypt==3.2.0"/>
        <s v="beautifulsoup4==4.11.1"/>
        <s v="binaryornot==0.4.4"/>
        <s v="bitarray==2.4.1"/>
        <s v="bitarray==2.5.1"/>
        <s v="bkcharts==0.2"/>
        <s v="black==19.10b0"/>
        <s v="black==22.6.0"/>
        <s v="blas==1"/>
        <s v="bleach==4.1.0"/>
        <s v="blosc==1.21.0"/>
        <s v="bokeh==2.4.2"/>
        <s v="bokeh==2.4.3"/>
        <s v="boto3==1.21.32"/>
        <s v="boto3==1.24.28"/>
        <s v="botocore==1.24.32"/>
        <s v="botocore==1.27.28"/>
        <s v="bottleneck==1.3.4"/>
        <s v="bottleneck==1.3.5"/>
        <s v="brotli==1.0.9"/>
        <s v="brotli-bin==1.0.9"/>
        <s v="brotlipy==0.7.0"/>
        <s v="bs4==0.0.1"/>
        <s v="bzip2==1.0.8"/>
        <s v="ca-certificates==2022.07.19"/>
        <s v="ca-certificates==2022.3.29"/>
        <s v="cachetools==4.2.2"/>
        <s v="certifi==2021.10.8"/>
        <s v="certifi==2022.9.14"/>
        <s v="cffi==1.15.0"/>
        <s v="cffi==1.15.1"/>
        <s v="cfitsio==3.47"/>
        <s v="chardet==4.0.0"/>
        <s v="charls==2.2.0"/>
        <s v="charset-normalizer==2.0.4"/>
        <s v="citipy==0.0.5"/>
        <s v="click==8.0.4"/>
        <s v="cloudpickle==2.0.0"/>
        <s v="clyent==1.2.2"/>
        <s v="colorama==0.4.4"/>
        <s v="colorama==0.4.5"/>
        <s v="colorcet==2.0.6"/>
        <s v="colorcet==3.0.0"/>
        <s v="comtypes==1.1.10"/>
        <s v="conda==22.9.0"/>
        <s v="conda-content-trust==0.1.1"/>
        <s v="conda-content-trust==0.1.3"/>
        <s v="conda-pack==0.6.0"/>
        <s v="conda-package-handling==1.9.0"/>
        <s v="conda-token==0.3.0"/>
        <s v="conda-token==0.4.0"/>
        <s v="console_shortcut==0.1.1"/>
        <s v="constantly==15.1.0"/>
        <s v="cookiecutter==1.7.3"/>
        <s v="cryptography==3.4.8"/>
        <s v="cryptography==37.0.1"/>
        <s v="cssselect==1.1.0"/>
        <s v="curl==7.82.0"/>
        <s v="curl==7.84.0"/>
        <s v="cycler==0.11.0"/>
        <s v="cython==0.29.28"/>
        <s v="cytoolz==0.11.0"/>
        <s v="daal4py==2021.5.0"/>
        <s v="daal4py==2021.6.0"/>
        <s v="dal==2021.5.0"/>
        <s v="dal==2021.6.0"/>
        <s v="dask==2021.10.0"/>
        <s v="dask-core==2021.10.0"/>
        <s v="dataclasses==0.8"/>
        <s v="datashader==0.13.0"/>
        <s v="datashader==0.14.1"/>
        <s v="datashape==0.5.4"/>
        <s v="debugpy==1.5.1"/>
        <s v="decorator==5.1.1"/>
        <s v="defusedxml==0.7.1"/>
        <s v="diff-match-patch==20200713"/>
        <s v="distributed==2021.10.0"/>
        <s v="docutils==0.17.1"/>
        <s v="docutils==0.18.1"/>
        <s v="entrypoints==0.4"/>
        <s v="et_xmlfile==1.1.0"/>
        <s v="fftw==3.3.9"/>
        <s v="filelock==3.6.0"/>
        <s v="flake8==3.9.2"/>
        <s v="flask==1.1.2"/>
        <s v="flask==2.1.3"/>
        <s v="flask-pymongo==2.3.0"/>
        <s v="flatbuffers==22.9.24"/>
        <s v="fonttools==4.25.0"/>
        <s v="freetype==2.10.4"/>
        <s v="frozenlist==1.2.0"/>
        <s v="fsspec==2022.2.0"/>
        <s v="fsspec==2022.7.1"/>
        <s v="future==0.18.2"/>
        <s v="gast==0.4.0"/>
        <s v="gensim==4.1.2"/>
        <s v="gensim==4.2.0"/>
        <s v="geojson==2.5.0"/>
        <s v="giflib==5.2.1"/>
        <s v="glob2==0.7"/>
        <s v="gmaps==0.9.0"/>
        <s v="google-api-core==1.25.1"/>
        <s v="google-api-core==2.10.1"/>
        <s v="googleapis-common-protos==1.53.0"/>
        <s v="googleapis-common-protos==1.56.4"/>
        <s v="google-auth==1.33.0"/>
        <s v="google-auth==2.6.0"/>
        <s v="google-auth-oauthlib==0.4.6"/>
        <s v="google-cloud-core==1.7.1"/>
        <s v="google-cloud-core==2.2.2"/>
        <s v="google-cloud-storage==1.41.0"/>
        <s v="google-cloud-storage==1.43.0"/>
        <s v="google-crc32c==1.1.2"/>
        <s v="google-pasta==0.2.0"/>
        <s v="google-resumable-media==1.3.1"/>
        <s v="greenlet==1.1.1"/>
        <s v="grpcio==1.42.0"/>
        <s v="h11==0.13.0"/>
        <s v="h5py==2.10.0"/>
        <s v="hdf5==1.10.4"/>
        <s v="heapdict==1.0.1"/>
        <s v="holoviews==1.14.8"/>
        <s v="holoviews==1.15.0"/>
        <s v="html5lib==1.1"/>
        <s v="hvplot==0.7.3"/>
        <s v="hvplot==0.8.0"/>
        <s v="hyperlink==21.0.0"/>
        <s v="icc_rt==2019.0.0"/>
        <s v="icc_rt==2022.1.0"/>
        <s v="icu==58.2"/>
        <s v="idna==3.3"/>
        <s v="imagecodecs==2021.8.26"/>
        <s v="imageio==2.19.3"/>
        <s v="imageio==2.9.0"/>
        <s v="imagesize==1.3.0"/>
        <s v="imagesize==1.4.1"/>
        <s v="imbalanced-learn==0.9.0"/>
        <s v="importlib_metadata==4.11.3"/>
        <s v="importlib_resources==5.2.0"/>
        <s v="importlib-metadata==4.11.3"/>
        <s v="incremental==21.3.0"/>
        <s v="inflection==0.5.1"/>
        <s v="iniconfig==1.1.1"/>
        <s v="intake==0.6.5"/>
        <s v="intel-openmp==2021.4.0"/>
        <s v="intervaltree==3.1.0"/>
        <s v="ipykernel==6.15.2"/>
        <s v="ipykernel==6.9.1"/>
        <s v="ipython==7.31.1"/>
        <s v="ipython_genutils==0.2.0"/>
        <s v="ipywidgets==7.6.5"/>
        <s v="isort==5.9.3"/>
        <s v="itemadapter==0.3.0"/>
        <s v="itemloaders==1.0.4"/>
        <s v="itsdangerous==2.0.1"/>
        <s v="jdcal==1.4.1"/>
        <s v="jedi==0.18.1"/>
        <s v="jinja2==2.11.3"/>
        <s v="jinja2==3.0.3"/>
        <s v="jinja2-time==0.2.0"/>
        <s v="jmespath==0.10.0"/>
        <s v="joblib==1.1.0"/>
        <s v="jpeg==9e"/>
        <s v="jq==1.6"/>
        <s v="json5==0.9.6"/>
        <s v="jsonschema==4.16.0"/>
        <s v="jsonschema==4.4.0"/>
        <s v="jupyter==1.0.0"/>
        <s v="jupyter_client==6.1.12"/>
        <s v="jupyter_console==6.4.0"/>
        <s v="jupyter_core==4.11.1"/>
        <s v="jupyter_core==4.9.2"/>
        <s v="jupyter_server==1.13.5"/>
        <s v="jupyter_server==1.18.1"/>
        <s v="jupyterlab==3.3.2"/>
        <s v="jupyterlab==3.4.4"/>
        <s v="jupyterlab_pygments==0.1.2"/>
        <s v="jupyterlab_server==2.10.3"/>
        <s v="jupyterlab_server==2.15.2"/>
        <s v="jupyterlab_widgets==1.0.0"/>
        <s v="kdtree==0.16"/>
        <s v="keras==2.10.0"/>
        <s v="keras-preprocessing==1.1.2"/>
        <s v="keras-tuner==1.1.3"/>
        <s v="keyring==23.4.0"/>
        <s v="kiwisolver==1.3.2"/>
        <s v="kiwisolver==1.4.2"/>
        <s v="kt-legacy==1.0.4"/>
        <s v="lazy-object-proxy==1.6.0"/>
        <s v="lcms2==2.12"/>
        <s v="lerc==3"/>
        <s v="libaec==1.0.4"/>
        <s v="libarchive==3.4.2"/>
        <s v="libarchive==3.6.1"/>
        <s v="libbrotlicommon==1.0.9"/>
        <s v="libbrotlidec==1.0.9"/>
        <s v="libbrotlienc==1.0.9"/>
        <s v="libclang==14.0.6"/>
        <s v="libcrc32c==1.1.1"/>
        <s v="libcurl==7.82.0"/>
        <s v="libcurl==7.84.0"/>
        <s v="libdeflate==1.8"/>
        <s v="libiconv==1.16"/>
        <s v="liblief==0.11.5"/>
        <s v="libpng==1.6.37"/>
        <s v="libprotobuf==3.19.1"/>
        <s v="libprotobuf==3.20.1"/>
        <s v="libsodium==1.0.18"/>
        <s v="libspatialindex==1.9.3"/>
        <s v="libssh2==1.10.0"/>
        <s v="libtiff==4.2.0"/>
        <s v="libtiff==4.4.0"/>
        <s v="libwebp==1.2.2"/>
        <s v="libxml2==2.9.12"/>
        <s v="libxml2==2.9.14"/>
        <s v="libxslt==1.1.34"/>
        <s v="libxslt==1.1.35"/>
        <s v="libzopfli==1.0.3"/>
        <s v="llvmlite==0.38.0"/>
        <s v="locket==0.2.1"/>
        <s v="locket==1.0.0"/>
        <s v="lxml==4.8.0"/>
        <s v="lxml==4.9.1"/>
        <s v="lz4-c==1.9.3"/>
        <s v="lzo==2.1"/>
        <s v="m2w64-libwinpthread-git==5.0.0.4634.697f757"/>
        <s v="markdown==3.3.4"/>
        <s v="markupsafe==2.0.1"/>
        <s v="markupsafe==2.1.1"/>
        <s v="matplotlib==3.5.1"/>
        <s v="matplotlib==3.5.2"/>
        <s v="matplotlib-base==3.5.1"/>
        <s v="matplotlib-base==3.5.2"/>
        <s v="matplotlib-inline==0.1.2"/>
        <s v="matplotlib-inline==0.1.6"/>
        <s v="mccabe==0.6.1"/>
        <s v="menuinst==1.4.18"/>
        <s v="menuinst==1.4.19"/>
        <s v="mistune==0.8.4"/>
        <s v="mkl==2021.4.0"/>
        <s v="mkl_fft==1.3.1"/>
        <s v="mkl_random==1.2.2"/>
        <s v="mkl-service==2.4.0"/>
        <s v="mock==4.0.3"/>
        <s v="mpmath==1.2.1"/>
        <s v="mrjob==0.7.4"/>
        <s v="msgpack-python==1.0.2"/>
        <s v="msgpack-python==1.0.3"/>
        <s v="msys2-conda-epoch==20160418"/>
        <s v="multidict==5.1.0"/>
        <s v="multidict==5.2.0"/>
        <s v="multipledispatch==0.6.0"/>
        <s v="munkres==1.1.4"/>
        <s v="mypy_extensions==0.4.3"/>
        <s v="nbclassic==0.3.5"/>
        <s v="nbclient==0.5.13"/>
        <s v="nbconvert==6.4.4"/>
        <s v="nbformat==5.3.0"/>
        <s v="nbformat==5.5.0"/>
        <s v="nest-asyncio==1.5.5"/>
        <s v="networkx==2.6.3"/>
        <s v="nltk==3.7"/>
        <s v="nose==1.3.7"/>
        <s v="notebook==6.4.12"/>
        <s v="notebook==6.4.8"/>
        <s v="numba==0.55.1"/>
        <s v="numexpr==2.8.1"/>
        <s v="numexpr==2.8.3"/>
        <s v="numpy==1.21.5"/>
        <s v="numpy-base==1.21.5"/>
        <s v="numpydoc==1.2"/>
        <s v="numpydoc==1.4.0"/>
        <s v="oauthlib==3.2.2"/>
        <s v="olefile==0.46"/>
        <s v="openjpeg==2.4.0"/>
        <s v="openpyxl==3.0.10"/>
        <s v="openpyxl==3.0.9"/>
        <s v="openssl==1.1.1n"/>
        <s v="openssl==1.1.1q"/>
        <s v="opt-einsum==3.3.0"/>
        <s v="outcome==1.2.0"/>
        <s v="packaging==21.3"/>
        <s v="pandas==1.3.5"/>
        <s v="pandocfilters==1.5.0"/>
        <s v="panel==0.13.0"/>
        <s v="panel==0.13.1"/>
        <s v="param==1.12.0"/>
        <s v="paramiko==2.8.1"/>
        <s v="parsel==1.6.0"/>
        <s v="parso==0.8.3"/>
        <s v="partd==1.2.0"/>
        <s v="path==16.5.0"/>
        <s v="pathspec==0.7.0"/>
        <s v="pathspec==0.9.0"/>
        <s v="patsy==0.5.2"/>
        <s v="pep8==1.7.1"/>
        <s v="pexpect==4.8.0"/>
        <s v="pickleshare==0.7.5"/>
        <s v="pillow==9.0.1"/>
        <s v="pillow==9.2.0"/>
        <s v="pip==21.2.4"/>
        <s v="pip==22.2.2"/>
        <s v="pkginfo==1.8.2"/>
        <s v="pkgutil-resolve-name==1.3.10"/>
        <s v="platformdirs==2.5.2"/>
        <s v="plotly==5.6.0"/>
        <s v="plotly==5.9.0"/>
        <s v="pluggy==1.0.0"/>
        <s v="powershell_shortcut==0.0.1"/>
        <s v="poyo==0.5.0"/>
        <s v="prometheus_client==0.13.1"/>
        <s v="prometheus_client==0.14.1"/>
        <s v="prompt_toolkit==3.0.20"/>
        <s v="prompt-toolkit==3.0.20"/>
        <s v="protego==0.1.16"/>
        <s v="protobuf==3.19.1"/>
        <s v="protobuf==3.20.1"/>
        <s v="psutil==5.8.0"/>
        <s v="psutil==5.9.0"/>
        <s v="ptyprocess==0.7.0"/>
        <s v="py==1.11.0"/>
        <s v="pyasn1==0.4.8"/>
        <s v="pyasn1-modules==0.2.8"/>
        <s v="pycodestyle==2.7.0"/>
        <s v="pycosat==0.6.3"/>
        <s v="pycparser==2.21"/>
        <s v="pycrypto==2.6.1"/>
        <s v="pyct==0.4.8"/>
        <s v="pycurl==7.44.1"/>
        <s v="pycurl==7.45.1"/>
        <s v="pydispatcher==2.0.5"/>
        <s v="pydocstyle==6.1.1"/>
        <s v="pyerfa==2.0.0"/>
        <s v="pyflakes==2.3.1"/>
        <s v="pygments==2.11.2"/>
        <s v="pyhamcrest==2.0.2"/>
        <s v="py-lief==0.11.5"/>
        <s v="pylint==2.9.6"/>
        <s v="pyls-spyder==0.4.0"/>
        <s v="pymongo==4.2.0"/>
        <s v="pynacl==1.4.0"/>
        <s v="pynacl==1.5.0"/>
        <s v="pyodbc==4.0.32"/>
        <s v="pyodbc==4.0.34"/>
        <s v="pyopenssl==21.0.0"/>
        <s v="pyopenssl==22.0.0"/>
        <s v="pyparsing==3.0.4"/>
        <s v="pyparsing==3.0.9"/>
        <s v="pyqt==5.9.2"/>
        <s v="pyreadline==2.1"/>
        <s v="pyrsistent==0.18.0"/>
        <s v="pysocks==1.7.1"/>
        <s v="pytables==3.6.1"/>
        <s v="pytest==7.1.1"/>
        <s v="pytest==7.1.2"/>
        <s v="python==3.7.13"/>
        <s v="python-dateutil==2.8.2"/>
        <s v="python-dotenv==0.20.0"/>
        <s v="python-fastjsonschema==2.15.1"/>
        <s v="python-fastjsonschema==2.16.2"/>
        <s v="python-libarchive-c==2.9"/>
        <s v="python-lsp-black==1.0.0"/>
        <s v="python-lsp-jsonrpc==1.0.0"/>
        <s v="python-lsp-server==1.2.4"/>
        <s v="python-slugify==5.0.2"/>
        <s v="python-snappy==0.6.0"/>
        <s v="pytz==2021.3"/>
        <s v="pytz==2022.1"/>
        <s v="pyviz_comms==2.0.2"/>
        <s v="pywavelets==1.3.0"/>
        <s v="pywin32==302"/>
        <s v="pywin32-ctypes==0.2.0"/>
        <s v="pywinpty==2.0.2"/>
        <s v="pyyaml==6"/>
        <s v="pyzmq==22.3.0"/>
        <s v="pyzmq==23.2.0"/>
        <s v="qdarkstyle==3.0.2"/>
        <s v="qstylizer==0.1.10"/>
        <s v="qt==5.9.7"/>
        <s v="qtawesome==1.0.3"/>
        <s v="qtconsole==5.3.0"/>
        <s v="qtconsole==5.3.2"/>
        <s v="qtpy==2.0.1"/>
        <s v="qtpy==2.2.0"/>
        <s v="queuelib==1.5.0"/>
        <s v="regex==2022.3.15"/>
        <s v="regex==2022.7.9"/>
        <s v="requests==2.27.1"/>
        <s v="requests==2.28.1"/>
        <s v="requests-file==1.5.1"/>
        <s v="requests-oauthlib==1.3.1"/>
        <s v="rope==0.22.0"/>
        <s v="rsa==4.7.2"/>
        <s v="rtree==0.9.7"/>
        <s v="ruamel_yaml==0.15.100"/>
        <s v="s3transfer==0.5.0"/>
        <s v="s3transfer==0.6.0"/>
        <s v="scikit-image==0.19.2"/>
        <s v="scikit-learn==1.0.2"/>
        <s v="scikit-learn-intelex==2021.5.0"/>
        <s v="scikit-learn-intelex==2021.6.0"/>
        <s v="scipy==1.7.3"/>
        <s v="scrapy==2.6.1"/>
        <s v="scrapy==2.6.2"/>
        <s v="seaborn==0.11.2"/>
        <s v="selenium==4.4.3"/>
        <s v="send2trash==1.8.0"/>
        <s v="service_identity==18.1.0"/>
        <s v="setuptools==61.2.0"/>
        <s v="setuptools==63.4.1"/>
        <s v="sip==4.19.13"/>
        <s v="six==1.16.0"/>
        <s v="sklearning==0.0.1"/>
        <s v="smart_open==5.1.0"/>
        <s v="smart_open==5.2.1"/>
        <s v="snappy==1.1.9"/>
        <s v="sniffio==1.2.0"/>
        <s v="snowballstemmer==2.2.0"/>
        <s v="sortedcollections==2.1.0"/>
        <s v="sortedcontainers==2.4.0"/>
        <s v="soupsieve==2.3.1"/>
        <s v="sphinx==4.4.0"/>
        <s v="sphinx==5.0.2"/>
        <s v="sphinxcontrib-applehelp==1.0.2"/>
        <s v="sphinxcontrib-devhelp==1.0.2"/>
        <s v="sphinxcontrib-htmlhelp==2.0.0"/>
        <s v="sphinxcontrib-jsmath==1.0.1"/>
        <s v="sphinxcontrib-qthelp==1.0.3"/>
        <s v="sphinxcontrib-serializinghtml==1.1.5"/>
        <s v="splinter==0.18.1"/>
        <s v="spyder==5.1.5"/>
        <s v="spyder-kernels==2.1.3"/>
        <s v="sqlalchemy==1.4.32"/>
        <s v="sqlalchemy==1.4.39"/>
        <s v="sqlite==3.38.2"/>
        <s v="statsmodels==0.13.2"/>
        <s v="sympy==1.10.1"/>
        <s v="tabulate==0.8.10"/>
        <s v="tabulate==0.8.9"/>
        <s v="tbb==2021.5.0"/>
        <s v="tbb==2021.6.0"/>
        <s v="tbb4py==2021.5.0"/>
        <s v="tbb4py==2021.6.0"/>
        <s v="tblib==1.7.0"/>
        <s v="tenacity==8.0.1"/>
        <s v="tensorboard==2.10.1"/>
        <s v="tensorboard-data-server==0.6.1"/>
        <s v="tensorboard-plugin-wit==1.8.1"/>
        <s v="tensorflow==2.10.0"/>
        <s v="tensorflow-estimator==2.10.0"/>
        <s v="tensorflow-io-gcs-filesystem==0.27.0"/>
        <s v="termcolor==2.0.1"/>
        <s v="terminado==0.13.1"/>
        <s v="testpath==0.5.0"/>
        <s v="testpath==0.6.0"/>
        <s v="textdistance==4.2.1"/>
        <s v="text-unidecode==1.3"/>
        <s v="threadpoolctl==2.2.0"/>
        <s v="three-merge==0.1.1"/>
        <s v="tifffile==2021.7.2"/>
        <s v="tinycss==0.4"/>
        <s v="tk==8.6.11"/>
        <s v="tk==8.6.12"/>
        <s v="tldextract==3.2.0"/>
        <s v="toml==0.10.2"/>
        <s v="tomli==1.2.2"/>
        <s v="tomli==2.0.1"/>
        <s v="toolz==0.11.2"/>
        <s v="tornado==6.1"/>
        <s v="tornado==6.2"/>
        <s v="tqdm==4.64.0"/>
        <s v="tqdm==4.64.1"/>
        <s v="traitlets==5.1.1"/>
        <s v="trio==0.21.0"/>
        <s v="trio-websocket==0.9.2"/>
        <s v="twisted==22.2.0"/>
        <s v="twisted-iocpsupport==1.0.2"/>
        <s v="typed-ast==1.4.3"/>
        <s v="typing_extensions==4.1.1"/>
        <s v="typing_extensions==4.3.0"/>
        <s v="typing-extensions==4.1.1"/>
        <s v="typing-extensions==4.3.0"/>
        <s v="ujson==5.1.0"/>
        <s v="ujson==5.4.0"/>
        <s v="unidecode==1.2.0"/>
        <s v="urllib3==1.26.11"/>
        <s v="urllib3==1.26.9"/>
        <s v="vc==14.2"/>
        <s v="vs2015_runtime==14.27.29016"/>
        <s v="w3lib==1.21.0"/>
        <s v="watchdog==2.1.6"/>
        <s v="wcwidth==0.2.5"/>
        <s v="webdriver-manager==3.8.3"/>
        <s v="webencodings==0.5.1"/>
        <s v="websocket-client==0.58.0"/>
        <s v="werkzeug==2.0.3"/>
        <s v="wheel==0.37.1"/>
        <s v="widgetsnbextension==3.5.2"/>
        <s v="win_inet_pton==1.1.0"/>
        <s v="win_unicode_console==0.5"/>
        <s v="wincertstore==0.2"/>
        <s v="winpty==0.4.3"/>
        <s v="wrapt==1.12.1"/>
        <s v="wsproto==1.1.0"/>
        <s v="xarray==0.20.1"/>
        <s v="xlrd==2.0.1"/>
        <s v="xlsxwriter==3.0.3"/>
        <s v="xlwings==0.24.9"/>
        <s v="xlwings==0.27.15"/>
        <s v="xz==5.2.5"/>
        <s v="xz==5.2.6"/>
        <s v="yaml==0.2.5"/>
        <s v="yapf==0.31.0"/>
        <s v="yarl==1.5.1"/>
        <s v="yarl==1.8.1"/>
        <s v="zeromq==4.3.4"/>
        <s v="zfp==0.5.5"/>
        <s v="zict==2.0.0"/>
        <s v="zict==2.1.0"/>
        <s v="zipp==3.7.0"/>
        <s v="zipp==3.8.0"/>
        <s v="zlib==1.2.12"/>
        <s v="zope==1"/>
        <s v="zope.interface==5.4.0"/>
        <s v="zstd==1.4.9"/>
        <s v="zstd==1.5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na LaStella" refreshedDate="44867.881920254629" createdVersion="8" refreshedVersion="8" minRefreshableVersion="3" recordCount="843" xr:uid="{599D386C-A32E-428E-B826-7D15DA801F6C}">
  <cacheSource type="worksheet">
    <worksheetSource ref="C1:C1048576" sheet="depend"/>
  </cacheSource>
  <cacheFields count="1">
    <cacheField name="_anaconda_depends" numFmtId="0">
      <sharedItems containsBlank="1" count="448">
        <s v="absl-py"/>
        <s v="aiohttp"/>
        <s v="aiosignal"/>
        <s v="alabaster"/>
        <s v="anaconda"/>
        <s v="anaconda-client"/>
        <s v="anaconda-project"/>
        <s v="anyio"/>
        <s v="appdirs"/>
        <s v="argon2-cffi"/>
        <s v="argon2-cffi-bindings"/>
        <s v="arrow"/>
        <s v="astroid"/>
        <s v="astropy"/>
        <s v="astunparse"/>
        <s v="async-generator"/>
        <s v="asynctest"/>
        <s v="async-timeout"/>
        <s v="atomicwrites"/>
        <s v="attrs"/>
        <s v="automat"/>
        <s v="autopep8"/>
        <s v="babel"/>
        <s v="backcall"/>
        <s v="backports"/>
        <s v="backports.functools_lru_cache"/>
        <s v="backports.tempfile"/>
        <s v="backports.weakref"/>
        <s v="bcrypt"/>
        <s v="beautifulsoup4"/>
        <s v="binaryornot"/>
        <s v="bitarray"/>
        <s v="bkcharts"/>
        <s v="black"/>
        <s v="blas"/>
        <s v="bleach"/>
        <s v="blosc"/>
        <s v="bokeh"/>
        <s v="boto3"/>
        <s v="botocore"/>
        <s v="bottleneck"/>
        <s v="brotli"/>
        <s v="brotli-bin"/>
        <s v="brotlipy"/>
        <s v="bs4"/>
        <s v="bzip2"/>
        <s v="ca-certificates"/>
        <s v="cachetools"/>
        <s v="certifi"/>
        <s v="cffi"/>
        <s v="cfitsio"/>
        <s v="chardet"/>
        <s v="charls"/>
        <s v="charset-normalizer"/>
        <s v="citipy"/>
        <s v="click"/>
        <s v="cloudpickle"/>
        <s v="clyent"/>
        <s v="colorama"/>
        <s v="colorcet"/>
        <s v="comtypes"/>
        <s v="conda"/>
        <s v="conda-content-trust"/>
        <s v="conda-pack"/>
        <s v="conda-package-handling"/>
        <s v="conda-token"/>
        <s v="console_shortcut"/>
        <s v="constantly"/>
        <s v="cookiecutter"/>
        <s v="cryptography"/>
        <s v="cssselect"/>
        <s v="curl"/>
        <s v="cycler"/>
        <s v="cython"/>
        <s v="cytoolz"/>
        <s v="daal4py"/>
        <s v="dal"/>
        <s v="dask"/>
        <s v="dask-core"/>
        <s v="dataclasses"/>
        <s v="datashader"/>
        <s v="datashape"/>
        <s v="debugpy"/>
        <s v="decorator"/>
        <s v="defusedxml"/>
        <s v="diff-match-patch"/>
        <s v="distributed"/>
        <s v="docutils"/>
        <s v="entrypoints"/>
        <s v="et_xmlfile"/>
        <s v="fftw"/>
        <s v="filelock"/>
        <s v="flake8"/>
        <s v="flask"/>
        <s v="flask-pymongo"/>
        <s v="flatbuffers"/>
        <s v="fonttools"/>
        <s v="freetype"/>
        <s v="frozenlist"/>
        <s v="fsspec"/>
        <s v="future"/>
        <s v="gast"/>
        <s v="gensim"/>
        <s v="geojson"/>
        <s v="giflib"/>
        <s v="glob2"/>
        <s v="gmaps"/>
        <s v="google-api-core"/>
        <s v="googleapis-common-protos"/>
        <s v="google-auth"/>
        <s v="google-auth-oauthlib"/>
        <s v="google-cloud-core"/>
        <s v="google-cloud-storage"/>
        <s v="google-crc32c"/>
        <s v="google-pasta"/>
        <s v="google-resumable-media"/>
        <s v="greenlet"/>
        <s v="grpcio"/>
        <s v="h11"/>
        <s v="h5py"/>
        <s v="hdf5"/>
        <s v="heapdict"/>
        <s v="holoviews"/>
        <s v="html5lib"/>
        <s v="hvplot"/>
        <s v="hyperlink"/>
        <s v="icc_rt"/>
        <s v="icu"/>
        <s v="idna"/>
        <s v="imagecodecs"/>
        <s v="imageio"/>
        <s v="imagesize"/>
        <s v="imbalanced-learn"/>
        <s v="importlib_metadata"/>
        <s v="importlib_resources"/>
        <s v="importlib-metadata"/>
        <s v="incremental"/>
        <s v="inflection"/>
        <s v="iniconfig"/>
        <s v="intake"/>
        <s v="intel-openmp"/>
        <s v="intervaltree"/>
        <s v="ipykernel"/>
        <s v="ipython"/>
        <s v="ipython_genutils"/>
        <s v="ipywidgets"/>
        <s v="isort"/>
        <s v="itemadapter"/>
        <s v="itemloaders"/>
        <s v="itsdangerous"/>
        <s v="jdcal"/>
        <s v="jedi"/>
        <s v="jinja2"/>
        <s v="jinja2-time"/>
        <s v="jmespath"/>
        <s v="joblib"/>
        <s v="jpeg"/>
        <s v="jq"/>
        <s v="json5"/>
        <s v="jsonschema"/>
        <s v="jupyter"/>
        <s v="jupyter_client"/>
        <s v="jupyter_console"/>
        <s v="jupyter_core"/>
        <s v="jupyter_server"/>
        <s v="jupyterlab"/>
        <s v="jupyterlab_pygments"/>
        <s v="jupyterlab_server"/>
        <s v="jupyterlab_widgets"/>
        <s v="kdtree"/>
        <s v="keras"/>
        <s v="keras-preprocessing"/>
        <s v="keras-tuner"/>
        <s v="keyring"/>
        <s v="kiwisolver"/>
        <s v="kt-legacy"/>
        <s v="lazy-object-proxy"/>
        <s v="lcms2"/>
        <s v="lerc"/>
        <s v="libaec"/>
        <s v="libarchive"/>
        <s v="libbrotlicommon"/>
        <s v="libbrotlidec"/>
        <s v="libbrotlienc"/>
        <s v="libclang"/>
        <s v="libcrc32c"/>
        <s v="libcurl"/>
        <s v="libdeflate"/>
        <s v="libiconv"/>
        <s v="liblief"/>
        <s v="libpng"/>
        <s v="libprotobuf"/>
        <s v="libsodium"/>
        <s v="libspatialindex"/>
        <s v="libssh2"/>
        <s v="libtiff"/>
        <s v="libwebp"/>
        <s v="libxml2"/>
        <s v="libxslt"/>
        <s v="libzopfli"/>
        <s v="llvmlite"/>
        <s v="locket"/>
        <s v="lxml"/>
        <s v="lz4-c"/>
        <s v="lzo"/>
        <s v="m2w64-libwinpthread-git"/>
        <s v="markdown"/>
        <s v="markupsafe"/>
        <s v="matplotlib"/>
        <s v="matplotlib-base"/>
        <s v="matplotlib-inline"/>
        <s v="mccabe"/>
        <s v="menuinst"/>
        <s v="mistune"/>
        <s v="mkl"/>
        <s v="mkl_fft"/>
        <s v="mkl_random"/>
        <s v="mkl-service"/>
        <s v="mock"/>
        <s v="mpmath"/>
        <s v="mrjob"/>
        <s v="msgpack-python"/>
        <s v="msys2-conda-epoch"/>
        <s v="multidict"/>
        <s v="multipledispatch"/>
        <s v="munkres"/>
        <s v="mypy_extensions"/>
        <s v="nbclassic"/>
        <s v="nbclient"/>
        <s v="nbconvert"/>
        <s v="nbformat"/>
        <s v="nest-asyncio"/>
        <s v="networkx"/>
        <s v="nltk"/>
        <s v="nose"/>
        <s v="notebook"/>
        <s v="numba"/>
        <s v="numexpr"/>
        <s v="numpy"/>
        <s v="numpy-base"/>
        <s v="numpydoc"/>
        <s v="oauthlib"/>
        <s v="olefile"/>
        <s v="openjpeg"/>
        <s v="openpyxl"/>
        <s v="openssl"/>
        <s v="opt-einsum"/>
        <s v="outcome"/>
        <s v="packaging"/>
        <s v="pandas"/>
        <s v="pandocfilters"/>
        <s v="panel"/>
        <s v="param"/>
        <s v="paramiko"/>
        <s v="parsel"/>
        <s v="parso"/>
        <s v="partd"/>
        <s v="path"/>
        <s v="pathspec"/>
        <s v="patsy"/>
        <s v="pep8"/>
        <s v="pexpect"/>
        <s v="pickleshare"/>
        <s v="pillow"/>
        <s v="pip"/>
        <s v="pkginfo"/>
        <s v="pkgutil-resolve-name"/>
        <s v="platformdirs"/>
        <s v="plotly"/>
        <s v="pluggy"/>
        <s v="powershell_shortcut"/>
        <s v="poyo"/>
        <s v="prometheus_client"/>
        <s v="prompt_toolkit"/>
        <s v="prompt-toolkit"/>
        <s v="protego"/>
        <s v="protobuf"/>
        <s v="psutil"/>
        <s v="ptyprocess"/>
        <s v="py"/>
        <s v="pyasn1"/>
        <s v="pyasn1-modules"/>
        <s v="pycodestyle"/>
        <s v="pycosat"/>
        <s v="pycparser"/>
        <s v="pycrypto"/>
        <s v="pyct"/>
        <s v="pycurl"/>
        <s v="pydispatcher"/>
        <s v="pydocstyle"/>
        <s v="pyerfa"/>
        <s v="pyflakes"/>
        <s v="pygments"/>
        <s v="pyhamcrest"/>
        <s v="py-lief"/>
        <s v="pylint"/>
        <s v="pyls-spyder"/>
        <s v="pymongo"/>
        <s v="pynacl"/>
        <s v="pyodbc"/>
        <s v="pyopenssl"/>
        <s v="pyparsing"/>
        <s v="pyqt"/>
        <s v="pyreadline"/>
        <s v="pyrsistent"/>
        <s v="pysocks"/>
        <s v="pytables"/>
        <s v="pytest"/>
        <s v="python"/>
        <s v="python-dateutil"/>
        <s v="python-dotenv"/>
        <s v="python-fastjsonschema"/>
        <s v="python-libarchive-c"/>
        <s v="python-lsp-black"/>
        <s v="python-lsp-jsonrpc"/>
        <s v="python-lsp-server"/>
        <s v="python-slugify"/>
        <s v="python-snappy"/>
        <s v="pytz"/>
        <s v="pyviz_comms"/>
        <s v="pywavelets"/>
        <s v="pywin32"/>
        <s v="pywin32-ctypes"/>
        <s v="pywinpty"/>
        <s v="pyyaml"/>
        <s v="pyzmq"/>
        <s v="qdarkstyle"/>
        <s v="qstylizer"/>
        <s v="qt"/>
        <s v="qtawesome"/>
        <s v="qtconsole"/>
        <s v="qtpy"/>
        <s v="queuelib"/>
        <s v="regex"/>
        <s v="requests"/>
        <s v="requests-file"/>
        <s v="requests-oauthlib"/>
        <s v="rope"/>
        <s v="rsa"/>
        <s v="rtree"/>
        <s v="ruamel_yaml"/>
        <s v="s3transfer"/>
        <s v="scikit-image"/>
        <s v="scikit-learn"/>
        <s v="scikit-learn-intelex"/>
        <s v="scipy"/>
        <s v="scrapy"/>
        <s v="seaborn"/>
        <s v="selenium"/>
        <s v="send2trash"/>
        <s v="service_identity"/>
        <s v="setuptools"/>
        <s v="sip"/>
        <s v="six"/>
        <s v="sklearning"/>
        <s v="smart_open"/>
        <s v="snappy"/>
        <s v="sniffio"/>
        <s v="snowballstemmer"/>
        <s v="sortedcollections"/>
        <s v="sortedcontainers"/>
        <s v="soupsieve"/>
        <s v="sphinx"/>
        <s v="sphinxcontrib-applehelp"/>
        <s v="sphinxcontrib-devhelp"/>
        <s v="sphinxcontrib-htmlhelp"/>
        <s v="sphinxcontrib-jsmath"/>
        <s v="sphinxcontrib-qthelp"/>
        <s v="sphinxcontrib-serializinghtml"/>
        <s v="splinter"/>
        <s v="spyder"/>
        <s v="spyder-kernels"/>
        <s v="sqlalchemy"/>
        <s v="sqlite"/>
        <s v="statsmodels"/>
        <s v="sympy"/>
        <s v="tabulate"/>
        <s v="tbb"/>
        <s v="tbb4py"/>
        <s v="tblib"/>
        <s v="tenacity"/>
        <s v="tensorboard"/>
        <s v="tensorboard-data-server"/>
        <s v="tensorboard-plugin-wit"/>
        <s v="tensorflow"/>
        <s v="tensorflow-estimator"/>
        <s v="tensorflow-io-gcs-filesystem"/>
        <s v="termcolor"/>
        <s v="terminado"/>
        <s v="testpath"/>
        <s v="textdistance"/>
        <s v="text-unidecode"/>
        <s v="threadpoolctl"/>
        <s v="three-merge"/>
        <s v="tifffile"/>
        <s v="tinycss"/>
        <s v="tk"/>
        <s v="tldextract"/>
        <s v="toml"/>
        <s v="tomli"/>
        <s v="toolz"/>
        <s v="tornado"/>
        <s v="tqdm"/>
        <s v="traitlets"/>
        <s v="trio"/>
        <s v="trio-websocket"/>
        <s v="twisted"/>
        <s v="twisted-iocpsupport"/>
        <s v="typed-ast"/>
        <s v="typing_extensions"/>
        <s v="typing-extensions"/>
        <s v="ujson"/>
        <s v="unidecode"/>
        <s v="urllib3"/>
        <s v="vc"/>
        <s v="vs2015_runtime"/>
        <s v="w3lib"/>
        <s v="watchdog"/>
        <s v="wcwidth"/>
        <s v="webdriver-manager"/>
        <s v="webencodings"/>
        <s v="websocket-client"/>
        <s v="werkzeug"/>
        <s v="wheel"/>
        <s v="widgetsnbextension"/>
        <s v="win_inet_pton"/>
        <s v="win_unicode_console"/>
        <s v="wincertstore"/>
        <s v="winpty"/>
        <s v="wrapt"/>
        <s v="wsproto"/>
        <s v="xarray"/>
        <s v="xlrd"/>
        <s v="xlsxwriter"/>
        <s v="xlwings"/>
        <s v="xz"/>
        <s v="yaml"/>
        <s v="yapf"/>
        <s v="yarl"/>
        <s v="zeromq"/>
        <s v="zfp"/>
        <s v="zict"/>
        <s v="zipp"/>
        <s v="zlib"/>
        <s v="zope"/>
        <s v="zope.interface"/>
        <s v="zst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x v="0"/>
  </r>
  <r>
    <x v="1"/>
  </r>
  <r>
    <x v="1"/>
  </r>
  <r>
    <x v="2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8"/>
  </r>
  <r>
    <x v="19"/>
  </r>
  <r>
    <x v="19"/>
  </r>
  <r>
    <x v="20"/>
  </r>
  <r>
    <x v="21"/>
  </r>
  <r>
    <x v="22"/>
  </r>
  <r>
    <x v="22"/>
  </r>
  <r>
    <x v="23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6"/>
  </r>
  <r>
    <x v="37"/>
  </r>
  <r>
    <x v="37"/>
  </r>
  <r>
    <x v="38"/>
  </r>
  <r>
    <x v="39"/>
  </r>
  <r>
    <x v="40"/>
  </r>
  <r>
    <x v="40"/>
  </r>
  <r>
    <x v="41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1"/>
  </r>
  <r>
    <x v="52"/>
  </r>
  <r>
    <x v="53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60"/>
  </r>
  <r>
    <x v="61"/>
  </r>
  <r>
    <x v="62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8"/>
  </r>
  <r>
    <x v="68"/>
  </r>
  <r>
    <x v="69"/>
  </r>
  <r>
    <x v="69"/>
  </r>
  <r>
    <x v="70"/>
  </r>
  <r>
    <x v="70"/>
  </r>
  <r>
    <x v="71"/>
  </r>
  <r>
    <x v="72"/>
  </r>
  <r>
    <x v="73"/>
  </r>
  <r>
    <x v="74"/>
  </r>
  <r>
    <x v="75"/>
  </r>
  <r>
    <x v="75"/>
  </r>
  <r>
    <x v="76"/>
  </r>
  <r>
    <x v="76"/>
  </r>
  <r>
    <x v="77"/>
  </r>
  <r>
    <x v="78"/>
  </r>
  <r>
    <x v="79"/>
  </r>
  <r>
    <x v="79"/>
  </r>
  <r>
    <x v="80"/>
  </r>
  <r>
    <x v="80"/>
  </r>
  <r>
    <x v="81"/>
  </r>
  <r>
    <x v="82"/>
  </r>
  <r>
    <x v="83"/>
  </r>
  <r>
    <x v="83"/>
  </r>
  <r>
    <x v="84"/>
  </r>
  <r>
    <x v="84"/>
  </r>
  <r>
    <x v="85"/>
  </r>
  <r>
    <x v="85"/>
  </r>
  <r>
    <x v="86"/>
  </r>
  <r>
    <x v="87"/>
  </r>
  <r>
    <x v="88"/>
  </r>
  <r>
    <x v="88"/>
  </r>
  <r>
    <x v="89"/>
  </r>
  <r>
    <x v="90"/>
  </r>
  <r>
    <x v="91"/>
  </r>
  <r>
    <x v="91"/>
  </r>
  <r>
    <x v="92"/>
  </r>
  <r>
    <x v="92"/>
  </r>
  <r>
    <x v="93"/>
  </r>
  <r>
    <x v="93"/>
  </r>
  <r>
    <x v="94"/>
  </r>
  <r>
    <x v="95"/>
  </r>
  <r>
    <x v="96"/>
  </r>
  <r>
    <x v="97"/>
  </r>
  <r>
    <x v="98"/>
  </r>
  <r>
    <x v="98"/>
  </r>
  <r>
    <x v="99"/>
  </r>
  <r>
    <x v="99"/>
  </r>
  <r>
    <x v="100"/>
  </r>
  <r>
    <x v="100"/>
  </r>
  <r>
    <x v="101"/>
  </r>
  <r>
    <x v="102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9"/>
  </r>
  <r>
    <x v="110"/>
  </r>
  <r>
    <x v="111"/>
  </r>
  <r>
    <x v="111"/>
  </r>
  <r>
    <x v="112"/>
  </r>
  <r>
    <x v="112"/>
  </r>
  <r>
    <x v="113"/>
  </r>
  <r>
    <x v="114"/>
  </r>
  <r>
    <x v="114"/>
  </r>
  <r>
    <x v="115"/>
  </r>
  <r>
    <x v="115"/>
  </r>
  <r>
    <x v="116"/>
  </r>
  <r>
    <x v="117"/>
  </r>
  <r>
    <x v="118"/>
  </r>
  <r>
    <x v="119"/>
  </r>
  <r>
    <x v="120"/>
  </r>
  <r>
    <x v="120"/>
  </r>
  <r>
    <x v="121"/>
  </r>
  <r>
    <x v="121"/>
  </r>
  <r>
    <x v="122"/>
  </r>
  <r>
    <x v="122"/>
  </r>
  <r>
    <x v="123"/>
  </r>
  <r>
    <x v="124"/>
  </r>
  <r>
    <x v="125"/>
  </r>
  <r>
    <x v="125"/>
  </r>
  <r>
    <x v="126"/>
  </r>
  <r>
    <x v="127"/>
  </r>
  <r>
    <x v="128"/>
  </r>
  <r>
    <x v="129"/>
  </r>
  <r>
    <x v="130"/>
  </r>
  <r>
    <x v="130"/>
  </r>
  <r>
    <x v="131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4"/>
  </r>
  <r>
    <x v="145"/>
  </r>
  <r>
    <x v="146"/>
  </r>
  <r>
    <x v="146"/>
  </r>
  <r>
    <x v="147"/>
  </r>
  <r>
    <x v="147"/>
  </r>
  <r>
    <x v="148"/>
  </r>
  <r>
    <x v="148"/>
  </r>
  <r>
    <x v="149"/>
  </r>
  <r>
    <x v="150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8"/>
  </r>
  <r>
    <x v="158"/>
  </r>
  <r>
    <x v="159"/>
  </r>
  <r>
    <x v="160"/>
  </r>
  <r>
    <x v="161"/>
  </r>
  <r>
    <x v="161"/>
  </r>
  <r>
    <x v="162"/>
  </r>
  <r>
    <x v="162"/>
  </r>
  <r>
    <x v="163"/>
  </r>
  <r>
    <x v="163"/>
  </r>
  <r>
    <x v="164"/>
  </r>
  <r>
    <x v="165"/>
  </r>
  <r>
    <x v="166"/>
  </r>
  <r>
    <x v="167"/>
  </r>
  <r>
    <x v="168"/>
  </r>
  <r>
    <x v="169"/>
  </r>
  <r>
    <x v="169"/>
  </r>
  <r>
    <x v="170"/>
  </r>
  <r>
    <x v="170"/>
  </r>
  <r>
    <x v="171"/>
  </r>
  <r>
    <x v="171"/>
  </r>
  <r>
    <x v="172"/>
  </r>
  <r>
    <x v="172"/>
  </r>
  <r>
    <x v="173"/>
  </r>
  <r>
    <x v="173"/>
  </r>
  <r>
    <x v="174"/>
  </r>
  <r>
    <x v="174"/>
  </r>
  <r>
    <x v="175"/>
  </r>
  <r>
    <x v="175"/>
  </r>
  <r>
    <x v="176"/>
  </r>
  <r>
    <x v="176"/>
  </r>
  <r>
    <x v="177"/>
  </r>
  <r>
    <x v="177"/>
  </r>
  <r>
    <x v="178"/>
  </r>
  <r>
    <x v="179"/>
  </r>
  <r>
    <x v="180"/>
  </r>
  <r>
    <x v="180"/>
  </r>
  <r>
    <x v="181"/>
  </r>
  <r>
    <x v="181"/>
  </r>
  <r>
    <x v="182"/>
  </r>
  <r>
    <x v="182"/>
  </r>
  <r>
    <x v="183"/>
  </r>
  <r>
    <x v="183"/>
  </r>
  <r>
    <x v="184"/>
  </r>
  <r>
    <x v="184"/>
  </r>
  <r>
    <x v="185"/>
  </r>
  <r>
    <x v="185"/>
  </r>
  <r>
    <x v="186"/>
  </r>
  <r>
    <x v="186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2"/>
  </r>
  <r>
    <x v="193"/>
  </r>
  <r>
    <x v="193"/>
  </r>
  <r>
    <x v="194"/>
  </r>
  <r>
    <x v="194"/>
  </r>
  <r>
    <x v="195"/>
  </r>
  <r>
    <x v="195"/>
  </r>
  <r>
    <x v="196"/>
  </r>
  <r>
    <x v="196"/>
  </r>
  <r>
    <x v="197"/>
  </r>
  <r>
    <x v="198"/>
  </r>
  <r>
    <x v="199"/>
  </r>
  <r>
    <x v="199"/>
  </r>
  <r>
    <x v="200"/>
  </r>
  <r>
    <x v="200"/>
  </r>
  <r>
    <x v="201"/>
  </r>
  <r>
    <x v="201"/>
  </r>
  <r>
    <x v="202"/>
  </r>
  <r>
    <x v="203"/>
  </r>
  <r>
    <x v="204"/>
  </r>
  <r>
    <x v="205"/>
  </r>
  <r>
    <x v="206"/>
  </r>
  <r>
    <x v="207"/>
  </r>
  <r>
    <x v="208"/>
  </r>
  <r>
    <x v="208"/>
  </r>
  <r>
    <x v="209"/>
  </r>
  <r>
    <x v="210"/>
  </r>
  <r>
    <x v="211"/>
  </r>
  <r>
    <x v="211"/>
  </r>
  <r>
    <x v="212"/>
  </r>
  <r>
    <x v="213"/>
  </r>
  <r>
    <x v="214"/>
  </r>
  <r>
    <x v="215"/>
  </r>
  <r>
    <x v="216"/>
  </r>
  <r>
    <x v="216"/>
  </r>
  <r>
    <x v="217"/>
  </r>
  <r>
    <x v="218"/>
  </r>
  <r>
    <x v="219"/>
  </r>
  <r>
    <x v="220"/>
  </r>
  <r>
    <x v="220"/>
  </r>
  <r>
    <x v="221"/>
  </r>
  <r>
    <x v="221"/>
  </r>
  <r>
    <x v="222"/>
  </r>
  <r>
    <x v="222"/>
  </r>
  <r>
    <x v="223"/>
  </r>
  <r>
    <x v="223"/>
  </r>
  <r>
    <x v="224"/>
  </r>
  <r>
    <x v="225"/>
  </r>
  <r>
    <x v="226"/>
  </r>
  <r>
    <x v="227"/>
  </r>
  <r>
    <x v="228"/>
  </r>
  <r>
    <x v="229"/>
  </r>
  <r>
    <x v="230"/>
  </r>
  <r>
    <x v="230"/>
  </r>
  <r>
    <x v="231"/>
  </r>
  <r>
    <x v="232"/>
  </r>
  <r>
    <x v="233"/>
  </r>
  <r>
    <x v="233"/>
  </r>
  <r>
    <x v="234"/>
  </r>
  <r>
    <x v="234"/>
  </r>
  <r>
    <x v="235"/>
  </r>
  <r>
    <x v="235"/>
  </r>
  <r>
    <x v="236"/>
  </r>
  <r>
    <x v="236"/>
  </r>
  <r>
    <x v="237"/>
  </r>
  <r>
    <x v="238"/>
  </r>
  <r>
    <x v="239"/>
  </r>
  <r>
    <x v="240"/>
  </r>
  <r>
    <x v="240"/>
  </r>
  <r>
    <x v="241"/>
  </r>
  <r>
    <x v="241"/>
  </r>
  <r>
    <x v="242"/>
  </r>
  <r>
    <x v="243"/>
  </r>
  <r>
    <x v="244"/>
  </r>
  <r>
    <x v="244"/>
  </r>
  <r>
    <x v="245"/>
  </r>
  <r>
    <x v="246"/>
  </r>
  <r>
    <x v="247"/>
  </r>
  <r>
    <x v="248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6"/>
  </r>
  <r>
    <x v="256"/>
  </r>
  <r>
    <x v="257"/>
  </r>
  <r>
    <x v="257"/>
  </r>
  <r>
    <x v="258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7"/>
  </r>
  <r>
    <x v="268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6"/>
  </r>
  <r>
    <x v="277"/>
  </r>
  <r>
    <x v="278"/>
  </r>
  <r>
    <x v="279"/>
  </r>
  <r>
    <x v="280"/>
  </r>
  <r>
    <x v="280"/>
  </r>
  <r>
    <x v="281"/>
  </r>
  <r>
    <x v="282"/>
  </r>
  <r>
    <x v="283"/>
  </r>
  <r>
    <x v="283"/>
  </r>
  <r>
    <x v="284"/>
  </r>
  <r>
    <x v="284"/>
  </r>
  <r>
    <x v="285"/>
  </r>
  <r>
    <x v="285"/>
  </r>
  <r>
    <x v="286"/>
  </r>
  <r>
    <x v="286"/>
  </r>
  <r>
    <x v="287"/>
  </r>
  <r>
    <x v="287"/>
  </r>
  <r>
    <x v="288"/>
  </r>
  <r>
    <x v="288"/>
  </r>
  <r>
    <x v="289"/>
  </r>
  <r>
    <x v="290"/>
  </r>
  <r>
    <x v="291"/>
  </r>
  <r>
    <x v="291"/>
  </r>
  <r>
    <x v="292"/>
  </r>
  <r>
    <x v="292"/>
  </r>
  <r>
    <x v="293"/>
  </r>
  <r>
    <x v="293"/>
  </r>
  <r>
    <x v="294"/>
  </r>
  <r>
    <x v="294"/>
  </r>
  <r>
    <x v="295"/>
  </r>
  <r>
    <x v="296"/>
  </r>
  <r>
    <x v="297"/>
  </r>
  <r>
    <x v="297"/>
  </r>
  <r>
    <x v="298"/>
  </r>
  <r>
    <x v="299"/>
  </r>
  <r>
    <x v="300"/>
  </r>
  <r>
    <x v="300"/>
  </r>
  <r>
    <x v="301"/>
  </r>
  <r>
    <x v="301"/>
  </r>
  <r>
    <x v="302"/>
  </r>
  <r>
    <x v="303"/>
  </r>
  <r>
    <x v="304"/>
  </r>
  <r>
    <x v="305"/>
  </r>
  <r>
    <x v="305"/>
  </r>
  <r>
    <x v="306"/>
  </r>
  <r>
    <x v="306"/>
  </r>
  <r>
    <x v="307"/>
  </r>
  <r>
    <x v="308"/>
  </r>
  <r>
    <x v="309"/>
  </r>
  <r>
    <x v="310"/>
  </r>
  <r>
    <x v="311"/>
  </r>
  <r>
    <x v="312"/>
  </r>
  <r>
    <x v="313"/>
  </r>
  <r>
    <x v="313"/>
  </r>
  <r>
    <x v="314"/>
  </r>
  <r>
    <x v="314"/>
  </r>
  <r>
    <x v="315"/>
  </r>
  <r>
    <x v="315"/>
  </r>
  <r>
    <x v="316"/>
  </r>
  <r>
    <x v="317"/>
  </r>
  <r>
    <x v="318"/>
  </r>
  <r>
    <x v="318"/>
  </r>
  <r>
    <x v="319"/>
  </r>
  <r>
    <x v="319"/>
  </r>
  <r>
    <x v="320"/>
  </r>
  <r>
    <x v="320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8"/>
  </r>
  <r>
    <x v="328"/>
  </r>
  <r>
    <x v="329"/>
  </r>
  <r>
    <x v="329"/>
  </r>
  <r>
    <x v="330"/>
  </r>
  <r>
    <x v="331"/>
  </r>
  <r>
    <x v="332"/>
  </r>
  <r>
    <x v="333"/>
  </r>
  <r>
    <x v="334"/>
  </r>
  <r>
    <x v="334"/>
  </r>
  <r>
    <x v="335"/>
  </r>
  <r>
    <x v="336"/>
  </r>
  <r>
    <x v="337"/>
  </r>
  <r>
    <x v="338"/>
  </r>
  <r>
    <x v="339"/>
  </r>
  <r>
    <x v="339"/>
  </r>
  <r>
    <x v="340"/>
  </r>
  <r>
    <x v="340"/>
  </r>
  <r>
    <x v="341"/>
  </r>
  <r>
    <x v="341"/>
  </r>
  <r>
    <x v="342"/>
  </r>
  <r>
    <x v="343"/>
  </r>
  <r>
    <x v="344"/>
  </r>
  <r>
    <x v="344"/>
  </r>
  <r>
    <x v="345"/>
  </r>
  <r>
    <x v="345"/>
  </r>
  <r>
    <x v="346"/>
  </r>
  <r>
    <x v="346"/>
  </r>
  <r>
    <x v="347"/>
  </r>
  <r>
    <x v="348"/>
  </r>
  <r>
    <x v="349"/>
  </r>
  <r>
    <x v="350"/>
  </r>
  <r>
    <x v="351"/>
  </r>
  <r>
    <x v="351"/>
  </r>
  <r>
    <x v="352"/>
  </r>
  <r>
    <x v="352"/>
  </r>
  <r>
    <x v="353"/>
  </r>
  <r>
    <x v="353"/>
  </r>
  <r>
    <x v="354"/>
  </r>
  <r>
    <x v="354"/>
  </r>
  <r>
    <x v="355"/>
  </r>
  <r>
    <x v="355"/>
  </r>
  <r>
    <x v="356"/>
  </r>
  <r>
    <x v="356"/>
  </r>
  <r>
    <x v="357"/>
  </r>
  <r>
    <x v="357"/>
  </r>
  <r>
    <x v="358"/>
  </r>
  <r>
    <x v="358"/>
  </r>
  <r>
    <x v="359"/>
  </r>
  <r>
    <x v="359"/>
  </r>
  <r>
    <x v="360"/>
  </r>
  <r>
    <x v="361"/>
  </r>
  <r>
    <x v="362"/>
  </r>
  <r>
    <x v="362"/>
  </r>
  <r>
    <x v="363"/>
  </r>
  <r>
    <x v="363"/>
  </r>
  <r>
    <x v="364"/>
  </r>
  <r>
    <x v="364"/>
  </r>
  <r>
    <x v="365"/>
  </r>
  <r>
    <x v="365"/>
  </r>
  <r>
    <x v="366"/>
  </r>
  <r>
    <x v="366"/>
  </r>
  <r>
    <x v="367"/>
  </r>
  <r>
    <x v="367"/>
  </r>
  <r>
    <x v="368"/>
  </r>
  <r>
    <x v="368"/>
  </r>
  <r>
    <x v="369"/>
  </r>
  <r>
    <x v="369"/>
  </r>
  <r>
    <x v="370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0"/>
  </r>
  <r>
    <x v="381"/>
  </r>
  <r>
    <x v="381"/>
  </r>
  <r>
    <x v="382"/>
  </r>
  <r>
    <x v="382"/>
  </r>
  <r>
    <x v="383"/>
  </r>
  <r>
    <x v="383"/>
  </r>
  <r>
    <x v="384"/>
  </r>
  <r>
    <x v="384"/>
  </r>
  <r>
    <x v="385"/>
  </r>
  <r>
    <x v="386"/>
  </r>
  <r>
    <x v="387"/>
  </r>
  <r>
    <x v="387"/>
  </r>
  <r>
    <x v="388"/>
  </r>
  <r>
    <x v="388"/>
  </r>
  <r>
    <x v="389"/>
  </r>
  <r>
    <x v="390"/>
  </r>
  <r>
    <x v="391"/>
  </r>
  <r>
    <x v="392"/>
  </r>
  <r>
    <x v="392"/>
  </r>
  <r>
    <x v="393"/>
  </r>
  <r>
    <x v="393"/>
  </r>
  <r>
    <x v="394"/>
  </r>
  <r>
    <x v="394"/>
  </r>
  <r>
    <x v="395"/>
  </r>
  <r>
    <x v="395"/>
  </r>
  <r>
    <x v="396"/>
  </r>
  <r>
    <x v="396"/>
  </r>
  <r>
    <x v="397"/>
  </r>
  <r>
    <x v="397"/>
  </r>
  <r>
    <x v="398"/>
  </r>
  <r>
    <x v="399"/>
  </r>
  <r>
    <x v="400"/>
  </r>
  <r>
    <x v="400"/>
  </r>
  <r>
    <x v="401"/>
  </r>
  <r>
    <x v="401"/>
  </r>
  <r>
    <x v="402"/>
  </r>
  <r>
    <x v="402"/>
  </r>
  <r>
    <x v="403"/>
  </r>
  <r>
    <x v="403"/>
  </r>
  <r>
    <x v="404"/>
  </r>
  <r>
    <x v="404"/>
  </r>
  <r>
    <x v="405"/>
  </r>
  <r>
    <x v="405"/>
  </r>
  <r>
    <x v="406"/>
  </r>
  <r>
    <x v="407"/>
  </r>
  <r>
    <x v="408"/>
  </r>
  <r>
    <x v="408"/>
  </r>
  <r>
    <x v="409"/>
  </r>
  <r>
    <x v="409"/>
  </r>
  <r>
    <x v="410"/>
  </r>
  <r>
    <x v="410"/>
  </r>
  <r>
    <x v="411"/>
  </r>
  <r>
    <x v="411"/>
  </r>
  <r>
    <x v="412"/>
  </r>
  <r>
    <x v="413"/>
  </r>
  <r>
    <x v="414"/>
  </r>
  <r>
    <x v="415"/>
  </r>
  <r>
    <x v="416"/>
  </r>
  <r>
    <x v="416"/>
  </r>
  <r>
    <x v="417"/>
  </r>
  <r>
    <x v="418"/>
  </r>
  <r>
    <x v="419"/>
  </r>
  <r>
    <x v="420"/>
  </r>
  <r>
    <x v="421"/>
  </r>
  <r>
    <x v="421"/>
  </r>
  <r>
    <x v="422"/>
  </r>
  <r>
    <x v="423"/>
  </r>
  <r>
    <x v="423"/>
  </r>
  <r>
    <x v="424"/>
  </r>
  <r>
    <x v="424"/>
  </r>
  <r>
    <x v="425"/>
  </r>
  <r>
    <x v="425"/>
  </r>
  <r>
    <x v="426"/>
  </r>
  <r>
    <x v="426"/>
  </r>
  <r>
    <x v="427"/>
  </r>
  <r>
    <x v="428"/>
  </r>
  <r>
    <x v="429"/>
  </r>
  <r>
    <x v="429"/>
  </r>
  <r>
    <x v="430"/>
  </r>
  <r>
    <x v="430"/>
  </r>
  <r>
    <x v="431"/>
  </r>
  <r>
    <x v="432"/>
  </r>
  <r>
    <x v="433"/>
  </r>
  <r>
    <x v="433"/>
  </r>
  <r>
    <x v="434"/>
  </r>
  <r>
    <x v="435"/>
  </r>
  <r>
    <x v="436"/>
  </r>
  <r>
    <x v="436"/>
  </r>
  <r>
    <x v="437"/>
  </r>
  <r>
    <x v="438"/>
  </r>
  <r>
    <x v="438"/>
  </r>
  <r>
    <x v="439"/>
  </r>
  <r>
    <x v="439"/>
  </r>
  <r>
    <x v="440"/>
  </r>
  <r>
    <x v="441"/>
  </r>
  <r>
    <x v="442"/>
  </r>
  <r>
    <x v="442"/>
  </r>
  <r>
    <x v="443"/>
  </r>
  <r>
    <x v="443"/>
  </r>
  <r>
    <x v="444"/>
  </r>
  <r>
    <x v="445"/>
  </r>
  <r>
    <x v="446"/>
  </r>
  <r>
    <x v="447"/>
  </r>
  <r>
    <x v="447"/>
  </r>
  <r>
    <x v="448"/>
  </r>
  <r>
    <x v="448"/>
  </r>
  <r>
    <x v="449"/>
  </r>
  <r>
    <x v="449"/>
  </r>
  <r>
    <x v="450"/>
  </r>
  <r>
    <x v="450"/>
  </r>
  <r>
    <x v="451"/>
  </r>
  <r>
    <x v="451"/>
  </r>
  <r>
    <x v="452"/>
  </r>
  <r>
    <x v="452"/>
  </r>
  <r>
    <x v="453"/>
  </r>
  <r>
    <x v="454"/>
  </r>
  <r>
    <x v="455"/>
  </r>
  <r>
    <x v="455"/>
  </r>
  <r>
    <x v="456"/>
  </r>
  <r>
    <x v="456"/>
  </r>
  <r>
    <x v="457"/>
  </r>
  <r>
    <x v="457"/>
  </r>
  <r>
    <x v="458"/>
  </r>
  <r>
    <x v="458"/>
  </r>
  <r>
    <x v="459"/>
  </r>
  <r>
    <x v="459"/>
  </r>
  <r>
    <x v="460"/>
  </r>
  <r>
    <x v="460"/>
  </r>
  <r>
    <x v="461"/>
  </r>
  <r>
    <x v="462"/>
  </r>
  <r>
    <x v="462"/>
  </r>
  <r>
    <x v="463"/>
  </r>
  <r>
    <x v="463"/>
  </r>
  <r>
    <x v="464"/>
  </r>
  <r>
    <x v="465"/>
  </r>
  <r>
    <x v="466"/>
  </r>
  <r>
    <x v="466"/>
  </r>
  <r>
    <x v="467"/>
  </r>
  <r>
    <x v="467"/>
  </r>
  <r>
    <x v="468"/>
  </r>
  <r>
    <x v="468"/>
  </r>
  <r>
    <x v="469"/>
  </r>
  <r>
    <x v="470"/>
  </r>
  <r>
    <x v="471"/>
  </r>
  <r>
    <x v="472"/>
  </r>
  <r>
    <x v="473"/>
  </r>
  <r>
    <x v="474"/>
  </r>
  <r>
    <x v="475"/>
  </r>
  <r>
    <x v="475"/>
  </r>
  <r>
    <x v="476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4"/>
  </r>
  <r>
    <x v="485"/>
  </r>
  <r>
    <x v="486"/>
  </r>
  <r>
    <x v="487"/>
  </r>
  <r>
    <x v="487"/>
  </r>
  <r>
    <x v="488"/>
  </r>
  <r>
    <x v="488"/>
  </r>
  <r>
    <x v="489"/>
  </r>
  <r>
    <x v="489"/>
  </r>
  <r>
    <x v="490"/>
  </r>
  <r>
    <x v="490"/>
  </r>
  <r>
    <x v="491"/>
  </r>
  <r>
    <x v="491"/>
  </r>
  <r>
    <x v="492"/>
  </r>
  <r>
    <x v="492"/>
  </r>
  <r>
    <x v="493"/>
  </r>
  <r>
    <x v="494"/>
  </r>
  <r>
    <x v="495"/>
  </r>
  <r>
    <x v="495"/>
  </r>
  <r>
    <x v="496"/>
  </r>
  <r>
    <x v="496"/>
  </r>
  <r>
    <x v="497"/>
  </r>
  <r>
    <x v="498"/>
  </r>
  <r>
    <x v="499"/>
  </r>
  <r>
    <x v="499"/>
  </r>
  <r>
    <x v="500"/>
  </r>
  <r>
    <x v="501"/>
  </r>
  <r>
    <x v="502"/>
  </r>
  <r>
    <x v="503"/>
  </r>
  <r>
    <x v="504"/>
  </r>
  <r>
    <x v="504"/>
  </r>
  <r>
    <x v="505"/>
  </r>
  <r>
    <x v="506"/>
  </r>
  <r>
    <x v="507"/>
  </r>
  <r>
    <x v="507"/>
  </r>
  <r>
    <x v="508"/>
  </r>
  <r>
    <x v="508"/>
  </r>
  <r>
    <x v="509"/>
  </r>
  <r>
    <x v="509"/>
  </r>
  <r>
    <x v="510"/>
  </r>
  <r>
    <x v="511"/>
  </r>
  <r>
    <x v="512"/>
  </r>
  <r>
    <x v="513"/>
  </r>
  <r>
    <x v="514"/>
  </r>
  <r>
    <x v="515"/>
  </r>
  <r>
    <x v="516"/>
  </r>
  <r>
    <x v="516"/>
  </r>
  <r>
    <x v="517"/>
  </r>
  <r>
    <x v="518"/>
  </r>
  <r>
    <x v="519"/>
  </r>
  <r>
    <x v="519"/>
  </r>
  <r>
    <x v="520"/>
  </r>
  <r>
    <x v="520"/>
  </r>
  <r>
    <x v="521"/>
  </r>
  <r>
    <x v="521"/>
  </r>
  <r>
    <x v="522"/>
  </r>
  <r>
    <x v="522"/>
  </r>
  <r>
    <x v="523"/>
  </r>
  <r>
    <x v="523"/>
  </r>
  <r>
    <x v="524"/>
  </r>
  <r>
    <x v="525"/>
  </r>
  <r>
    <x v="525"/>
  </r>
  <r>
    <x v="526"/>
  </r>
  <r>
    <x v="526"/>
  </r>
  <r>
    <x v="527"/>
  </r>
  <r>
    <x v="527"/>
  </r>
  <r>
    <x v="528"/>
  </r>
  <r>
    <x v="528"/>
  </r>
  <r>
    <x v="529"/>
  </r>
  <r>
    <x v="529"/>
  </r>
  <r>
    <x v="530"/>
  </r>
  <r>
    <x v="530"/>
  </r>
  <r>
    <x v="531"/>
  </r>
  <r>
    <x v="531"/>
  </r>
  <r>
    <x v="532"/>
  </r>
  <r>
    <x v="532"/>
  </r>
  <r>
    <x v="533"/>
  </r>
  <r>
    <x v="533"/>
  </r>
  <r>
    <x v="534"/>
  </r>
  <r>
    <x v="534"/>
  </r>
  <r>
    <x v="535"/>
  </r>
  <r>
    <x v="536"/>
  </r>
  <r>
    <x v="536"/>
  </r>
  <r>
    <x v="537"/>
  </r>
  <r>
    <x v="537"/>
  </r>
  <r>
    <x v="538"/>
  </r>
  <r>
    <x v="538"/>
  </r>
  <r>
    <x v="539"/>
  </r>
  <r>
    <x v="540"/>
  </r>
  <r>
    <x v="541"/>
  </r>
  <r>
    <x v="542"/>
  </r>
  <r>
    <x v="543"/>
  </r>
  <r>
    <x v="543"/>
  </r>
  <r>
    <x v="544"/>
  </r>
  <r>
    <x v="544"/>
  </r>
  <r>
    <x v="545"/>
  </r>
  <r>
    <x v="546"/>
  </r>
  <r>
    <x v="547"/>
  </r>
  <r>
    <x v="548"/>
  </r>
  <r>
    <x v="548"/>
  </r>
  <r>
    <x v="549"/>
  </r>
  <r>
    <x v="550"/>
  </r>
  <r>
    <x v="551"/>
  </r>
  <r>
    <x v="552"/>
  </r>
  <r>
    <x v="553"/>
  </r>
  <r>
    <x v="553"/>
  </r>
  <r>
    <x v="554"/>
  </r>
  <r>
    <x v="554"/>
  </r>
  <r>
    <x v="555"/>
  </r>
  <r>
    <x v="555"/>
  </r>
  <r>
    <x v="556"/>
  </r>
  <r>
    <x v="557"/>
  </r>
  <r>
    <x v="558"/>
  </r>
  <r>
    <x v="558"/>
  </r>
  <r>
    <x v="558"/>
  </r>
  <r>
    <x v="558"/>
  </r>
  <r>
    <x v="558"/>
  </r>
  <r>
    <x v="5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3">
  <r>
    <x v="0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5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  <r>
    <x v="40"/>
  </r>
  <r>
    <x v="40"/>
  </r>
  <r>
    <x v="41"/>
  </r>
  <r>
    <x v="41"/>
  </r>
  <r>
    <x v="42"/>
  </r>
  <r>
    <x v="43"/>
  </r>
  <r>
    <x v="43"/>
  </r>
  <r>
    <x v="44"/>
  </r>
  <r>
    <x v="45"/>
  </r>
  <r>
    <x v="45"/>
  </r>
  <r>
    <x v="46"/>
  </r>
  <r>
    <x v="46"/>
  </r>
  <r>
    <x v="47"/>
  </r>
  <r>
    <x v="47"/>
  </r>
  <r>
    <x v="48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5"/>
  </r>
  <r>
    <x v="56"/>
  </r>
  <r>
    <x v="56"/>
  </r>
  <r>
    <x v="57"/>
  </r>
  <r>
    <x v="57"/>
  </r>
  <r>
    <x v="58"/>
  </r>
  <r>
    <x v="58"/>
  </r>
  <r>
    <x v="59"/>
  </r>
  <r>
    <x v="59"/>
  </r>
  <r>
    <x v="60"/>
  </r>
  <r>
    <x v="60"/>
  </r>
  <r>
    <x v="61"/>
  </r>
  <r>
    <x v="61"/>
  </r>
  <r>
    <x v="62"/>
  </r>
  <r>
    <x v="62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3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8"/>
  </r>
  <r>
    <x v="89"/>
  </r>
  <r>
    <x v="89"/>
  </r>
  <r>
    <x v="90"/>
  </r>
  <r>
    <x v="91"/>
  </r>
  <r>
    <x v="91"/>
  </r>
  <r>
    <x v="92"/>
  </r>
  <r>
    <x v="92"/>
  </r>
  <r>
    <x v="93"/>
  </r>
  <r>
    <x v="93"/>
  </r>
  <r>
    <x v="94"/>
  </r>
  <r>
    <x v="95"/>
  </r>
  <r>
    <x v="96"/>
  </r>
  <r>
    <x v="96"/>
  </r>
  <r>
    <x v="97"/>
  </r>
  <r>
    <x v="97"/>
  </r>
  <r>
    <x v="98"/>
  </r>
  <r>
    <x v="98"/>
  </r>
  <r>
    <x v="99"/>
  </r>
  <r>
    <x v="99"/>
  </r>
  <r>
    <x v="100"/>
  </r>
  <r>
    <x v="100"/>
  </r>
  <r>
    <x v="101"/>
  </r>
  <r>
    <x v="102"/>
  </r>
  <r>
    <x v="102"/>
  </r>
  <r>
    <x v="103"/>
  </r>
  <r>
    <x v="104"/>
  </r>
  <r>
    <x v="104"/>
  </r>
  <r>
    <x v="105"/>
  </r>
  <r>
    <x v="105"/>
  </r>
  <r>
    <x v="106"/>
  </r>
  <r>
    <x v="107"/>
  </r>
  <r>
    <x v="107"/>
  </r>
  <r>
    <x v="108"/>
  </r>
  <r>
    <x v="108"/>
  </r>
  <r>
    <x v="109"/>
  </r>
  <r>
    <x v="109"/>
  </r>
  <r>
    <x v="110"/>
  </r>
  <r>
    <x v="111"/>
  </r>
  <r>
    <x v="111"/>
  </r>
  <r>
    <x v="112"/>
  </r>
  <r>
    <x v="112"/>
  </r>
  <r>
    <x v="113"/>
  </r>
  <r>
    <x v="113"/>
  </r>
  <r>
    <x v="114"/>
  </r>
  <r>
    <x v="115"/>
  </r>
  <r>
    <x v="115"/>
  </r>
  <r>
    <x v="116"/>
  </r>
  <r>
    <x v="116"/>
  </r>
  <r>
    <x v="117"/>
  </r>
  <r>
    <x v="117"/>
  </r>
  <r>
    <x v="118"/>
  </r>
  <r>
    <x v="119"/>
  </r>
  <r>
    <x v="119"/>
  </r>
  <r>
    <x v="120"/>
  </r>
  <r>
    <x v="120"/>
  </r>
  <r>
    <x v="121"/>
  </r>
  <r>
    <x v="121"/>
  </r>
  <r>
    <x v="122"/>
  </r>
  <r>
    <x v="122"/>
  </r>
  <r>
    <x v="123"/>
  </r>
  <r>
    <x v="124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30"/>
  </r>
  <r>
    <x v="130"/>
  </r>
  <r>
    <x v="131"/>
  </r>
  <r>
    <x v="131"/>
  </r>
  <r>
    <x v="132"/>
  </r>
  <r>
    <x v="133"/>
  </r>
  <r>
    <x v="133"/>
  </r>
  <r>
    <x v="134"/>
  </r>
  <r>
    <x v="134"/>
  </r>
  <r>
    <x v="135"/>
  </r>
  <r>
    <x v="135"/>
  </r>
  <r>
    <x v="136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1"/>
  </r>
  <r>
    <x v="141"/>
  </r>
  <r>
    <x v="142"/>
  </r>
  <r>
    <x v="142"/>
  </r>
  <r>
    <x v="143"/>
  </r>
  <r>
    <x v="143"/>
  </r>
  <r>
    <x v="144"/>
  </r>
  <r>
    <x v="144"/>
  </r>
  <r>
    <x v="145"/>
  </r>
  <r>
    <x v="145"/>
  </r>
  <r>
    <x v="146"/>
  </r>
  <r>
    <x v="146"/>
  </r>
  <r>
    <x v="147"/>
  </r>
  <r>
    <x v="147"/>
  </r>
  <r>
    <x v="148"/>
  </r>
  <r>
    <x v="148"/>
  </r>
  <r>
    <x v="149"/>
  </r>
  <r>
    <x v="149"/>
  </r>
  <r>
    <x v="150"/>
  </r>
  <r>
    <x v="150"/>
  </r>
  <r>
    <x v="151"/>
  </r>
  <r>
    <x v="151"/>
  </r>
  <r>
    <x v="152"/>
  </r>
  <r>
    <x v="152"/>
  </r>
  <r>
    <x v="153"/>
  </r>
  <r>
    <x v="153"/>
  </r>
  <r>
    <x v="154"/>
  </r>
  <r>
    <x v="154"/>
  </r>
  <r>
    <x v="155"/>
  </r>
  <r>
    <x v="155"/>
  </r>
  <r>
    <x v="156"/>
  </r>
  <r>
    <x v="156"/>
  </r>
  <r>
    <x v="157"/>
  </r>
  <r>
    <x v="157"/>
  </r>
  <r>
    <x v="158"/>
  </r>
  <r>
    <x v="158"/>
  </r>
  <r>
    <x v="159"/>
  </r>
  <r>
    <x v="159"/>
  </r>
  <r>
    <x v="160"/>
  </r>
  <r>
    <x v="160"/>
  </r>
  <r>
    <x v="161"/>
  </r>
  <r>
    <x v="161"/>
  </r>
  <r>
    <x v="162"/>
  </r>
  <r>
    <x v="162"/>
  </r>
  <r>
    <x v="163"/>
  </r>
  <r>
    <x v="163"/>
  </r>
  <r>
    <x v="164"/>
  </r>
  <r>
    <x v="164"/>
  </r>
  <r>
    <x v="165"/>
  </r>
  <r>
    <x v="165"/>
  </r>
  <r>
    <x v="166"/>
  </r>
  <r>
    <x v="166"/>
  </r>
  <r>
    <x v="167"/>
  </r>
  <r>
    <x v="167"/>
  </r>
  <r>
    <x v="168"/>
  </r>
  <r>
    <x v="168"/>
  </r>
  <r>
    <x v="169"/>
  </r>
  <r>
    <x v="170"/>
  </r>
  <r>
    <x v="171"/>
  </r>
  <r>
    <x v="172"/>
  </r>
  <r>
    <x v="173"/>
  </r>
  <r>
    <x v="173"/>
  </r>
  <r>
    <x v="174"/>
  </r>
  <r>
    <x v="174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80"/>
  </r>
  <r>
    <x v="180"/>
  </r>
  <r>
    <x v="181"/>
  </r>
  <r>
    <x v="182"/>
  </r>
  <r>
    <x v="183"/>
  </r>
  <r>
    <x v="184"/>
  </r>
  <r>
    <x v="185"/>
  </r>
  <r>
    <x v="185"/>
  </r>
  <r>
    <x v="186"/>
  </r>
  <r>
    <x v="186"/>
  </r>
  <r>
    <x v="187"/>
  </r>
  <r>
    <x v="187"/>
  </r>
  <r>
    <x v="188"/>
  </r>
  <r>
    <x v="188"/>
  </r>
  <r>
    <x v="189"/>
  </r>
  <r>
    <x v="189"/>
  </r>
  <r>
    <x v="190"/>
  </r>
  <r>
    <x v="190"/>
  </r>
  <r>
    <x v="191"/>
  </r>
  <r>
    <x v="191"/>
  </r>
  <r>
    <x v="192"/>
  </r>
  <r>
    <x v="193"/>
  </r>
  <r>
    <x v="193"/>
  </r>
  <r>
    <x v="194"/>
  </r>
  <r>
    <x v="194"/>
  </r>
  <r>
    <x v="195"/>
  </r>
  <r>
    <x v="195"/>
  </r>
  <r>
    <x v="196"/>
  </r>
  <r>
    <x v="196"/>
  </r>
  <r>
    <x v="197"/>
  </r>
  <r>
    <x v="197"/>
  </r>
  <r>
    <x v="198"/>
  </r>
  <r>
    <x v="198"/>
  </r>
  <r>
    <x v="199"/>
  </r>
  <r>
    <x v="199"/>
  </r>
  <r>
    <x v="200"/>
  </r>
  <r>
    <x v="200"/>
  </r>
  <r>
    <x v="201"/>
  </r>
  <r>
    <x v="201"/>
  </r>
  <r>
    <x v="202"/>
  </r>
  <r>
    <x v="202"/>
  </r>
  <r>
    <x v="203"/>
  </r>
  <r>
    <x v="203"/>
  </r>
  <r>
    <x v="204"/>
  </r>
  <r>
    <x v="204"/>
  </r>
  <r>
    <x v="205"/>
  </r>
  <r>
    <x v="205"/>
  </r>
  <r>
    <x v="206"/>
  </r>
  <r>
    <x v="206"/>
  </r>
  <r>
    <x v="207"/>
  </r>
  <r>
    <x v="207"/>
  </r>
  <r>
    <x v="208"/>
  </r>
  <r>
    <x v="208"/>
  </r>
  <r>
    <x v="209"/>
  </r>
  <r>
    <x v="209"/>
  </r>
  <r>
    <x v="210"/>
  </r>
  <r>
    <x v="210"/>
  </r>
  <r>
    <x v="211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6"/>
  </r>
  <r>
    <x v="217"/>
  </r>
  <r>
    <x v="217"/>
  </r>
  <r>
    <x v="218"/>
  </r>
  <r>
    <x v="218"/>
  </r>
  <r>
    <x v="219"/>
  </r>
  <r>
    <x v="219"/>
  </r>
  <r>
    <x v="220"/>
  </r>
  <r>
    <x v="221"/>
  </r>
  <r>
    <x v="221"/>
  </r>
  <r>
    <x v="222"/>
  </r>
  <r>
    <x v="222"/>
  </r>
  <r>
    <x v="223"/>
  </r>
  <r>
    <x v="223"/>
  </r>
  <r>
    <x v="224"/>
  </r>
  <r>
    <x v="224"/>
  </r>
  <r>
    <x v="225"/>
  </r>
  <r>
    <x v="225"/>
  </r>
  <r>
    <x v="226"/>
  </r>
  <r>
    <x v="226"/>
  </r>
  <r>
    <x v="227"/>
  </r>
  <r>
    <x v="227"/>
  </r>
  <r>
    <x v="228"/>
  </r>
  <r>
    <x v="228"/>
  </r>
  <r>
    <x v="229"/>
  </r>
  <r>
    <x v="229"/>
  </r>
  <r>
    <x v="230"/>
  </r>
  <r>
    <x v="230"/>
  </r>
  <r>
    <x v="231"/>
  </r>
  <r>
    <x v="231"/>
  </r>
  <r>
    <x v="232"/>
  </r>
  <r>
    <x v="232"/>
  </r>
  <r>
    <x v="233"/>
  </r>
  <r>
    <x v="233"/>
  </r>
  <r>
    <x v="234"/>
  </r>
  <r>
    <x v="234"/>
  </r>
  <r>
    <x v="235"/>
  </r>
  <r>
    <x v="235"/>
  </r>
  <r>
    <x v="236"/>
  </r>
  <r>
    <x v="236"/>
  </r>
  <r>
    <x v="237"/>
  </r>
  <r>
    <x v="237"/>
  </r>
  <r>
    <x v="238"/>
  </r>
  <r>
    <x v="238"/>
  </r>
  <r>
    <x v="239"/>
  </r>
  <r>
    <x v="239"/>
  </r>
  <r>
    <x v="240"/>
  </r>
  <r>
    <x v="240"/>
  </r>
  <r>
    <x v="241"/>
  </r>
  <r>
    <x v="242"/>
  </r>
  <r>
    <x v="242"/>
  </r>
  <r>
    <x v="243"/>
  </r>
  <r>
    <x v="243"/>
  </r>
  <r>
    <x v="244"/>
  </r>
  <r>
    <x v="244"/>
  </r>
  <r>
    <x v="245"/>
  </r>
  <r>
    <x v="245"/>
  </r>
  <r>
    <x v="246"/>
  </r>
  <r>
    <x v="247"/>
  </r>
  <r>
    <x v="248"/>
  </r>
  <r>
    <x v="248"/>
  </r>
  <r>
    <x v="249"/>
  </r>
  <r>
    <x v="249"/>
  </r>
  <r>
    <x v="250"/>
  </r>
  <r>
    <x v="250"/>
  </r>
  <r>
    <x v="251"/>
  </r>
  <r>
    <x v="251"/>
  </r>
  <r>
    <x v="252"/>
  </r>
  <r>
    <x v="252"/>
  </r>
  <r>
    <x v="253"/>
  </r>
  <r>
    <x v="253"/>
  </r>
  <r>
    <x v="254"/>
  </r>
  <r>
    <x v="254"/>
  </r>
  <r>
    <x v="255"/>
  </r>
  <r>
    <x v="255"/>
  </r>
  <r>
    <x v="256"/>
  </r>
  <r>
    <x v="256"/>
  </r>
  <r>
    <x v="257"/>
  </r>
  <r>
    <x v="258"/>
  </r>
  <r>
    <x v="258"/>
  </r>
  <r>
    <x v="259"/>
  </r>
  <r>
    <x v="259"/>
  </r>
  <r>
    <x v="260"/>
  </r>
  <r>
    <x v="260"/>
  </r>
  <r>
    <x v="261"/>
  </r>
  <r>
    <x v="261"/>
  </r>
  <r>
    <x v="262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8"/>
  </r>
  <r>
    <x v="268"/>
  </r>
  <r>
    <x v="269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6"/>
  </r>
  <r>
    <x v="277"/>
  </r>
  <r>
    <x v="277"/>
  </r>
  <r>
    <x v="278"/>
  </r>
  <r>
    <x v="278"/>
  </r>
  <r>
    <x v="279"/>
  </r>
  <r>
    <x v="279"/>
  </r>
  <r>
    <x v="280"/>
  </r>
  <r>
    <x v="280"/>
  </r>
  <r>
    <x v="281"/>
  </r>
  <r>
    <x v="281"/>
  </r>
  <r>
    <x v="282"/>
  </r>
  <r>
    <x v="282"/>
  </r>
  <r>
    <x v="283"/>
  </r>
  <r>
    <x v="283"/>
  </r>
  <r>
    <x v="284"/>
  </r>
  <r>
    <x v="284"/>
  </r>
  <r>
    <x v="285"/>
  </r>
  <r>
    <x v="285"/>
  </r>
  <r>
    <x v="286"/>
  </r>
  <r>
    <x v="286"/>
  </r>
  <r>
    <x v="287"/>
  </r>
  <r>
    <x v="287"/>
  </r>
  <r>
    <x v="288"/>
  </r>
  <r>
    <x v="288"/>
  </r>
  <r>
    <x v="289"/>
  </r>
  <r>
    <x v="289"/>
  </r>
  <r>
    <x v="290"/>
  </r>
  <r>
    <x v="290"/>
  </r>
  <r>
    <x v="291"/>
  </r>
  <r>
    <x v="291"/>
  </r>
  <r>
    <x v="292"/>
  </r>
  <r>
    <x v="292"/>
  </r>
  <r>
    <x v="293"/>
  </r>
  <r>
    <x v="293"/>
  </r>
  <r>
    <x v="294"/>
  </r>
  <r>
    <x v="294"/>
  </r>
  <r>
    <x v="295"/>
  </r>
  <r>
    <x v="295"/>
  </r>
  <r>
    <x v="296"/>
  </r>
  <r>
    <x v="296"/>
  </r>
  <r>
    <x v="297"/>
  </r>
  <r>
    <x v="298"/>
  </r>
  <r>
    <x v="298"/>
  </r>
  <r>
    <x v="299"/>
  </r>
  <r>
    <x v="299"/>
  </r>
  <r>
    <x v="300"/>
  </r>
  <r>
    <x v="300"/>
  </r>
  <r>
    <x v="301"/>
  </r>
  <r>
    <x v="301"/>
  </r>
  <r>
    <x v="302"/>
  </r>
  <r>
    <x v="302"/>
  </r>
  <r>
    <x v="303"/>
  </r>
  <r>
    <x v="303"/>
  </r>
  <r>
    <x v="304"/>
  </r>
  <r>
    <x v="304"/>
  </r>
  <r>
    <x v="305"/>
  </r>
  <r>
    <x v="305"/>
  </r>
  <r>
    <x v="306"/>
  </r>
  <r>
    <x v="306"/>
  </r>
  <r>
    <x v="307"/>
  </r>
  <r>
    <x v="307"/>
  </r>
  <r>
    <x v="308"/>
  </r>
  <r>
    <x v="308"/>
  </r>
  <r>
    <x v="309"/>
  </r>
  <r>
    <x v="309"/>
  </r>
  <r>
    <x v="310"/>
  </r>
  <r>
    <x v="311"/>
  </r>
  <r>
    <x v="311"/>
  </r>
  <r>
    <x v="312"/>
  </r>
  <r>
    <x v="312"/>
  </r>
  <r>
    <x v="313"/>
  </r>
  <r>
    <x v="313"/>
  </r>
  <r>
    <x v="314"/>
  </r>
  <r>
    <x v="314"/>
  </r>
  <r>
    <x v="315"/>
  </r>
  <r>
    <x v="315"/>
  </r>
  <r>
    <x v="316"/>
  </r>
  <r>
    <x v="316"/>
  </r>
  <r>
    <x v="317"/>
  </r>
  <r>
    <x v="317"/>
  </r>
  <r>
    <x v="318"/>
  </r>
  <r>
    <x v="318"/>
  </r>
  <r>
    <x v="319"/>
  </r>
  <r>
    <x v="319"/>
  </r>
  <r>
    <x v="320"/>
  </r>
  <r>
    <x v="320"/>
  </r>
  <r>
    <x v="321"/>
  </r>
  <r>
    <x v="321"/>
  </r>
  <r>
    <x v="322"/>
  </r>
  <r>
    <x v="322"/>
  </r>
  <r>
    <x v="323"/>
  </r>
  <r>
    <x v="323"/>
  </r>
  <r>
    <x v="324"/>
  </r>
  <r>
    <x v="324"/>
  </r>
  <r>
    <x v="325"/>
  </r>
  <r>
    <x v="325"/>
  </r>
  <r>
    <x v="326"/>
  </r>
  <r>
    <x v="326"/>
  </r>
  <r>
    <x v="327"/>
  </r>
  <r>
    <x v="327"/>
  </r>
  <r>
    <x v="328"/>
  </r>
  <r>
    <x v="328"/>
  </r>
  <r>
    <x v="329"/>
  </r>
  <r>
    <x v="329"/>
  </r>
  <r>
    <x v="330"/>
  </r>
  <r>
    <x v="330"/>
  </r>
  <r>
    <x v="331"/>
  </r>
  <r>
    <x v="331"/>
  </r>
  <r>
    <x v="332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7"/>
  </r>
  <r>
    <x v="338"/>
  </r>
  <r>
    <x v="338"/>
  </r>
  <r>
    <x v="339"/>
  </r>
  <r>
    <x v="339"/>
  </r>
  <r>
    <x v="340"/>
  </r>
  <r>
    <x v="340"/>
  </r>
  <r>
    <x v="341"/>
  </r>
  <r>
    <x v="341"/>
  </r>
  <r>
    <x v="342"/>
  </r>
  <r>
    <x v="342"/>
  </r>
  <r>
    <x v="343"/>
  </r>
  <r>
    <x v="343"/>
  </r>
  <r>
    <x v="344"/>
  </r>
  <r>
    <x v="344"/>
  </r>
  <r>
    <x v="345"/>
  </r>
  <r>
    <x v="345"/>
  </r>
  <r>
    <x v="346"/>
  </r>
  <r>
    <x v="346"/>
  </r>
  <r>
    <x v="347"/>
  </r>
  <r>
    <x v="347"/>
  </r>
  <r>
    <x v="348"/>
  </r>
  <r>
    <x v="349"/>
  </r>
  <r>
    <x v="349"/>
  </r>
  <r>
    <x v="350"/>
  </r>
  <r>
    <x v="350"/>
  </r>
  <r>
    <x v="351"/>
  </r>
  <r>
    <x v="351"/>
  </r>
  <r>
    <x v="352"/>
  </r>
  <r>
    <x v="352"/>
  </r>
  <r>
    <x v="353"/>
  </r>
  <r>
    <x v="353"/>
  </r>
  <r>
    <x v="354"/>
  </r>
  <r>
    <x v="355"/>
  </r>
  <r>
    <x v="355"/>
  </r>
  <r>
    <x v="356"/>
  </r>
  <r>
    <x v="356"/>
  </r>
  <r>
    <x v="357"/>
  </r>
  <r>
    <x v="357"/>
  </r>
  <r>
    <x v="358"/>
  </r>
  <r>
    <x v="358"/>
  </r>
  <r>
    <x v="359"/>
  </r>
  <r>
    <x v="359"/>
  </r>
  <r>
    <x v="360"/>
  </r>
  <r>
    <x v="360"/>
  </r>
  <r>
    <x v="361"/>
  </r>
  <r>
    <x v="361"/>
  </r>
  <r>
    <x v="362"/>
  </r>
  <r>
    <x v="362"/>
  </r>
  <r>
    <x v="363"/>
  </r>
  <r>
    <x v="363"/>
  </r>
  <r>
    <x v="364"/>
  </r>
  <r>
    <x v="364"/>
  </r>
  <r>
    <x v="365"/>
  </r>
  <r>
    <x v="365"/>
  </r>
  <r>
    <x v="366"/>
  </r>
  <r>
    <x v="366"/>
  </r>
  <r>
    <x v="367"/>
  </r>
  <r>
    <x v="367"/>
  </r>
  <r>
    <x v="368"/>
  </r>
  <r>
    <x v="368"/>
  </r>
  <r>
    <x v="369"/>
  </r>
  <r>
    <x v="370"/>
  </r>
  <r>
    <x v="370"/>
  </r>
  <r>
    <x v="371"/>
  </r>
  <r>
    <x v="371"/>
  </r>
  <r>
    <x v="372"/>
  </r>
  <r>
    <x v="372"/>
  </r>
  <r>
    <x v="373"/>
  </r>
  <r>
    <x v="373"/>
  </r>
  <r>
    <x v="374"/>
  </r>
  <r>
    <x v="374"/>
  </r>
  <r>
    <x v="375"/>
  </r>
  <r>
    <x v="375"/>
  </r>
  <r>
    <x v="376"/>
  </r>
  <r>
    <x v="376"/>
  </r>
  <r>
    <x v="377"/>
  </r>
  <r>
    <x v="377"/>
  </r>
  <r>
    <x v="378"/>
  </r>
  <r>
    <x v="378"/>
  </r>
  <r>
    <x v="379"/>
  </r>
  <r>
    <x v="379"/>
  </r>
  <r>
    <x v="38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8"/>
  </r>
  <r>
    <x v="389"/>
  </r>
  <r>
    <x v="389"/>
  </r>
  <r>
    <x v="390"/>
  </r>
  <r>
    <x v="390"/>
  </r>
  <r>
    <x v="391"/>
  </r>
  <r>
    <x v="391"/>
  </r>
  <r>
    <x v="392"/>
  </r>
  <r>
    <x v="392"/>
  </r>
  <r>
    <x v="393"/>
  </r>
  <r>
    <x v="393"/>
  </r>
  <r>
    <x v="394"/>
  </r>
  <r>
    <x v="394"/>
  </r>
  <r>
    <x v="395"/>
  </r>
  <r>
    <x v="395"/>
  </r>
  <r>
    <x v="396"/>
  </r>
  <r>
    <x v="396"/>
  </r>
  <r>
    <x v="397"/>
  </r>
  <r>
    <x v="397"/>
  </r>
  <r>
    <x v="398"/>
  </r>
  <r>
    <x v="398"/>
  </r>
  <r>
    <x v="399"/>
  </r>
  <r>
    <x v="399"/>
  </r>
  <r>
    <x v="400"/>
  </r>
  <r>
    <x v="400"/>
  </r>
  <r>
    <x v="401"/>
  </r>
  <r>
    <x v="401"/>
  </r>
  <r>
    <x v="402"/>
  </r>
  <r>
    <x v="402"/>
  </r>
  <r>
    <x v="403"/>
  </r>
  <r>
    <x v="403"/>
  </r>
  <r>
    <x v="404"/>
  </r>
  <r>
    <x v="405"/>
  </r>
  <r>
    <x v="406"/>
  </r>
  <r>
    <x v="406"/>
  </r>
  <r>
    <x v="407"/>
  </r>
  <r>
    <x v="407"/>
  </r>
  <r>
    <x v="408"/>
  </r>
  <r>
    <x v="408"/>
  </r>
  <r>
    <x v="409"/>
  </r>
  <r>
    <x v="409"/>
  </r>
  <r>
    <x v="410"/>
  </r>
  <r>
    <x v="410"/>
  </r>
  <r>
    <x v="411"/>
  </r>
  <r>
    <x v="411"/>
  </r>
  <r>
    <x v="412"/>
  </r>
  <r>
    <x v="412"/>
  </r>
  <r>
    <x v="413"/>
  </r>
  <r>
    <x v="413"/>
  </r>
  <r>
    <x v="414"/>
  </r>
  <r>
    <x v="414"/>
  </r>
  <r>
    <x v="415"/>
  </r>
  <r>
    <x v="415"/>
  </r>
  <r>
    <x v="416"/>
  </r>
  <r>
    <x v="416"/>
  </r>
  <r>
    <x v="417"/>
  </r>
  <r>
    <x v="417"/>
  </r>
  <r>
    <x v="418"/>
  </r>
  <r>
    <x v="418"/>
  </r>
  <r>
    <x v="419"/>
  </r>
  <r>
    <x v="420"/>
  </r>
  <r>
    <x v="420"/>
  </r>
  <r>
    <x v="421"/>
  </r>
  <r>
    <x v="421"/>
  </r>
  <r>
    <x v="422"/>
  </r>
  <r>
    <x v="422"/>
  </r>
  <r>
    <x v="423"/>
  </r>
  <r>
    <x v="423"/>
  </r>
  <r>
    <x v="424"/>
  </r>
  <r>
    <x v="424"/>
  </r>
  <r>
    <x v="425"/>
  </r>
  <r>
    <x v="425"/>
  </r>
  <r>
    <x v="426"/>
  </r>
  <r>
    <x v="426"/>
  </r>
  <r>
    <x v="427"/>
  </r>
  <r>
    <x v="427"/>
  </r>
  <r>
    <x v="428"/>
  </r>
  <r>
    <x v="428"/>
  </r>
  <r>
    <x v="429"/>
  </r>
  <r>
    <x v="429"/>
  </r>
  <r>
    <x v="430"/>
  </r>
  <r>
    <x v="431"/>
  </r>
  <r>
    <x v="431"/>
  </r>
  <r>
    <x v="432"/>
  </r>
  <r>
    <x v="432"/>
  </r>
  <r>
    <x v="433"/>
  </r>
  <r>
    <x v="433"/>
  </r>
  <r>
    <x v="434"/>
  </r>
  <r>
    <x v="434"/>
  </r>
  <r>
    <x v="435"/>
  </r>
  <r>
    <x v="435"/>
  </r>
  <r>
    <x v="436"/>
  </r>
  <r>
    <x v="436"/>
  </r>
  <r>
    <x v="437"/>
  </r>
  <r>
    <x v="437"/>
  </r>
  <r>
    <x v="438"/>
  </r>
  <r>
    <x v="438"/>
  </r>
  <r>
    <x v="439"/>
  </r>
  <r>
    <x v="440"/>
  </r>
  <r>
    <x v="440"/>
  </r>
  <r>
    <x v="441"/>
  </r>
  <r>
    <x v="441"/>
  </r>
  <r>
    <x v="442"/>
  </r>
  <r>
    <x v="442"/>
  </r>
  <r>
    <x v="443"/>
  </r>
  <r>
    <x v="443"/>
  </r>
  <r>
    <x v="444"/>
  </r>
  <r>
    <x v="444"/>
  </r>
  <r>
    <x v="445"/>
  </r>
  <r>
    <x v="445"/>
  </r>
  <r>
    <x v="446"/>
  </r>
  <r>
    <x v="446"/>
  </r>
  <r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FDB9-7DAB-46A7-84BE-03309902BC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63" firstHeaderRow="1" firstDataRow="1" firstDataCol="1"/>
  <pivotFields count="1">
    <pivotField axis="axisRow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199"/>
        <item x="208"/>
        <item x="209"/>
        <item x="210"/>
        <item x="211"/>
        <item x="206"/>
        <item x="207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1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5"/>
        <item x="554"/>
        <item x="556"/>
        <item x="557"/>
        <item x="558"/>
        <item t="default"/>
      </items>
    </pivotField>
  </pivotFields>
  <rowFields count="1">
    <field x="0"/>
  </rowFields>
  <rowItems count="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076F7-6450-4BD8-B865-03356171114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52" firstHeaderRow="1" firstDataRow="1" firstDataCol="1"/>
  <pivotFields count="1"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0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278E-39D9-493B-8471-7DA22CAE7868}">
  <dimension ref="A1:A849"/>
  <sheetViews>
    <sheetView workbookViewId="0">
      <selection sqref="A1:A849"/>
    </sheetView>
  </sheetViews>
  <sheetFormatPr defaultRowHeight="14.25"/>
  <cols>
    <col min="1" max="1" width="61.9296875" customWidth="1"/>
    <col min="2" max="2" width="16.2656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1</v>
      </c>
    </row>
    <row r="424" spans="1:1">
      <c r="A424" s="1" t="s">
        <v>2</v>
      </c>
    </row>
    <row r="425" spans="1:1">
      <c r="A425" s="1" t="s">
        <v>422</v>
      </c>
    </row>
    <row r="426" spans="1:1">
      <c r="A426" s="1" t="s">
        <v>4</v>
      </c>
    </row>
    <row r="427" spans="1:1">
      <c r="A427" s="1" t="s">
        <v>5</v>
      </c>
    </row>
    <row r="428" spans="1:1">
      <c r="A428" s="1" t="s">
        <v>6</v>
      </c>
    </row>
    <row r="429" spans="1:1">
      <c r="A429" s="1" t="s">
        <v>423</v>
      </c>
    </row>
    <row r="430" spans="1:1">
      <c r="A430" s="1" t="s">
        <v>424</v>
      </c>
    </row>
    <row r="431" spans="1:1">
      <c r="A431" s="1" t="s">
        <v>425</v>
      </c>
    </row>
    <row r="432" spans="1:1">
      <c r="A432" s="1" t="s">
        <v>10</v>
      </c>
    </row>
    <row r="433" spans="1:1">
      <c r="A433" s="1" t="s">
        <v>11</v>
      </c>
    </row>
    <row r="434" spans="1:1">
      <c r="A434" s="1" t="s">
        <v>12</v>
      </c>
    </row>
    <row r="435" spans="1:1">
      <c r="A435" s="1" t="s">
        <v>13</v>
      </c>
    </row>
    <row r="436" spans="1:1">
      <c r="A436" s="1" t="s">
        <v>14</v>
      </c>
    </row>
    <row r="437" spans="1:1">
      <c r="A437" s="1" t="s">
        <v>15</v>
      </c>
    </row>
    <row r="438" spans="1:1">
      <c r="A438" s="1" t="s">
        <v>16</v>
      </c>
    </row>
    <row r="439" spans="1:1">
      <c r="A439" s="1" t="s">
        <v>426</v>
      </c>
    </row>
    <row r="440" spans="1:1">
      <c r="A440" s="1" t="s">
        <v>427</v>
      </c>
    </row>
    <row r="441" spans="1:1">
      <c r="A441" s="1" t="s">
        <v>19</v>
      </c>
    </row>
    <row r="442" spans="1:1">
      <c r="A442" s="1" t="s">
        <v>20</v>
      </c>
    </row>
    <row r="443" spans="1:1">
      <c r="A443" s="1" t="s">
        <v>21</v>
      </c>
    </row>
    <row r="444" spans="1:1">
      <c r="A444" s="1" t="s">
        <v>22</v>
      </c>
    </row>
    <row r="445" spans="1:1">
      <c r="A445" s="1" t="s">
        <v>23</v>
      </c>
    </row>
    <row r="446" spans="1:1">
      <c r="A446" s="1" t="s">
        <v>24</v>
      </c>
    </row>
    <row r="447" spans="1:1">
      <c r="A447" s="1" t="s">
        <v>25</v>
      </c>
    </row>
    <row r="448" spans="1:1">
      <c r="A448" s="1" t="s">
        <v>26</v>
      </c>
    </row>
    <row r="449" spans="1:1">
      <c r="A449" s="1" t="s">
        <v>27</v>
      </c>
    </row>
    <row r="450" spans="1:1">
      <c r="A450" s="1" t="s">
        <v>28</v>
      </c>
    </row>
    <row r="451" spans="1:1">
      <c r="A451" s="1" t="s">
        <v>29</v>
      </c>
    </row>
    <row r="452" spans="1:1">
      <c r="A452" s="1" t="s">
        <v>428</v>
      </c>
    </row>
    <row r="453" spans="1:1">
      <c r="A453" s="1" t="s">
        <v>31</v>
      </c>
    </row>
    <row r="454" spans="1:1">
      <c r="A454" s="1" t="s">
        <v>32</v>
      </c>
    </row>
    <row r="455" spans="1:1">
      <c r="A455" s="1" t="s">
        <v>429</v>
      </c>
    </row>
    <row r="456" spans="1:1">
      <c r="A456" s="1" t="s">
        <v>430</v>
      </c>
    </row>
    <row r="457" spans="1:1">
      <c r="A457" s="1" t="s">
        <v>431</v>
      </c>
    </row>
    <row r="458" spans="1:1">
      <c r="A458" s="1" t="s">
        <v>36</v>
      </c>
    </row>
    <row r="459" spans="1:1">
      <c r="A459" s="1" t="s">
        <v>37</v>
      </c>
    </row>
    <row r="460" spans="1:1">
      <c r="A460" s="1" t="s">
        <v>432</v>
      </c>
    </row>
    <row r="461" spans="1:1">
      <c r="A461" s="1" t="s">
        <v>433</v>
      </c>
    </row>
    <row r="462" spans="1:1">
      <c r="A462" s="1" t="s">
        <v>434</v>
      </c>
    </row>
    <row r="463" spans="1:1">
      <c r="A463" s="1" t="s">
        <v>435</v>
      </c>
    </row>
    <row r="464" spans="1:1">
      <c r="A464" s="1" t="s">
        <v>436</v>
      </c>
    </row>
    <row r="465" spans="1:1">
      <c r="A465" s="1" t="s">
        <v>437</v>
      </c>
    </row>
    <row r="466" spans="1:1">
      <c r="A466" s="1" t="s">
        <v>438</v>
      </c>
    </row>
    <row r="467" spans="1:1">
      <c r="A467" s="1" t="s">
        <v>44</v>
      </c>
    </row>
    <row r="468" spans="1:1">
      <c r="A468" s="1" t="s">
        <v>439</v>
      </c>
    </row>
    <row r="469" spans="1:1">
      <c r="A469" s="1" t="s">
        <v>45</v>
      </c>
    </row>
    <row r="470" spans="1:1">
      <c r="A470" s="1" t="s">
        <v>440</v>
      </c>
    </row>
    <row r="471" spans="1:1">
      <c r="A471" s="1" t="s">
        <v>47</v>
      </c>
    </row>
    <row r="472" spans="1:1">
      <c r="A472" s="1" t="s">
        <v>441</v>
      </c>
    </row>
    <row r="473" spans="1:1">
      <c r="A473" s="1" t="s">
        <v>442</v>
      </c>
    </row>
    <row r="474" spans="1:1">
      <c r="A474" s="1" t="s">
        <v>443</v>
      </c>
    </row>
    <row r="475" spans="1:1">
      <c r="A475" s="1" t="s">
        <v>51</v>
      </c>
    </row>
    <row r="476" spans="1:1">
      <c r="A476" s="1" t="s">
        <v>52</v>
      </c>
    </row>
    <row r="477" spans="1:1">
      <c r="A477" s="1" t="s">
        <v>53</v>
      </c>
    </row>
    <row r="478" spans="1:1">
      <c r="A478" s="1" t="s">
        <v>444</v>
      </c>
    </row>
    <row r="479" spans="1:1">
      <c r="A479" s="1" t="s">
        <v>54</v>
      </c>
    </row>
    <row r="480" spans="1:1">
      <c r="A480" s="1" t="s">
        <v>55</v>
      </c>
    </row>
    <row r="481" spans="1:1">
      <c r="A481" s="1" t="s">
        <v>56</v>
      </c>
    </row>
    <row r="482" spans="1:1">
      <c r="A482" s="1" t="s">
        <v>445</v>
      </c>
    </row>
    <row r="483" spans="1:1">
      <c r="A483" s="1" t="s">
        <v>446</v>
      </c>
    </row>
    <row r="484" spans="1:1">
      <c r="A484" s="1" t="s">
        <v>59</v>
      </c>
    </row>
    <row r="485" spans="1:1">
      <c r="A485" s="1" t="s">
        <v>60</v>
      </c>
    </row>
    <row r="486" spans="1:1">
      <c r="A486" s="1" t="s">
        <v>447</v>
      </c>
    </row>
    <row r="487" spans="1:1">
      <c r="A487" s="1" t="s">
        <v>62</v>
      </c>
    </row>
    <row r="488" spans="1:1">
      <c r="A488" s="1" t="s">
        <v>63</v>
      </c>
    </row>
    <row r="489" spans="1:1">
      <c r="A489" s="1" t="s">
        <v>448</v>
      </c>
    </row>
    <row r="490" spans="1:1">
      <c r="A490" s="1" t="s">
        <v>65</v>
      </c>
    </row>
    <row r="491" spans="1:1">
      <c r="A491" s="1" t="s">
        <v>66</v>
      </c>
    </row>
    <row r="492" spans="1:1">
      <c r="A492" s="1" t="s">
        <v>67</v>
      </c>
    </row>
    <row r="493" spans="1:1">
      <c r="A493" s="1" t="s">
        <v>449</v>
      </c>
    </row>
    <row r="494" spans="1:1">
      <c r="A494" s="1" t="s">
        <v>69</v>
      </c>
    </row>
    <row r="495" spans="1:1">
      <c r="A495" s="1" t="s">
        <v>450</v>
      </c>
    </row>
    <row r="496" spans="1:1">
      <c r="A496" s="1" t="s">
        <v>71</v>
      </c>
    </row>
    <row r="497" spans="1:1">
      <c r="A497" s="1" t="s">
        <v>72</v>
      </c>
    </row>
    <row r="498" spans="1:1">
      <c r="A498" s="1" t="s">
        <v>73</v>
      </c>
    </row>
    <row r="499" spans="1:1">
      <c r="A499" s="1" t="s">
        <v>451</v>
      </c>
    </row>
    <row r="500" spans="1:1">
      <c r="A500" s="1" t="s">
        <v>452</v>
      </c>
    </row>
    <row r="501" spans="1:1">
      <c r="A501" s="1" t="s">
        <v>76</v>
      </c>
    </row>
    <row r="502" spans="1:1">
      <c r="A502" s="1" t="s">
        <v>77</v>
      </c>
    </row>
    <row r="503" spans="1:1">
      <c r="A503" s="1" t="s">
        <v>78</v>
      </c>
    </row>
    <row r="504" spans="1:1">
      <c r="A504" s="1" t="s">
        <v>453</v>
      </c>
    </row>
    <row r="505" spans="1:1">
      <c r="A505" s="1" t="s">
        <v>80</v>
      </c>
    </row>
    <row r="506" spans="1:1">
      <c r="A506" s="1" t="s">
        <v>81</v>
      </c>
    </row>
    <row r="507" spans="1:1">
      <c r="A507" s="1" t="s">
        <v>82</v>
      </c>
    </row>
    <row r="508" spans="1:1">
      <c r="A508" s="1" t="s">
        <v>83</v>
      </c>
    </row>
    <row r="509" spans="1:1">
      <c r="A509" s="1" t="s">
        <v>84</v>
      </c>
    </row>
    <row r="510" spans="1:1">
      <c r="A510" s="1" t="s">
        <v>85</v>
      </c>
    </row>
    <row r="511" spans="1:1">
      <c r="A511" s="1" t="s">
        <v>454</v>
      </c>
    </row>
    <row r="512" spans="1:1">
      <c r="A512" s="1" t="s">
        <v>87</v>
      </c>
    </row>
    <row r="513" spans="1:1">
      <c r="A513" s="1" t="s">
        <v>88</v>
      </c>
    </row>
    <row r="514" spans="1:1">
      <c r="A514" s="1" t="s">
        <v>455</v>
      </c>
    </row>
    <row r="515" spans="1:1">
      <c r="A515" s="1" t="s">
        <v>89</v>
      </c>
    </row>
    <row r="516" spans="1:1">
      <c r="A516" s="1" t="s">
        <v>90</v>
      </c>
    </row>
    <row r="517" spans="1:1">
      <c r="A517" s="1" t="s">
        <v>456</v>
      </c>
    </row>
    <row r="518" spans="1:1">
      <c r="A518" s="1" t="s">
        <v>457</v>
      </c>
    </row>
    <row r="519" spans="1:1">
      <c r="A519" s="1" t="s">
        <v>93</v>
      </c>
    </row>
    <row r="520" spans="1:1">
      <c r="A520" s="1" t="s">
        <v>94</v>
      </c>
    </row>
    <row r="521" spans="1:1">
      <c r="A521" s="1" t="s">
        <v>95</v>
      </c>
    </row>
    <row r="522" spans="1:1">
      <c r="A522" s="1" t="s">
        <v>458</v>
      </c>
    </row>
    <row r="523" spans="1:1">
      <c r="A523" s="1" t="s">
        <v>97</v>
      </c>
    </row>
    <row r="524" spans="1:1">
      <c r="A524" s="1" t="s">
        <v>459</v>
      </c>
    </row>
    <row r="525" spans="1:1">
      <c r="A525" s="1" t="s">
        <v>460</v>
      </c>
    </row>
    <row r="526" spans="1:1">
      <c r="A526" s="1" t="s">
        <v>100</v>
      </c>
    </row>
    <row r="527" spans="1:1">
      <c r="A527" s="1" t="s">
        <v>101</v>
      </c>
    </row>
    <row r="528" spans="1:1">
      <c r="A528" s="1" t="s">
        <v>461</v>
      </c>
    </row>
    <row r="529" spans="1:1">
      <c r="A529" s="1" t="s">
        <v>462</v>
      </c>
    </row>
    <row r="530" spans="1:1">
      <c r="A530" s="1" t="s">
        <v>463</v>
      </c>
    </row>
    <row r="531" spans="1:1">
      <c r="A531" s="1" t="s">
        <v>464</v>
      </c>
    </row>
    <row r="532" spans="1:1">
      <c r="A532" s="1" t="s">
        <v>465</v>
      </c>
    </row>
    <row r="533" spans="1:1">
      <c r="A533" s="1" t="s">
        <v>107</v>
      </c>
    </row>
    <row r="534" spans="1:1">
      <c r="A534" s="1" t="s">
        <v>109</v>
      </c>
    </row>
    <row r="535" spans="1:1">
      <c r="A535" s="1" t="s">
        <v>466</v>
      </c>
    </row>
    <row r="536" spans="1:1">
      <c r="A536" s="1" t="s">
        <v>111</v>
      </c>
    </row>
    <row r="537" spans="1:1">
      <c r="A537" s="1" t="s">
        <v>112</v>
      </c>
    </row>
    <row r="538" spans="1:1">
      <c r="A538" s="1" t="s">
        <v>467</v>
      </c>
    </row>
    <row r="539" spans="1:1">
      <c r="A539" s="1" t="s">
        <v>113</v>
      </c>
    </row>
    <row r="540" spans="1:1">
      <c r="A540" s="1" t="s">
        <v>114</v>
      </c>
    </row>
    <row r="541" spans="1:1">
      <c r="A541" s="1" t="s">
        <v>115</v>
      </c>
    </row>
    <row r="542" spans="1:1">
      <c r="A542" s="1" t="s">
        <v>468</v>
      </c>
    </row>
    <row r="543" spans="1:1">
      <c r="A543" s="1" t="s">
        <v>469</v>
      </c>
    </row>
    <row r="544" spans="1:1">
      <c r="A544" s="1" t="s">
        <v>470</v>
      </c>
    </row>
    <row r="545" spans="1:1">
      <c r="A545" s="1" t="s">
        <v>118</v>
      </c>
    </row>
    <row r="546" spans="1:1">
      <c r="A546" s="1" t="s">
        <v>471</v>
      </c>
    </row>
    <row r="547" spans="1:1">
      <c r="A547" s="1" t="s">
        <v>120</v>
      </c>
    </row>
    <row r="548" spans="1:1">
      <c r="A548" s="1" t="s">
        <v>121</v>
      </c>
    </row>
    <row r="549" spans="1:1">
      <c r="A549" s="1" t="s">
        <v>472</v>
      </c>
    </row>
    <row r="550" spans="1:1">
      <c r="A550" s="1" t="s">
        <v>473</v>
      </c>
    </row>
    <row r="551" spans="1:1">
      <c r="A551" s="1" t="s">
        <v>474</v>
      </c>
    </row>
    <row r="552" spans="1:1">
      <c r="A552" s="1" t="s">
        <v>126</v>
      </c>
    </row>
    <row r="553" spans="1:1">
      <c r="A553" s="1" t="s">
        <v>127</v>
      </c>
    </row>
    <row r="554" spans="1:1">
      <c r="A554" s="1" t="s">
        <v>128</v>
      </c>
    </row>
    <row r="555" spans="1:1">
      <c r="A555" s="1" t="s">
        <v>129</v>
      </c>
    </row>
    <row r="556" spans="1:1">
      <c r="A556" s="1" t="s">
        <v>130</v>
      </c>
    </row>
    <row r="557" spans="1:1">
      <c r="A557" s="1" t="s">
        <v>131</v>
      </c>
    </row>
    <row r="558" spans="1:1">
      <c r="A558" s="1" t="s">
        <v>132</v>
      </c>
    </row>
    <row r="559" spans="1:1">
      <c r="A559" s="1" t="s">
        <v>133</v>
      </c>
    </row>
    <row r="560" spans="1:1">
      <c r="A560" s="1" t="s">
        <v>134</v>
      </c>
    </row>
    <row r="561" spans="1:1">
      <c r="A561" s="1" t="s">
        <v>475</v>
      </c>
    </row>
    <row r="562" spans="1:1">
      <c r="A562" s="1" t="s">
        <v>476</v>
      </c>
    </row>
    <row r="563" spans="1:1">
      <c r="A563" s="1" t="s">
        <v>137</v>
      </c>
    </row>
    <row r="564" spans="1:1">
      <c r="A564" s="1" t="s">
        <v>138</v>
      </c>
    </row>
    <row r="565" spans="1:1">
      <c r="A565" s="1" t="s">
        <v>139</v>
      </c>
    </row>
    <row r="566" spans="1:1">
      <c r="A566" s="1" t="s">
        <v>140</v>
      </c>
    </row>
    <row r="567" spans="1:1">
      <c r="A567" s="1" t="s">
        <v>141</v>
      </c>
    </row>
    <row r="568" spans="1:1">
      <c r="A568" s="1" t="s">
        <v>142</v>
      </c>
    </row>
    <row r="569" spans="1:1">
      <c r="A569" s="1" t="s">
        <v>143</v>
      </c>
    </row>
    <row r="570" spans="1:1">
      <c r="A570" s="1" t="s">
        <v>144</v>
      </c>
    </row>
    <row r="571" spans="1:1">
      <c r="A571" s="1" t="s">
        <v>477</v>
      </c>
    </row>
    <row r="572" spans="1:1">
      <c r="A572" s="1" t="s">
        <v>146</v>
      </c>
    </row>
    <row r="573" spans="1:1">
      <c r="A573" s="1" t="s">
        <v>147</v>
      </c>
    </row>
    <row r="574" spans="1:1">
      <c r="A574" s="1" t="s">
        <v>148</v>
      </c>
    </row>
    <row r="575" spans="1:1">
      <c r="A575" s="1" t="s">
        <v>149</v>
      </c>
    </row>
    <row r="576" spans="1:1">
      <c r="A576" s="1" t="s">
        <v>150</v>
      </c>
    </row>
    <row r="577" spans="1:1">
      <c r="A577" s="1" t="s">
        <v>151</v>
      </c>
    </row>
    <row r="578" spans="1:1">
      <c r="A578" s="1" t="s">
        <v>478</v>
      </c>
    </row>
    <row r="579" spans="1:1">
      <c r="A579" s="1" t="s">
        <v>479</v>
      </c>
    </row>
    <row r="580" spans="1:1">
      <c r="A580" s="1" t="s">
        <v>154</v>
      </c>
    </row>
    <row r="581" spans="1:1">
      <c r="A581" s="1" t="s">
        <v>155</v>
      </c>
    </row>
    <row r="582" spans="1:1">
      <c r="A582" s="1" t="s">
        <v>480</v>
      </c>
    </row>
    <row r="583" spans="1:1">
      <c r="A583" s="1" t="s">
        <v>481</v>
      </c>
    </row>
    <row r="584" spans="1:1">
      <c r="A584" s="1" t="s">
        <v>482</v>
      </c>
    </row>
    <row r="585" spans="1:1">
      <c r="A585" s="1" t="s">
        <v>159</v>
      </c>
    </row>
    <row r="586" spans="1:1">
      <c r="A586" s="1" t="s">
        <v>483</v>
      </c>
    </row>
    <row r="587" spans="1:1">
      <c r="A587" s="1" t="s">
        <v>161</v>
      </c>
    </row>
    <row r="588" spans="1:1">
      <c r="A588" s="1" t="s">
        <v>484</v>
      </c>
    </row>
    <row r="589" spans="1:1">
      <c r="A589" s="1" t="s">
        <v>165</v>
      </c>
    </row>
    <row r="590" spans="1:1">
      <c r="A590" s="1" t="s">
        <v>485</v>
      </c>
    </row>
    <row r="591" spans="1:1">
      <c r="A591" s="1" t="s">
        <v>168</v>
      </c>
    </row>
    <row r="592" spans="1:1">
      <c r="A592" s="1" t="s">
        <v>169</v>
      </c>
    </row>
    <row r="593" spans="1:1">
      <c r="A593" s="1" t="s">
        <v>170</v>
      </c>
    </row>
    <row r="594" spans="1:1">
      <c r="A594" s="1" t="s">
        <v>171</v>
      </c>
    </row>
    <row r="595" spans="1:1">
      <c r="A595" s="1" t="s">
        <v>486</v>
      </c>
    </row>
    <row r="596" spans="1:1">
      <c r="A596" s="1" t="s">
        <v>487</v>
      </c>
    </row>
    <row r="597" spans="1:1">
      <c r="A597" s="1" t="s">
        <v>488</v>
      </c>
    </row>
    <row r="598" spans="1:1">
      <c r="A598" s="1" t="s">
        <v>489</v>
      </c>
    </row>
    <row r="599" spans="1:1">
      <c r="A599" s="1" t="s">
        <v>174</v>
      </c>
    </row>
    <row r="600" spans="1:1">
      <c r="A600" s="1" t="s">
        <v>490</v>
      </c>
    </row>
    <row r="601" spans="1:1">
      <c r="A601" s="1" t="s">
        <v>176</v>
      </c>
    </row>
    <row r="602" spans="1:1">
      <c r="A602" s="1" t="s">
        <v>177</v>
      </c>
    </row>
    <row r="603" spans="1:1">
      <c r="A603" s="1" t="s">
        <v>178</v>
      </c>
    </row>
    <row r="604" spans="1:1">
      <c r="A604" s="1" t="s">
        <v>179</v>
      </c>
    </row>
    <row r="605" spans="1:1">
      <c r="A605" s="1" t="s">
        <v>491</v>
      </c>
    </row>
    <row r="606" spans="1:1">
      <c r="A606" s="1" t="s">
        <v>492</v>
      </c>
    </row>
    <row r="607" spans="1:1">
      <c r="A607" s="1" t="s">
        <v>181</v>
      </c>
    </row>
    <row r="608" spans="1:1">
      <c r="A608" s="1" t="s">
        <v>182</v>
      </c>
    </row>
    <row r="609" spans="1:1">
      <c r="A609" s="1" t="s">
        <v>493</v>
      </c>
    </row>
    <row r="610" spans="1:1">
      <c r="A610" s="1" t="s">
        <v>184</v>
      </c>
    </row>
    <row r="611" spans="1:1">
      <c r="A611" s="1" t="s">
        <v>494</v>
      </c>
    </row>
    <row r="612" spans="1:1">
      <c r="A612" s="1" t="s">
        <v>495</v>
      </c>
    </row>
    <row r="613" spans="1:1">
      <c r="A613" s="1" t="s">
        <v>187</v>
      </c>
    </row>
    <row r="614" spans="1:1">
      <c r="A614" s="1" t="s">
        <v>188</v>
      </c>
    </row>
    <row r="615" spans="1:1">
      <c r="A615" s="1" t="s">
        <v>496</v>
      </c>
    </row>
    <row r="616" spans="1:1">
      <c r="A616" s="1" t="s">
        <v>497</v>
      </c>
    </row>
    <row r="617" spans="1:1">
      <c r="A617" s="1" t="s">
        <v>191</v>
      </c>
    </row>
    <row r="618" spans="1:1">
      <c r="A618" s="1" t="s">
        <v>192</v>
      </c>
    </row>
    <row r="619" spans="1:1">
      <c r="A619" s="1" t="s">
        <v>193</v>
      </c>
    </row>
    <row r="620" spans="1:1">
      <c r="A620" s="1" t="s">
        <v>194</v>
      </c>
    </row>
    <row r="621" spans="1:1">
      <c r="A621" s="1" t="s">
        <v>498</v>
      </c>
    </row>
    <row r="622" spans="1:1">
      <c r="A622" s="1" t="s">
        <v>499</v>
      </c>
    </row>
    <row r="623" spans="1:1">
      <c r="A623" s="1" t="s">
        <v>500</v>
      </c>
    </row>
    <row r="624" spans="1:1">
      <c r="A624" s="1" t="s">
        <v>501</v>
      </c>
    </row>
    <row r="625" spans="1:1">
      <c r="A625" s="1" t="s">
        <v>502</v>
      </c>
    </row>
    <row r="626" spans="1:1">
      <c r="A626" s="1" t="s">
        <v>503</v>
      </c>
    </row>
    <row r="627" spans="1:1">
      <c r="A627" s="1" t="s">
        <v>201</v>
      </c>
    </row>
    <row r="628" spans="1:1">
      <c r="A628" s="1" t="s">
        <v>202</v>
      </c>
    </row>
    <row r="629" spans="1:1">
      <c r="A629" s="1" t="s">
        <v>203</v>
      </c>
    </row>
    <row r="630" spans="1:1">
      <c r="A630" s="1" t="s">
        <v>204</v>
      </c>
    </row>
    <row r="631" spans="1:1">
      <c r="A631" s="1" t="s">
        <v>205</v>
      </c>
    </row>
    <row r="632" spans="1:1">
      <c r="A632" s="1" t="s">
        <v>206</v>
      </c>
    </row>
    <row r="633" spans="1:1">
      <c r="A633" s="1" t="s">
        <v>207</v>
      </c>
    </row>
    <row r="634" spans="1:1">
      <c r="A634" s="1" t="s">
        <v>504</v>
      </c>
    </row>
    <row r="635" spans="1:1">
      <c r="A635" s="1" t="s">
        <v>505</v>
      </c>
    </row>
    <row r="636" spans="1:1">
      <c r="A636" s="1" t="s">
        <v>209</v>
      </c>
    </row>
    <row r="637" spans="1:1">
      <c r="A637" s="1" t="s">
        <v>506</v>
      </c>
    </row>
    <row r="638" spans="1:1">
      <c r="A638" s="1" t="s">
        <v>211</v>
      </c>
    </row>
    <row r="639" spans="1:1">
      <c r="A639" s="1" t="s">
        <v>212</v>
      </c>
    </row>
    <row r="640" spans="1:1">
      <c r="A640" s="1" t="s">
        <v>213</v>
      </c>
    </row>
    <row r="641" spans="1:1">
      <c r="A641" s="1" t="s">
        <v>214</v>
      </c>
    </row>
    <row r="642" spans="1:1">
      <c r="A642" s="1" t="s">
        <v>215</v>
      </c>
    </row>
    <row r="643" spans="1:1">
      <c r="A643" s="1" t="s">
        <v>216</v>
      </c>
    </row>
    <row r="644" spans="1:1">
      <c r="A644" s="1" t="s">
        <v>507</v>
      </c>
    </row>
    <row r="645" spans="1:1">
      <c r="A645" s="1" t="s">
        <v>218</v>
      </c>
    </row>
    <row r="646" spans="1:1">
      <c r="A646" s="1" t="s">
        <v>219</v>
      </c>
    </row>
    <row r="647" spans="1:1">
      <c r="A647" s="1" t="s">
        <v>220</v>
      </c>
    </row>
    <row r="648" spans="1:1">
      <c r="A648" s="1" t="s">
        <v>221</v>
      </c>
    </row>
    <row r="649" spans="1:1">
      <c r="A649" s="1" t="s">
        <v>508</v>
      </c>
    </row>
    <row r="650" spans="1:1">
      <c r="A650" s="1" t="s">
        <v>223</v>
      </c>
    </row>
    <row r="651" spans="1:1">
      <c r="A651" s="1" t="s">
        <v>509</v>
      </c>
    </row>
    <row r="652" spans="1:1">
      <c r="A652" s="1" t="s">
        <v>510</v>
      </c>
    </row>
    <row r="653" spans="1:1">
      <c r="A653" s="1" t="s">
        <v>511</v>
      </c>
    </row>
    <row r="654" spans="1:1">
      <c r="A654" s="1" t="s">
        <v>512</v>
      </c>
    </row>
    <row r="655" spans="1:1">
      <c r="A655" s="1" t="s">
        <v>229</v>
      </c>
    </row>
    <row r="656" spans="1:1">
      <c r="A656" s="1" t="s">
        <v>230</v>
      </c>
    </row>
    <row r="657" spans="1:1">
      <c r="A657" s="1" t="s">
        <v>513</v>
      </c>
    </row>
    <row r="658" spans="1:1">
      <c r="A658" s="1" t="s">
        <v>514</v>
      </c>
    </row>
    <row r="659" spans="1:1">
      <c r="A659" s="1" t="s">
        <v>515</v>
      </c>
    </row>
    <row r="660" spans="1:1">
      <c r="A660" s="1" t="s">
        <v>234</v>
      </c>
    </row>
    <row r="661" spans="1:1">
      <c r="A661" s="1" t="s">
        <v>235</v>
      </c>
    </row>
    <row r="662" spans="1:1">
      <c r="A662" s="1" t="s">
        <v>236</v>
      </c>
    </row>
    <row r="663" spans="1:1">
      <c r="A663" s="1" t="s">
        <v>516</v>
      </c>
    </row>
    <row r="664" spans="1:1">
      <c r="A664" s="1" t="s">
        <v>238</v>
      </c>
    </row>
    <row r="665" spans="1:1">
      <c r="A665" s="1" t="s">
        <v>239</v>
      </c>
    </row>
    <row r="666" spans="1:1">
      <c r="A666" s="1" t="s">
        <v>240</v>
      </c>
    </row>
    <row r="667" spans="1:1">
      <c r="A667" s="1" t="s">
        <v>241</v>
      </c>
    </row>
    <row r="668" spans="1:1">
      <c r="A668" s="1" t="s">
        <v>242</v>
      </c>
    </row>
    <row r="669" spans="1:1">
      <c r="A669" s="1" t="s">
        <v>517</v>
      </c>
    </row>
    <row r="670" spans="1:1">
      <c r="A670" s="1" t="s">
        <v>245</v>
      </c>
    </row>
    <row r="671" spans="1:1">
      <c r="A671" s="1" t="s">
        <v>518</v>
      </c>
    </row>
    <row r="672" spans="1:1">
      <c r="A672" s="1" t="s">
        <v>247</v>
      </c>
    </row>
    <row r="673" spans="1:1">
      <c r="A673" s="1" t="s">
        <v>248</v>
      </c>
    </row>
    <row r="674" spans="1:1">
      <c r="A674" s="1" t="s">
        <v>519</v>
      </c>
    </row>
    <row r="675" spans="1:1">
      <c r="A675" s="1" t="s">
        <v>520</v>
      </c>
    </row>
    <row r="676" spans="1:1">
      <c r="A676" s="1" t="s">
        <v>251</v>
      </c>
    </row>
    <row r="677" spans="1:1">
      <c r="A677" s="1" t="s">
        <v>521</v>
      </c>
    </row>
    <row r="678" spans="1:1">
      <c r="A678" s="1" t="s">
        <v>522</v>
      </c>
    </row>
    <row r="679" spans="1:1">
      <c r="A679" s="1" t="s">
        <v>523</v>
      </c>
    </row>
    <row r="680" spans="1:1">
      <c r="A680" s="1" t="s">
        <v>253</v>
      </c>
    </row>
    <row r="681" spans="1:1">
      <c r="A681" s="1" t="s">
        <v>254</v>
      </c>
    </row>
    <row r="682" spans="1:1">
      <c r="A682" s="1" t="s">
        <v>255</v>
      </c>
    </row>
    <row r="683" spans="1:1">
      <c r="A683" s="1" t="s">
        <v>524</v>
      </c>
    </row>
    <row r="684" spans="1:1">
      <c r="A684" s="1" t="s">
        <v>257</v>
      </c>
    </row>
    <row r="685" spans="1:1">
      <c r="A685" s="1" t="s">
        <v>258</v>
      </c>
    </row>
    <row r="686" spans="1:1">
      <c r="A686" s="1" t="s">
        <v>259</v>
      </c>
    </row>
    <row r="687" spans="1:1">
      <c r="A687" s="1" t="s">
        <v>525</v>
      </c>
    </row>
    <row r="688" spans="1:1">
      <c r="A688" s="1" t="s">
        <v>526</v>
      </c>
    </row>
    <row r="689" spans="1:1">
      <c r="A689" s="1" t="s">
        <v>262</v>
      </c>
    </row>
    <row r="690" spans="1:1">
      <c r="A690" s="1" t="s">
        <v>263</v>
      </c>
    </row>
    <row r="691" spans="1:1">
      <c r="A691" s="1" t="s">
        <v>264</v>
      </c>
    </row>
    <row r="692" spans="1:1">
      <c r="A692" s="1" t="s">
        <v>265</v>
      </c>
    </row>
    <row r="693" spans="1:1">
      <c r="A693" s="1" t="s">
        <v>266</v>
      </c>
    </row>
    <row r="694" spans="1:1">
      <c r="A694" s="1" t="s">
        <v>267</v>
      </c>
    </row>
    <row r="695" spans="1:1">
      <c r="A695" s="1" t="s">
        <v>268</v>
      </c>
    </row>
    <row r="696" spans="1:1">
      <c r="A696" s="1" t="s">
        <v>269</v>
      </c>
    </row>
    <row r="697" spans="1:1">
      <c r="A697" s="1" t="s">
        <v>270</v>
      </c>
    </row>
    <row r="698" spans="1:1">
      <c r="A698" s="1" t="s">
        <v>527</v>
      </c>
    </row>
    <row r="699" spans="1:1">
      <c r="A699" s="1" t="s">
        <v>528</v>
      </c>
    </row>
    <row r="700" spans="1:1">
      <c r="A700" s="1" t="s">
        <v>273</v>
      </c>
    </row>
    <row r="701" spans="1:1">
      <c r="A701" s="1" t="s">
        <v>274</v>
      </c>
    </row>
    <row r="702" spans="1:1">
      <c r="A702" s="1" t="s">
        <v>275</v>
      </c>
    </row>
    <row r="703" spans="1:1">
      <c r="A703" s="1" t="s">
        <v>276</v>
      </c>
    </row>
    <row r="704" spans="1:1">
      <c r="A704" s="1" t="s">
        <v>277</v>
      </c>
    </row>
    <row r="705" spans="1:1">
      <c r="A705" s="1" t="s">
        <v>278</v>
      </c>
    </row>
    <row r="706" spans="1:1">
      <c r="A706" s="1" t="s">
        <v>279</v>
      </c>
    </row>
    <row r="707" spans="1:1">
      <c r="A707" s="1" t="s">
        <v>280</v>
      </c>
    </row>
    <row r="708" spans="1:1">
      <c r="A708" s="1" t="s">
        <v>529</v>
      </c>
    </row>
    <row r="709" spans="1:1">
      <c r="A709" s="1" t="s">
        <v>530</v>
      </c>
    </row>
    <row r="710" spans="1:1">
      <c r="A710" s="1" t="s">
        <v>531</v>
      </c>
    </row>
    <row r="711" spans="1:1">
      <c r="A711" s="1" t="s">
        <v>532</v>
      </c>
    </row>
    <row r="712" spans="1:1">
      <c r="A712" s="1" t="s">
        <v>533</v>
      </c>
    </row>
    <row r="713" spans="1:1">
      <c r="A713" s="1" t="s">
        <v>285</v>
      </c>
    </row>
    <row r="714" spans="1:1">
      <c r="A714" s="1" t="s">
        <v>286</v>
      </c>
    </row>
    <row r="715" spans="1:1">
      <c r="A715" s="1" t="s">
        <v>287</v>
      </c>
    </row>
    <row r="716" spans="1:1">
      <c r="A716" s="1" t="s">
        <v>288</v>
      </c>
    </row>
    <row r="717" spans="1:1">
      <c r="A717" s="1" t="s">
        <v>289</v>
      </c>
    </row>
    <row r="718" spans="1:1">
      <c r="A718" s="1" t="s">
        <v>534</v>
      </c>
    </row>
    <row r="719" spans="1:1">
      <c r="A719" s="1" t="s">
        <v>291</v>
      </c>
    </row>
    <row r="720" spans="1:1">
      <c r="A720" s="1" t="s">
        <v>292</v>
      </c>
    </row>
    <row r="721" spans="1:1">
      <c r="A721" s="1" t="s">
        <v>535</v>
      </c>
    </row>
    <row r="722" spans="1:1">
      <c r="A722" s="1" t="s">
        <v>536</v>
      </c>
    </row>
    <row r="723" spans="1:1">
      <c r="A723" s="1" t="s">
        <v>294</v>
      </c>
    </row>
    <row r="724" spans="1:1">
      <c r="A724" s="1" t="s">
        <v>295</v>
      </c>
    </row>
    <row r="725" spans="1:1">
      <c r="A725" s="1" t="s">
        <v>296</v>
      </c>
    </row>
    <row r="726" spans="1:1">
      <c r="A726" s="1" t="s">
        <v>297</v>
      </c>
    </row>
    <row r="727" spans="1:1">
      <c r="A727" s="1" t="s">
        <v>298</v>
      </c>
    </row>
    <row r="728" spans="1:1">
      <c r="A728" s="1" t="s">
        <v>299</v>
      </c>
    </row>
    <row r="729" spans="1:1">
      <c r="A729" s="1" t="s">
        <v>537</v>
      </c>
    </row>
    <row r="730" spans="1:1">
      <c r="A730" s="1" t="s">
        <v>301</v>
      </c>
    </row>
    <row r="731" spans="1:1">
      <c r="A731" s="1" t="s">
        <v>302</v>
      </c>
    </row>
    <row r="732" spans="1:1">
      <c r="A732" s="1" t="s">
        <v>303</v>
      </c>
    </row>
    <row r="733" spans="1:1">
      <c r="A733" s="1" t="s">
        <v>304</v>
      </c>
    </row>
    <row r="734" spans="1:1">
      <c r="A734" s="1" t="s">
        <v>305</v>
      </c>
    </row>
    <row r="735" spans="1:1">
      <c r="A735" s="1" t="s">
        <v>306</v>
      </c>
    </row>
    <row r="736" spans="1:1">
      <c r="A736" s="1" t="s">
        <v>538</v>
      </c>
    </row>
    <row r="737" spans="1:1">
      <c r="A737" s="1" t="s">
        <v>308</v>
      </c>
    </row>
    <row r="738" spans="1:1">
      <c r="A738" s="1" t="s">
        <v>309</v>
      </c>
    </row>
    <row r="739" spans="1:1">
      <c r="A739" s="1" t="s">
        <v>310</v>
      </c>
    </row>
    <row r="740" spans="1:1">
      <c r="A740" s="1" t="s">
        <v>311</v>
      </c>
    </row>
    <row r="741" spans="1:1">
      <c r="A741" s="1" t="s">
        <v>539</v>
      </c>
    </row>
    <row r="742" spans="1:1">
      <c r="A742" s="1" t="s">
        <v>540</v>
      </c>
    </row>
    <row r="743" spans="1:1">
      <c r="A743" s="1" t="s">
        <v>314</v>
      </c>
    </row>
    <row r="744" spans="1:1">
      <c r="A744" s="1" t="s">
        <v>541</v>
      </c>
    </row>
    <row r="745" spans="1:1">
      <c r="A745" s="1" t="s">
        <v>542</v>
      </c>
    </row>
    <row r="746" spans="1:1">
      <c r="A746" s="1" t="s">
        <v>317</v>
      </c>
    </row>
    <row r="747" spans="1:1">
      <c r="A747" s="1" t="s">
        <v>319</v>
      </c>
    </row>
    <row r="748" spans="1:1">
      <c r="A748" s="1" t="s">
        <v>320</v>
      </c>
    </row>
    <row r="749" spans="1:1">
      <c r="A749" s="1" t="s">
        <v>321</v>
      </c>
    </row>
    <row r="750" spans="1:1">
      <c r="A750" s="1" t="s">
        <v>322</v>
      </c>
    </row>
    <row r="751" spans="1:1">
      <c r="A751" s="1" t="s">
        <v>543</v>
      </c>
    </row>
    <row r="752" spans="1:1">
      <c r="A752" s="1" t="s">
        <v>324</v>
      </c>
    </row>
    <row r="753" spans="1:1">
      <c r="A753" s="1" t="s">
        <v>325</v>
      </c>
    </row>
    <row r="754" spans="1:1">
      <c r="A754" s="1" t="s">
        <v>544</v>
      </c>
    </row>
    <row r="755" spans="1:1">
      <c r="A755" s="1" t="s">
        <v>545</v>
      </c>
    </row>
    <row r="756" spans="1:1">
      <c r="A756" s="1" t="s">
        <v>546</v>
      </c>
    </row>
    <row r="757" spans="1:1">
      <c r="A757" s="1" t="s">
        <v>329</v>
      </c>
    </row>
    <row r="758" spans="1:1">
      <c r="A758" s="1" t="s">
        <v>547</v>
      </c>
    </row>
    <row r="759" spans="1:1">
      <c r="A759" s="1" t="s">
        <v>330</v>
      </c>
    </row>
    <row r="760" spans="1:1">
      <c r="A760" s="1" t="s">
        <v>331</v>
      </c>
    </row>
    <row r="761" spans="1:1">
      <c r="A761" s="1" t="s">
        <v>548</v>
      </c>
    </row>
    <row r="762" spans="1:1">
      <c r="A762" s="1" t="s">
        <v>333</v>
      </c>
    </row>
    <row r="763" spans="1:1">
      <c r="A763" s="1" t="s">
        <v>334</v>
      </c>
    </row>
    <row r="764" spans="1:1">
      <c r="A764" s="1" t="s">
        <v>549</v>
      </c>
    </row>
    <row r="765" spans="1:1">
      <c r="A765" s="1" t="s">
        <v>550</v>
      </c>
    </row>
    <row r="766" spans="1:1">
      <c r="A766" s="1" t="s">
        <v>336</v>
      </c>
    </row>
    <row r="767" spans="1:1">
      <c r="A767" s="1" t="s">
        <v>337</v>
      </c>
    </row>
    <row r="768" spans="1:1">
      <c r="A768" s="1" t="s">
        <v>338</v>
      </c>
    </row>
    <row r="769" spans="1:1">
      <c r="A769" s="1" t="s">
        <v>339</v>
      </c>
    </row>
    <row r="770" spans="1:1">
      <c r="A770" s="1" t="s">
        <v>340</v>
      </c>
    </row>
    <row r="771" spans="1:1">
      <c r="A771" s="1" t="s">
        <v>341</v>
      </c>
    </row>
    <row r="772" spans="1:1">
      <c r="A772" s="1" t="s">
        <v>551</v>
      </c>
    </row>
    <row r="773" spans="1:1">
      <c r="A773" s="1" t="s">
        <v>343</v>
      </c>
    </row>
    <row r="774" spans="1:1">
      <c r="A774" s="1" t="s">
        <v>344</v>
      </c>
    </row>
    <row r="775" spans="1:1">
      <c r="A775" s="1" t="s">
        <v>345</v>
      </c>
    </row>
    <row r="776" spans="1:1">
      <c r="A776" s="1" t="s">
        <v>346</v>
      </c>
    </row>
    <row r="777" spans="1:1">
      <c r="A777" s="1" t="s">
        <v>347</v>
      </c>
    </row>
    <row r="778" spans="1:1">
      <c r="A778" s="1" t="s">
        <v>348</v>
      </c>
    </row>
    <row r="779" spans="1:1">
      <c r="A779" s="1" t="s">
        <v>552</v>
      </c>
    </row>
    <row r="780" spans="1:1">
      <c r="A780" s="1" t="s">
        <v>349</v>
      </c>
    </row>
    <row r="781" spans="1:1">
      <c r="A781" s="1" t="s">
        <v>350</v>
      </c>
    </row>
    <row r="782" spans="1:1">
      <c r="A782" s="1" t="s">
        <v>553</v>
      </c>
    </row>
    <row r="783" spans="1:1">
      <c r="A783" s="1" t="s">
        <v>554</v>
      </c>
    </row>
    <row r="784" spans="1:1">
      <c r="A784" s="1" t="s">
        <v>353</v>
      </c>
    </row>
    <row r="785" spans="1:1">
      <c r="A785" s="1" t="s">
        <v>354</v>
      </c>
    </row>
    <row r="786" spans="1:1">
      <c r="A786" s="1" t="s">
        <v>555</v>
      </c>
    </row>
    <row r="787" spans="1:1">
      <c r="A787" s="1" t="s">
        <v>556</v>
      </c>
    </row>
    <row r="788" spans="1:1">
      <c r="A788" s="1" t="s">
        <v>557</v>
      </c>
    </row>
    <row r="789" spans="1:1">
      <c r="A789" s="1" t="s">
        <v>358</v>
      </c>
    </row>
    <row r="790" spans="1:1">
      <c r="A790" s="1" t="s">
        <v>558</v>
      </c>
    </row>
    <row r="791" spans="1:1">
      <c r="A791" s="1" t="s">
        <v>367</v>
      </c>
    </row>
    <row r="792" spans="1:1">
      <c r="A792" s="1" t="s">
        <v>559</v>
      </c>
    </row>
    <row r="793" spans="1:1">
      <c r="A793" s="1" t="s">
        <v>369</v>
      </c>
    </row>
    <row r="794" spans="1:1">
      <c r="A794" s="1" t="s">
        <v>370</v>
      </c>
    </row>
    <row r="795" spans="1:1">
      <c r="A795" s="1" t="s">
        <v>371</v>
      </c>
    </row>
    <row r="796" spans="1:1">
      <c r="A796" s="1" t="s">
        <v>372</v>
      </c>
    </row>
    <row r="797" spans="1:1">
      <c r="A797" s="1" t="s">
        <v>373</v>
      </c>
    </row>
    <row r="798" spans="1:1">
      <c r="A798" s="1" t="s">
        <v>374</v>
      </c>
    </row>
    <row r="799" spans="1:1">
      <c r="A799" s="1" t="s">
        <v>560</v>
      </c>
    </row>
    <row r="800" spans="1:1">
      <c r="A800" s="1" t="s">
        <v>376</v>
      </c>
    </row>
    <row r="801" spans="1:1">
      <c r="A801" s="1" t="s">
        <v>377</v>
      </c>
    </row>
    <row r="802" spans="1:1">
      <c r="A802" s="1" t="s">
        <v>561</v>
      </c>
    </row>
    <row r="803" spans="1:1">
      <c r="A803" s="1" t="s">
        <v>379</v>
      </c>
    </row>
    <row r="804" spans="1:1">
      <c r="A804" s="1" t="s">
        <v>562</v>
      </c>
    </row>
    <row r="805" spans="1:1">
      <c r="A805" s="1" t="s">
        <v>563</v>
      </c>
    </row>
    <row r="806" spans="1:1">
      <c r="A806" s="1" t="s">
        <v>382</v>
      </c>
    </row>
    <row r="807" spans="1:1">
      <c r="A807" s="1" t="s">
        <v>564</v>
      </c>
    </row>
    <row r="808" spans="1:1">
      <c r="A808" s="1" t="s">
        <v>565</v>
      </c>
    </row>
    <row r="809" spans="1:1">
      <c r="A809" s="1" t="s">
        <v>566</v>
      </c>
    </row>
    <row r="810" spans="1:1">
      <c r="A810" s="1" t="s">
        <v>384</v>
      </c>
    </row>
    <row r="811" spans="1:1">
      <c r="A811" s="1" t="s">
        <v>385</v>
      </c>
    </row>
    <row r="812" spans="1:1">
      <c r="A812" s="1" t="s">
        <v>567</v>
      </c>
    </row>
    <row r="813" spans="1:1">
      <c r="A813" s="1" t="s">
        <v>568</v>
      </c>
    </row>
    <row r="814" spans="1:1">
      <c r="A814" s="1" t="s">
        <v>569</v>
      </c>
    </row>
    <row r="815" spans="1:1">
      <c r="A815" s="1" t="s">
        <v>389</v>
      </c>
    </row>
    <row r="816" spans="1:1">
      <c r="A816" s="1" t="s">
        <v>570</v>
      </c>
    </row>
    <row r="817" spans="1:1">
      <c r="A817" s="1" t="s">
        <v>391</v>
      </c>
    </row>
    <row r="818" spans="1:1">
      <c r="A818" s="1" t="s">
        <v>392</v>
      </c>
    </row>
    <row r="819" spans="1:1">
      <c r="A819" s="1" t="s">
        <v>393</v>
      </c>
    </row>
    <row r="820" spans="1:1">
      <c r="A820" s="1" t="s">
        <v>394</v>
      </c>
    </row>
    <row r="821" spans="1:1">
      <c r="A821" s="1" t="s">
        <v>395</v>
      </c>
    </row>
    <row r="822" spans="1:1">
      <c r="A822" s="1" t="s">
        <v>571</v>
      </c>
    </row>
    <row r="823" spans="1:1">
      <c r="A823" s="1" t="s">
        <v>396</v>
      </c>
    </row>
    <row r="824" spans="1:1">
      <c r="A824" s="1" t="s">
        <v>397</v>
      </c>
    </row>
    <row r="825" spans="1:1">
      <c r="A825" s="1" t="s">
        <v>398</v>
      </c>
    </row>
    <row r="826" spans="1:1">
      <c r="A826" s="1" t="s">
        <v>399</v>
      </c>
    </row>
    <row r="827" spans="1:1">
      <c r="A827" s="1" t="s">
        <v>400</v>
      </c>
    </row>
    <row r="828" spans="1:1">
      <c r="A828" s="1" t="s">
        <v>401</v>
      </c>
    </row>
    <row r="829" spans="1:1">
      <c r="A829" s="1" t="s">
        <v>402</v>
      </c>
    </row>
    <row r="830" spans="1:1">
      <c r="A830" s="1" t="s">
        <v>403</v>
      </c>
    </row>
    <row r="831" spans="1:1">
      <c r="A831" s="1" t="s">
        <v>404</v>
      </c>
    </row>
    <row r="832" spans="1:1">
      <c r="A832" s="1" t="s">
        <v>405</v>
      </c>
    </row>
    <row r="833" spans="1:1">
      <c r="A833" s="1" t="s">
        <v>572</v>
      </c>
    </row>
    <row r="834" spans="1:1">
      <c r="A834" s="1" t="s">
        <v>406</v>
      </c>
    </row>
    <row r="835" spans="1:1">
      <c r="A835" s="1" t="s">
        <v>407</v>
      </c>
    </row>
    <row r="836" spans="1:1">
      <c r="A836" s="1" t="s">
        <v>408</v>
      </c>
    </row>
    <row r="837" spans="1:1">
      <c r="A837" s="1" t="s">
        <v>573</v>
      </c>
    </row>
    <row r="838" spans="1:1">
      <c r="A838" s="1" t="s">
        <v>574</v>
      </c>
    </row>
    <row r="839" spans="1:1">
      <c r="A839" s="1" t="s">
        <v>411</v>
      </c>
    </row>
    <row r="840" spans="1:1">
      <c r="A840" s="1" t="s">
        <v>412</v>
      </c>
    </row>
    <row r="841" spans="1:1">
      <c r="A841" s="1" t="s">
        <v>575</v>
      </c>
    </row>
    <row r="842" spans="1:1">
      <c r="A842" s="1" t="s">
        <v>576</v>
      </c>
    </row>
    <row r="843" spans="1:1">
      <c r="A843" s="1" t="s">
        <v>414</v>
      </c>
    </row>
    <row r="844" spans="1:1">
      <c r="A844" s="1" t="s">
        <v>577</v>
      </c>
    </row>
    <row r="845" spans="1:1">
      <c r="A845" s="1" t="s">
        <v>578</v>
      </c>
    </row>
    <row r="846" spans="1:1">
      <c r="A846" s="1" t="s">
        <v>579</v>
      </c>
    </row>
    <row r="847" spans="1:1">
      <c r="A847" s="1" t="s">
        <v>418</v>
      </c>
    </row>
    <row r="848" spans="1:1">
      <c r="A848" s="1" t="s">
        <v>419</v>
      </c>
    </row>
    <row r="849" spans="1:1">
      <c r="A849" s="1" t="s">
        <v>580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8315-E266-417D-98D3-D3404E0B793A}">
  <dimension ref="A1:F849"/>
  <sheetViews>
    <sheetView workbookViewId="0">
      <selection sqref="A1:A849"/>
    </sheetView>
  </sheetViews>
  <sheetFormatPr defaultRowHeight="14.25"/>
  <cols>
    <col min="1" max="1" width="25.59765625" bestFit="1" customWidth="1"/>
    <col min="2" max="2" width="16.265625" customWidth="1"/>
    <col min="3" max="3" width="17.53125" bestFit="1" customWidth="1"/>
  </cols>
  <sheetData>
    <row r="1" spans="1:6">
      <c r="A1" s="1" t="s">
        <v>1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6">
      <c r="A2" s="1" t="s">
        <v>1</v>
      </c>
    </row>
    <row r="3" spans="1:6">
      <c r="A3" s="1" t="s">
        <v>1</v>
      </c>
      <c r="B3" t="s">
        <v>586</v>
      </c>
      <c r="C3" t="s">
        <v>587</v>
      </c>
      <c r="D3" t="s">
        <v>588</v>
      </c>
      <c r="E3" t="s">
        <v>589</v>
      </c>
    </row>
    <row r="4" spans="1:6">
      <c r="A4" s="1" t="s">
        <v>590</v>
      </c>
      <c r="B4" t="s">
        <v>591</v>
      </c>
      <c r="C4" t="s">
        <v>592</v>
      </c>
      <c r="D4" t="s">
        <v>593</v>
      </c>
    </row>
    <row r="5" spans="1:6">
      <c r="A5" s="1" t="s">
        <v>594</v>
      </c>
      <c r="B5" t="s">
        <v>595</v>
      </c>
      <c r="C5" t="s">
        <v>596</v>
      </c>
    </row>
    <row r="6" spans="1:6">
      <c r="A6" s="1" t="s">
        <v>597</v>
      </c>
      <c r="B6" t="s">
        <v>598</v>
      </c>
      <c r="C6" t="s">
        <v>599</v>
      </c>
    </row>
    <row r="7" spans="1:6">
      <c r="A7" s="1" t="s">
        <v>600</v>
      </c>
      <c r="B7" t="s">
        <v>601</v>
      </c>
      <c r="C7" t="s">
        <v>602</v>
      </c>
    </row>
    <row r="8" spans="1:6">
      <c r="A8" s="1" t="s">
        <v>603</v>
      </c>
      <c r="B8">
        <v>2022.05</v>
      </c>
      <c r="C8" t="s">
        <v>602</v>
      </c>
    </row>
    <row r="9" spans="1:6">
      <c r="A9" s="1" t="s">
        <v>604</v>
      </c>
      <c r="B9" t="s">
        <v>605</v>
      </c>
      <c r="C9" t="s">
        <v>606</v>
      </c>
    </row>
    <row r="10" spans="1:6">
      <c r="A10" s="1" t="s">
        <v>607</v>
      </c>
      <c r="B10" t="s">
        <v>608</v>
      </c>
      <c r="C10" t="s">
        <v>599</v>
      </c>
    </row>
    <row r="11" spans="1:6">
      <c r="A11" s="1" t="s">
        <v>609</v>
      </c>
      <c r="B11" t="s">
        <v>610</v>
      </c>
      <c r="C11" t="s">
        <v>606</v>
      </c>
    </row>
    <row r="12" spans="1:6">
      <c r="A12" s="1" t="s">
        <v>611</v>
      </c>
      <c r="B12" t="s">
        <v>612</v>
      </c>
      <c r="C12" t="s">
        <v>599</v>
      </c>
    </row>
    <row r="13" spans="1:6">
      <c r="A13" s="1" t="s">
        <v>613</v>
      </c>
      <c r="B13" t="s">
        <v>614</v>
      </c>
      <c r="C13" t="s">
        <v>599</v>
      </c>
    </row>
    <row r="14" spans="1:6">
      <c r="A14" s="1" t="s">
        <v>615</v>
      </c>
      <c r="B14" t="s">
        <v>616</v>
      </c>
      <c r="C14" t="s">
        <v>617</v>
      </c>
    </row>
    <row r="15" spans="1:6">
      <c r="A15" s="1" t="s">
        <v>618</v>
      </c>
      <c r="B15" t="s">
        <v>619</v>
      </c>
      <c r="C15" t="s">
        <v>599</v>
      </c>
    </row>
    <row r="16" spans="1:6">
      <c r="A16" s="1" t="s">
        <v>620</v>
      </c>
      <c r="B16" t="s">
        <v>621</v>
      </c>
      <c r="C16" t="s">
        <v>606</v>
      </c>
    </row>
    <row r="17" spans="1:4">
      <c r="A17" s="1" t="s">
        <v>622</v>
      </c>
      <c r="B17" t="s">
        <v>623</v>
      </c>
      <c r="C17" t="s">
        <v>624</v>
      </c>
    </row>
    <row r="18" spans="1:4">
      <c r="A18" s="1" t="s">
        <v>625</v>
      </c>
      <c r="B18" t="s">
        <v>626</v>
      </c>
      <c r="C18" t="s">
        <v>592</v>
      </c>
      <c r="D18" t="s">
        <v>593</v>
      </c>
    </row>
    <row r="19" spans="1:4">
      <c r="A19" s="1" t="s">
        <v>627</v>
      </c>
      <c r="B19" t="s">
        <v>628</v>
      </c>
      <c r="C19" t="s">
        <v>599</v>
      </c>
    </row>
    <row r="20" spans="1:4">
      <c r="A20" s="1" t="s">
        <v>629</v>
      </c>
      <c r="B20" t="s">
        <v>630</v>
      </c>
      <c r="C20" t="s">
        <v>631</v>
      </c>
    </row>
    <row r="21" spans="1:4">
      <c r="A21" s="1" t="s">
        <v>632</v>
      </c>
      <c r="B21" t="s">
        <v>633</v>
      </c>
      <c r="C21" t="s">
        <v>631</v>
      </c>
    </row>
    <row r="22" spans="1:4">
      <c r="A22" s="1" t="s">
        <v>634</v>
      </c>
      <c r="B22" t="s">
        <v>635</v>
      </c>
      <c r="C22" t="s">
        <v>599</v>
      </c>
    </row>
    <row r="23" spans="1:4">
      <c r="A23" s="1" t="s">
        <v>636</v>
      </c>
      <c r="B23" t="s">
        <v>637</v>
      </c>
      <c r="C23" t="s">
        <v>631</v>
      </c>
    </row>
    <row r="24" spans="1:4">
      <c r="A24" s="1" t="s">
        <v>638</v>
      </c>
      <c r="B24" t="s">
        <v>639</v>
      </c>
      <c r="C24" t="s">
        <v>599</v>
      </c>
    </row>
    <row r="25" spans="1:4">
      <c r="A25" s="1" t="s">
        <v>640</v>
      </c>
      <c r="B25" t="s">
        <v>641</v>
      </c>
      <c r="C25" t="s">
        <v>599</v>
      </c>
    </row>
    <row r="26" spans="1:4">
      <c r="A26" s="1" t="s">
        <v>642</v>
      </c>
      <c r="B26" t="s">
        <v>643</v>
      </c>
      <c r="C26" t="s">
        <v>599</v>
      </c>
    </row>
    <row r="27" spans="1:4">
      <c r="A27" s="1" t="s">
        <v>644</v>
      </c>
      <c r="B27">
        <v>1.1000000000000001</v>
      </c>
      <c r="C27" t="s">
        <v>599</v>
      </c>
    </row>
    <row r="28" spans="1:4">
      <c r="A28" s="1" t="s">
        <v>645</v>
      </c>
      <c r="B28" t="s">
        <v>646</v>
      </c>
      <c r="C28" t="s">
        <v>599</v>
      </c>
    </row>
    <row r="29" spans="1:4">
      <c r="A29" s="1" t="s">
        <v>647</v>
      </c>
      <c r="B29">
        <v>1</v>
      </c>
      <c r="C29" t="s">
        <v>648</v>
      </c>
    </row>
    <row r="30" spans="1:4">
      <c r="A30" s="1" t="s">
        <v>649</v>
      </c>
      <c r="B30" t="s">
        <v>650</v>
      </c>
      <c r="C30" t="s">
        <v>651</v>
      </c>
    </row>
    <row r="31" spans="1:4">
      <c r="A31" s="1" t="s">
        <v>652</v>
      </c>
      <c r="B31" t="s">
        <v>653</v>
      </c>
      <c r="C31" t="s">
        <v>654</v>
      </c>
    </row>
    <row r="32" spans="1:4">
      <c r="A32" s="1" t="s">
        <v>655</v>
      </c>
      <c r="B32" t="s">
        <v>656</v>
      </c>
      <c r="C32" t="s">
        <v>606</v>
      </c>
    </row>
    <row r="33" spans="1:3">
      <c r="A33" s="1" t="s">
        <v>657</v>
      </c>
      <c r="B33" t="s">
        <v>658</v>
      </c>
      <c r="C33" t="s">
        <v>648</v>
      </c>
    </row>
    <row r="34" spans="1:3">
      <c r="A34" s="1" t="s">
        <v>659</v>
      </c>
      <c r="B34" t="s">
        <v>660</v>
      </c>
      <c r="C34" t="s">
        <v>617</v>
      </c>
    </row>
    <row r="35" spans="1:3">
      <c r="A35" s="1" t="s">
        <v>661</v>
      </c>
      <c r="B35">
        <v>0.2</v>
      </c>
      <c r="C35" t="s">
        <v>602</v>
      </c>
    </row>
    <row r="36" spans="1:3">
      <c r="A36" s="1" t="s">
        <v>662</v>
      </c>
      <c r="B36" t="s">
        <v>663</v>
      </c>
      <c r="C36" t="s">
        <v>631</v>
      </c>
    </row>
    <row r="37" spans="1:3">
      <c r="A37" s="1" t="s">
        <v>664</v>
      </c>
      <c r="B37">
        <v>1</v>
      </c>
      <c r="C37" t="s">
        <v>665</v>
      </c>
    </row>
    <row r="38" spans="1:3">
      <c r="A38" s="1" t="s">
        <v>666</v>
      </c>
      <c r="B38" t="s">
        <v>667</v>
      </c>
      <c r="C38" t="s">
        <v>599</v>
      </c>
    </row>
    <row r="39" spans="1:3">
      <c r="A39" s="1" t="s">
        <v>668</v>
      </c>
      <c r="B39" t="s">
        <v>669</v>
      </c>
      <c r="C39" t="s">
        <v>670</v>
      </c>
    </row>
    <row r="40" spans="1:3">
      <c r="A40" s="1" t="s">
        <v>671</v>
      </c>
      <c r="B40" t="s">
        <v>672</v>
      </c>
      <c r="C40" t="s">
        <v>606</v>
      </c>
    </row>
    <row r="41" spans="1:3">
      <c r="A41" s="1" t="s">
        <v>673</v>
      </c>
      <c r="B41" t="s">
        <v>674</v>
      </c>
      <c r="C41" t="s">
        <v>599</v>
      </c>
    </row>
    <row r="42" spans="1:3">
      <c r="A42" s="1" t="s">
        <v>675</v>
      </c>
      <c r="B42" t="s">
        <v>676</v>
      </c>
      <c r="C42" t="s">
        <v>599</v>
      </c>
    </row>
    <row r="43" spans="1:3">
      <c r="A43" s="1" t="s">
        <v>677</v>
      </c>
      <c r="B43" t="s">
        <v>678</v>
      </c>
      <c r="C43" t="s">
        <v>679</v>
      </c>
    </row>
    <row r="44" spans="1:3">
      <c r="A44" s="1" t="s">
        <v>680</v>
      </c>
      <c r="B44" t="s">
        <v>681</v>
      </c>
      <c r="C44" t="s">
        <v>682</v>
      </c>
    </row>
    <row r="45" spans="1:3">
      <c r="A45" s="1" t="s">
        <v>683</v>
      </c>
      <c r="B45" t="s">
        <v>684</v>
      </c>
      <c r="C45" t="s">
        <v>685</v>
      </c>
    </row>
    <row r="46" spans="1:3">
      <c r="A46" s="1" t="s">
        <v>686</v>
      </c>
      <c r="B46" t="s">
        <v>687</v>
      </c>
      <c r="C46" t="s">
        <v>688</v>
      </c>
    </row>
    <row r="47" spans="1:3">
      <c r="A47" s="1" t="s">
        <v>689</v>
      </c>
      <c r="B47" t="s">
        <v>690</v>
      </c>
      <c r="C47" t="s">
        <v>691</v>
      </c>
    </row>
    <row r="48" spans="1:3">
      <c r="A48" s="1" t="s">
        <v>692</v>
      </c>
      <c r="B48" t="s">
        <v>693</v>
      </c>
      <c r="C48" t="s">
        <v>599</v>
      </c>
    </row>
    <row r="49" spans="1:3">
      <c r="A49" s="1" t="s">
        <v>694</v>
      </c>
      <c r="B49" t="s">
        <v>695</v>
      </c>
      <c r="C49" t="s">
        <v>696</v>
      </c>
    </row>
    <row r="50" spans="1:3">
      <c r="A50" s="1" t="s">
        <v>697</v>
      </c>
      <c r="B50" t="s">
        <v>698</v>
      </c>
      <c r="C50" t="s">
        <v>596</v>
      </c>
    </row>
    <row r="51" spans="1:3">
      <c r="A51" s="1" t="s">
        <v>699</v>
      </c>
      <c r="B51">
        <v>3.47</v>
      </c>
      <c r="C51" t="s">
        <v>700</v>
      </c>
    </row>
    <row r="52" spans="1:3">
      <c r="A52" s="1" t="s">
        <v>701</v>
      </c>
      <c r="B52" t="s">
        <v>702</v>
      </c>
      <c r="C52" t="s">
        <v>703</v>
      </c>
    </row>
    <row r="53" spans="1:3">
      <c r="A53" s="1" t="s">
        <v>704</v>
      </c>
      <c r="B53" t="s">
        <v>705</v>
      </c>
      <c r="C53" t="s">
        <v>706</v>
      </c>
    </row>
    <row r="54" spans="1:3">
      <c r="A54" s="1" t="s">
        <v>707</v>
      </c>
      <c r="B54" t="s">
        <v>708</v>
      </c>
      <c r="C54" t="s">
        <v>599</v>
      </c>
    </row>
    <row r="55" spans="1:3">
      <c r="A55" s="1" t="s">
        <v>709</v>
      </c>
      <c r="B55" t="s">
        <v>710</v>
      </c>
      <c r="C55" t="s">
        <v>606</v>
      </c>
    </row>
    <row r="56" spans="1:3">
      <c r="A56" s="1" t="s">
        <v>711</v>
      </c>
      <c r="B56" t="s">
        <v>712</v>
      </c>
      <c r="C56" t="s">
        <v>599</v>
      </c>
    </row>
    <row r="57" spans="1:3">
      <c r="A57" s="1" t="s">
        <v>713</v>
      </c>
      <c r="B57" t="s">
        <v>619</v>
      </c>
      <c r="C57" t="s">
        <v>714</v>
      </c>
    </row>
    <row r="58" spans="1:3">
      <c r="A58" s="1" t="s">
        <v>715</v>
      </c>
      <c r="B58" t="s">
        <v>658</v>
      </c>
      <c r="C58" t="s">
        <v>599</v>
      </c>
    </row>
    <row r="59" spans="1:3">
      <c r="A59" s="1" t="s">
        <v>716</v>
      </c>
      <c r="B59" t="s">
        <v>717</v>
      </c>
      <c r="C59" t="s">
        <v>599</v>
      </c>
    </row>
    <row r="60" spans="1:3">
      <c r="A60" s="1" t="s">
        <v>718</v>
      </c>
      <c r="B60" t="s">
        <v>719</v>
      </c>
      <c r="C60" t="s">
        <v>720</v>
      </c>
    </row>
    <row r="61" spans="1:3">
      <c r="A61" s="1" t="s">
        <v>721</v>
      </c>
      <c r="B61" t="s">
        <v>722</v>
      </c>
      <c r="C61" t="s">
        <v>606</v>
      </c>
    </row>
    <row r="62" spans="1:3">
      <c r="A62" s="1" t="s">
        <v>723</v>
      </c>
      <c r="B62" t="s">
        <v>724</v>
      </c>
      <c r="C62" t="s">
        <v>599</v>
      </c>
    </row>
    <row r="63" spans="1:3">
      <c r="A63" s="1" t="s">
        <v>725</v>
      </c>
      <c r="B63" t="s">
        <v>726</v>
      </c>
      <c r="C63" t="s">
        <v>599</v>
      </c>
    </row>
    <row r="64" spans="1:3">
      <c r="A64" s="1" t="s">
        <v>727</v>
      </c>
      <c r="B64" t="s">
        <v>605</v>
      </c>
      <c r="C64" t="s">
        <v>728</v>
      </c>
    </row>
    <row r="65" spans="1:3">
      <c r="A65" s="1" t="s">
        <v>729</v>
      </c>
      <c r="B65" t="s">
        <v>730</v>
      </c>
      <c r="C65" t="s">
        <v>599</v>
      </c>
    </row>
    <row r="66" spans="1:3">
      <c r="A66" s="1" t="s">
        <v>731</v>
      </c>
      <c r="B66" t="s">
        <v>724</v>
      </c>
      <c r="C66">
        <v>4</v>
      </c>
    </row>
    <row r="67" spans="1:3">
      <c r="A67" s="1" t="s">
        <v>732</v>
      </c>
      <c r="B67" t="s">
        <v>733</v>
      </c>
      <c r="C67" t="s">
        <v>734</v>
      </c>
    </row>
    <row r="68" spans="1:3">
      <c r="A68" s="1" t="s">
        <v>735</v>
      </c>
      <c r="B68" t="s">
        <v>736</v>
      </c>
      <c r="C68" t="s">
        <v>599</v>
      </c>
    </row>
    <row r="69" spans="1:3">
      <c r="A69" s="1" t="s">
        <v>737</v>
      </c>
      <c r="B69" t="s">
        <v>738</v>
      </c>
      <c r="C69" t="s">
        <v>739</v>
      </c>
    </row>
    <row r="70" spans="1:3">
      <c r="A70" s="1" t="s">
        <v>740</v>
      </c>
      <c r="B70" t="s">
        <v>741</v>
      </c>
      <c r="C70" t="s">
        <v>599</v>
      </c>
    </row>
    <row r="71" spans="1:3">
      <c r="A71" s="1" t="s">
        <v>742</v>
      </c>
      <c r="B71" t="s">
        <v>743</v>
      </c>
      <c r="C71" t="s">
        <v>744</v>
      </c>
    </row>
    <row r="72" spans="1:3">
      <c r="A72" s="1" t="s">
        <v>745</v>
      </c>
      <c r="B72" t="s">
        <v>746</v>
      </c>
      <c r="C72" t="s">
        <v>599</v>
      </c>
    </row>
    <row r="73" spans="1:3">
      <c r="A73" s="1" t="s">
        <v>747</v>
      </c>
      <c r="B73" t="s">
        <v>748</v>
      </c>
      <c r="C73" t="s">
        <v>749</v>
      </c>
    </row>
    <row r="74" spans="1:3">
      <c r="A74" s="1" t="s">
        <v>750</v>
      </c>
      <c r="B74" t="s">
        <v>746</v>
      </c>
      <c r="C74" t="s">
        <v>654</v>
      </c>
    </row>
    <row r="75" spans="1:3">
      <c r="A75" s="1" t="s">
        <v>751</v>
      </c>
      <c r="B75" t="s">
        <v>752</v>
      </c>
      <c r="C75" t="s">
        <v>753</v>
      </c>
    </row>
    <row r="76" spans="1:3">
      <c r="A76" s="1" t="s">
        <v>754</v>
      </c>
      <c r="B76" t="s">
        <v>752</v>
      </c>
      <c r="C76" t="s">
        <v>755</v>
      </c>
    </row>
    <row r="77" spans="1:3">
      <c r="A77" s="1" t="s">
        <v>756</v>
      </c>
      <c r="B77" t="s">
        <v>757</v>
      </c>
      <c r="C77" t="s">
        <v>599</v>
      </c>
    </row>
    <row r="78" spans="1:3">
      <c r="A78" s="1" t="s">
        <v>758</v>
      </c>
      <c r="B78" t="s">
        <v>757</v>
      </c>
      <c r="C78" t="s">
        <v>599</v>
      </c>
    </row>
    <row r="79" spans="1:3">
      <c r="A79" s="1" t="s">
        <v>759</v>
      </c>
      <c r="B79">
        <v>0.8</v>
      </c>
      <c r="C79" t="s">
        <v>760</v>
      </c>
    </row>
    <row r="80" spans="1:3">
      <c r="A80" s="1" t="s">
        <v>761</v>
      </c>
      <c r="B80" t="s">
        <v>630</v>
      </c>
      <c r="C80" t="s">
        <v>648</v>
      </c>
    </row>
    <row r="81" spans="1:4">
      <c r="A81" s="1" t="s">
        <v>762</v>
      </c>
      <c r="B81" t="s">
        <v>763</v>
      </c>
      <c r="C81" t="s">
        <v>764</v>
      </c>
    </row>
    <row r="82" spans="1:4">
      <c r="A82" s="1" t="s">
        <v>765</v>
      </c>
      <c r="B82" t="s">
        <v>766</v>
      </c>
      <c r="C82" t="s">
        <v>749</v>
      </c>
    </row>
    <row r="83" spans="1:4">
      <c r="A83" s="1" t="s">
        <v>767</v>
      </c>
      <c r="B83" t="s">
        <v>768</v>
      </c>
      <c r="C83" t="s">
        <v>599</v>
      </c>
    </row>
    <row r="84" spans="1:4">
      <c r="A84" s="1" t="s">
        <v>769</v>
      </c>
      <c r="B84" t="s">
        <v>770</v>
      </c>
      <c r="C84" t="s">
        <v>599</v>
      </c>
    </row>
    <row r="85" spans="1:4">
      <c r="A85" s="1" t="s">
        <v>771</v>
      </c>
      <c r="B85">
        <v>20200713</v>
      </c>
      <c r="C85" t="s">
        <v>599</v>
      </c>
    </row>
    <row r="86" spans="1:4">
      <c r="A86" s="1" t="s">
        <v>772</v>
      </c>
      <c r="B86" t="s">
        <v>757</v>
      </c>
      <c r="C86" t="s">
        <v>606</v>
      </c>
    </row>
    <row r="87" spans="1:4">
      <c r="A87" s="1" t="s">
        <v>773</v>
      </c>
      <c r="B87" t="s">
        <v>774</v>
      </c>
      <c r="C87" t="s">
        <v>764</v>
      </c>
    </row>
    <row r="88" spans="1:4">
      <c r="A88" s="1" t="s">
        <v>775</v>
      </c>
      <c r="B88">
        <v>0.4</v>
      </c>
      <c r="C88" t="s">
        <v>606</v>
      </c>
    </row>
    <row r="89" spans="1:4">
      <c r="A89" s="1" t="s">
        <v>776</v>
      </c>
      <c r="B89" t="s">
        <v>741</v>
      </c>
      <c r="C89" t="s">
        <v>606</v>
      </c>
    </row>
    <row r="90" spans="1:4">
      <c r="A90" s="1" t="s">
        <v>777</v>
      </c>
      <c r="B90" t="s">
        <v>778</v>
      </c>
      <c r="C90" t="s">
        <v>599</v>
      </c>
    </row>
    <row r="91" spans="1:4">
      <c r="A91" s="1" t="s">
        <v>779</v>
      </c>
      <c r="B91" t="s">
        <v>780</v>
      </c>
      <c r="C91" t="s">
        <v>599</v>
      </c>
    </row>
    <row r="92" spans="1:4">
      <c r="A92" s="1" t="s">
        <v>781</v>
      </c>
      <c r="B92" t="s">
        <v>782</v>
      </c>
      <c r="C92" t="s">
        <v>599</v>
      </c>
    </row>
    <row r="93" spans="1:4">
      <c r="A93" s="1" t="s">
        <v>783</v>
      </c>
      <c r="B93" t="s">
        <v>784</v>
      </c>
      <c r="C93" t="s">
        <v>592</v>
      </c>
      <c r="D93" t="s">
        <v>593</v>
      </c>
    </row>
    <row r="94" spans="1:4">
      <c r="A94" s="1" t="s">
        <v>785</v>
      </c>
      <c r="B94" t="s">
        <v>786</v>
      </c>
      <c r="C94" t="s">
        <v>599</v>
      </c>
    </row>
    <row r="95" spans="1:4">
      <c r="A95" s="1" t="s">
        <v>787</v>
      </c>
      <c r="B95" t="s">
        <v>788</v>
      </c>
      <c r="C95" t="s">
        <v>789</v>
      </c>
    </row>
    <row r="96" spans="1:4">
      <c r="A96" s="1" t="s">
        <v>790</v>
      </c>
      <c r="B96" t="s">
        <v>598</v>
      </c>
      <c r="C96" t="s">
        <v>617</v>
      </c>
    </row>
    <row r="97" spans="1:4">
      <c r="A97" s="1" t="s">
        <v>791</v>
      </c>
      <c r="B97" t="s">
        <v>792</v>
      </c>
      <c r="C97" t="s">
        <v>599</v>
      </c>
    </row>
    <row r="98" spans="1:4">
      <c r="A98" s="1" t="s">
        <v>793</v>
      </c>
      <c r="B98" t="s">
        <v>794</v>
      </c>
      <c r="C98" t="s">
        <v>714</v>
      </c>
    </row>
    <row r="99" spans="1:4">
      <c r="A99" s="1" t="s">
        <v>795</v>
      </c>
      <c r="B99" t="s">
        <v>796</v>
      </c>
      <c r="C99" t="s">
        <v>592</v>
      </c>
      <c r="D99" t="s">
        <v>593</v>
      </c>
    </row>
    <row r="100" spans="1:4">
      <c r="A100" s="1" t="s">
        <v>797</v>
      </c>
      <c r="B100" t="s">
        <v>798</v>
      </c>
      <c r="C100" t="s">
        <v>749</v>
      </c>
    </row>
    <row r="101" spans="1:4">
      <c r="A101" s="1" t="s">
        <v>799</v>
      </c>
      <c r="B101" t="s">
        <v>800</v>
      </c>
      <c r="C101" t="s">
        <v>801</v>
      </c>
    </row>
    <row r="102" spans="1:4">
      <c r="A102" s="1" t="s">
        <v>802</v>
      </c>
      <c r="B102">
        <v>0.7</v>
      </c>
      <c r="C102" t="s">
        <v>599</v>
      </c>
    </row>
    <row r="103" spans="1:4">
      <c r="A103" s="1" t="s">
        <v>803</v>
      </c>
      <c r="B103" t="s">
        <v>804</v>
      </c>
      <c r="C103" t="s">
        <v>599</v>
      </c>
    </row>
    <row r="104" spans="1:4">
      <c r="A104" s="1" t="s">
        <v>805</v>
      </c>
      <c r="B104" t="s">
        <v>806</v>
      </c>
      <c r="C104" t="s">
        <v>599</v>
      </c>
    </row>
    <row r="105" spans="1:4">
      <c r="A105" s="1" t="s">
        <v>807</v>
      </c>
      <c r="B105" t="s">
        <v>808</v>
      </c>
      <c r="C105" t="s">
        <v>592</v>
      </c>
      <c r="D105" t="s">
        <v>593</v>
      </c>
    </row>
    <row r="106" spans="1:4">
      <c r="A106" s="1" t="s">
        <v>809</v>
      </c>
      <c r="B106" t="s">
        <v>810</v>
      </c>
      <c r="C106" t="s">
        <v>599</v>
      </c>
    </row>
    <row r="107" spans="1:4">
      <c r="A107" s="1" t="s">
        <v>811</v>
      </c>
      <c r="B107" t="s">
        <v>812</v>
      </c>
      <c r="C107" t="s">
        <v>599</v>
      </c>
    </row>
    <row r="108" spans="1:4">
      <c r="A108" s="1" t="s">
        <v>813</v>
      </c>
      <c r="B108" t="s">
        <v>782</v>
      </c>
      <c r="C108" t="s">
        <v>617</v>
      </c>
    </row>
    <row r="109" spans="1:4">
      <c r="A109" s="1" t="s">
        <v>814</v>
      </c>
      <c r="B109" t="s">
        <v>643</v>
      </c>
      <c r="C109" t="s">
        <v>592</v>
      </c>
      <c r="D109" t="s">
        <v>593</v>
      </c>
    </row>
    <row r="110" spans="1:4">
      <c r="A110" s="1" t="s">
        <v>815</v>
      </c>
      <c r="B110" t="s">
        <v>816</v>
      </c>
      <c r="C110" t="s">
        <v>648</v>
      </c>
    </row>
    <row r="111" spans="1:4">
      <c r="A111" s="1" t="s">
        <v>817</v>
      </c>
      <c r="B111" t="s">
        <v>818</v>
      </c>
      <c r="C111" t="s">
        <v>819</v>
      </c>
    </row>
    <row r="112" spans="1:4">
      <c r="A112" s="1" t="s">
        <v>820</v>
      </c>
      <c r="B112" t="s">
        <v>821</v>
      </c>
      <c r="C112" t="s">
        <v>749</v>
      </c>
    </row>
    <row r="113" spans="1:4">
      <c r="A113" s="1" t="s">
        <v>822</v>
      </c>
      <c r="B113" t="s">
        <v>823</v>
      </c>
      <c r="C113" t="s">
        <v>824</v>
      </c>
    </row>
    <row r="114" spans="1:4">
      <c r="A114" s="1" t="s">
        <v>825</v>
      </c>
      <c r="B114" t="s">
        <v>826</v>
      </c>
      <c r="C114" t="s">
        <v>827</v>
      </c>
    </row>
    <row r="115" spans="1:4">
      <c r="A115" s="1" t="s">
        <v>828</v>
      </c>
      <c r="B115" t="s">
        <v>829</v>
      </c>
      <c r="C115" t="s">
        <v>830</v>
      </c>
    </row>
    <row r="116" spans="1:4">
      <c r="A116" s="1" t="s">
        <v>831</v>
      </c>
      <c r="B116" t="s">
        <v>832</v>
      </c>
      <c r="C116" t="s">
        <v>599</v>
      </c>
    </row>
    <row r="117" spans="1:4">
      <c r="A117" s="1" t="s">
        <v>833</v>
      </c>
      <c r="B117" t="s">
        <v>834</v>
      </c>
      <c r="C117" t="s">
        <v>599</v>
      </c>
    </row>
    <row r="118" spans="1:4">
      <c r="A118" s="1" t="s">
        <v>835</v>
      </c>
      <c r="B118" t="s">
        <v>836</v>
      </c>
      <c r="C118" t="s">
        <v>648</v>
      </c>
    </row>
    <row r="119" spans="1:4">
      <c r="A119" s="1" t="s">
        <v>837</v>
      </c>
      <c r="B119" t="s">
        <v>838</v>
      </c>
      <c r="C119" t="s">
        <v>599</v>
      </c>
    </row>
    <row r="120" spans="1:4">
      <c r="A120" s="1" t="s">
        <v>839</v>
      </c>
      <c r="B120" t="s">
        <v>840</v>
      </c>
      <c r="C120" t="s">
        <v>841</v>
      </c>
    </row>
    <row r="121" spans="1:4">
      <c r="A121" s="1" t="s">
        <v>842</v>
      </c>
      <c r="B121">
        <v>58.2</v>
      </c>
      <c r="C121" t="s">
        <v>843</v>
      </c>
    </row>
    <row r="122" spans="1:4">
      <c r="A122" s="1" t="s">
        <v>844</v>
      </c>
      <c r="B122">
        <v>3.3</v>
      </c>
      <c r="C122" t="s">
        <v>599</v>
      </c>
    </row>
    <row r="123" spans="1:4">
      <c r="A123" s="1" t="s">
        <v>845</v>
      </c>
      <c r="B123" t="s">
        <v>846</v>
      </c>
      <c r="C123" t="s">
        <v>847</v>
      </c>
    </row>
    <row r="124" spans="1:4">
      <c r="A124" s="1" t="s">
        <v>848</v>
      </c>
      <c r="B124" t="s">
        <v>849</v>
      </c>
      <c r="C124" t="s">
        <v>599</v>
      </c>
    </row>
    <row r="125" spans="1:4">
      <c r="A125" s="1" t="s">
        <v>850</v>
      </c>
      <c r="B125" t="s">
        <v>591</v>
      </c>
      <c r="C125" t="s">
        <v>599</v>
      </c>
    </row>
    <row r="126" spans="1:4">
      <c r="A126" s="1" t="s">
        <v>851</v>
      </c>
      <c r="B126" t="s">
        <v>852</v>
      </c>
      <c r="C126" t="s">
        <v>592</v>
      </c>
      <c r="D126" t="s">
        <v>593</v>
      </c>
    </row>
    <row r="127" spans="1:4">
      <c r="A127" s="1" t="s">
        <v>853</v>
      </c>
      <c r="B127" t="s">
        <v>854</v>
      </c>
      <c r="C127" t="s">
        <v>606</v>
      </c>
    </row>
    <row r="128" spans="1:4">
      <c r="A128" s="1" t="s">
        <v>855</v>
      </c>
      <c r="B128" t="s">
        <v>854</v>
      </c>
      <c r="C128" t="s">
        <v>856</v>
      </c>
    </row>
    <row r="129" spans="1:3">
      <c r="A129" s="1" t="s">
        <v>857</v>
      </c>
      <c r="B129" t="s">
        <v>858</v>
      </c>
      <c r="C129" t="s">
        <v>648</v>
      </c>
    </row>
    <row r="130" spans="1:3">
      <c r="A130" s="1" t="s">
        <v>859</v>
      </c>
      <c r="B130" t="s">
        <v>614</v>
      </c>
      <c r="C130" t="s">
        <v>599</v>
      </c>
    </row>
    <row r="131" spans="1:3">
      <c r="A131" s="1" t="s">
        <v>860</v>
      </c>
      <c r="B131" t="s">
        <v>861</v>
      </c>
      <c r="C131" t="s">
        <v>606</v>
      </c>
    </row>
    <row r="132" spans="1:3">
      <c r="A132" s="1" t="s">
        <v>862</v>
      </c>
      <c r="B132" t="s">
        <v>821</v>
      </c>
      <c r="C132" t="s">
        <v>599</v>
      </c>
    </row>
    <row r="133" spans="1:3">
      <c r="A133" s="1" t="s">
        <v>863</v>
      </c>
      <c r="B133" t="s">
        <v>864</v>
      </c>
      <c r="C133" t="s">
        <v>599</v>
      </c>
    </row>
    <row r="134" spans="1:3">
      <c r="A134" s="1" t="s">
        <v>865</v>
      </c>
      <c r="B134" t="s">
        <v>866</v>
      </c>
      <c r="C134" t="s">
        <v>867</v>
      </c>
    </row>
    <row r="135" spans="1:3">
      <c r="A135" s="1" t="s">
        <v>868</v>
      </c>
      <c r="B135" t="s">
        <v>869</v>
      </c>
      <c r="C135" t="s">
        <v>599</v>
      </c>
    </row>
    <row r="136" spans="1:3">
      <c r="A136" s="1" t="s">
        <v>870</v>
      </c>
      <c r="B136" t="s">
        <v>871</v>
      </c>
      <c r="C136" t="s">
        <v>606</v>
      </c>
    </row>
    <row r="137" spans="1:3">
      <c r="A137" s="1" t="s">
        <v>872</v>
      </c>
      <c r="B137" t="s">
        <v>873</v>
      </c>
      <c r="C137" t="s">
        <v>606</v>
      </c>
    </row>
    <row r="138" spans="1:3">
      <c r="A138" s="1" t="s">
        <v>874</v>
      </c>
      <c r="B138" t="s">
        <v>643</v>
      </c>
      <c r="C138" t="s">
        <v>648</v>
      </c>
    </row>
    <row r="139" spans="1:3">
      <c r="A139" s="1" t="s">
        <v>875</v>
      </c>
      <c r="B139" t="s">
        <v>876</v>
      </c>
      <c r="C139" t="s">
        <v>648</v>
      </c>
    </row>
    <row r="140" spans="1:3">
      <c r="A140" s="1" t="s">
        <v>877</v>
      </c>
      <c r="B140" t="s">
        <v>878</v>
      </c>
      <c r="C140" t="s">
        <v>599</v>
      </c>
    </row>
    <row r="141" spans="1:3">
      <c r="A141" s="1" t="s">
        <v>879</v>
      </c>
      <c r="B141" t="s">
        <v>730</v>
      </c>
      <c r="C141" t="s">
        <v>599</v>
      </c>
    </row>
    <row r="142" spans="1:3">
      <c r="A142" s="1" t="s">
        <v>880</v>
      </c>
      <c r="B142" t="s">
        <v>881</v>
      </c>
      <c r="C142" t="s">
        <v>648</v>
      </c>
    </row>
    <row r="143" spans="1:3">
      <c r="A143" s="1" t="s">
        <v>882</v>
      </c>
      <c r="B143" t="s">
        <v>883</v>
      </c>
      <c r="C143" t="s">
        <v>599</v>
      </c>
    </row>
    <row r="144" spans="1:3">
      <c r="A144" s="1" t="s">
        <v>884</v>
      </c>
      <c r="B144" t="s">
        <v>885</v>
      </c>
      <c r="C144" t="s">
        <v>599</v>
      </c>
    </row>
    <row r="145" spans="1:3">
      <c r="A145" s="1" t="s">
        <v>886</v>
      </c>
      <c r="B145" t="s">
        <v>887</v>
      </c>
      <c r="C145" t="s">
        <v>764</v>
      </c>
    </row>
    <row r="146" spans="1:3">
      <c r="A146" s="1" t="s">
        <v>888</v>
      </c>
      <c r="B146" t="s">
        <v>889</v>
      </c>
      <c r="C146" t="s">
        <v>599</v>
      </c>
    </row>
    <row r="147" spans="1:3">
      <c r="A147" s="1" t="s">
        <v>890</v>
      </c>
      <c r="B147" t="s">
        <v>643</v>
      </c>
      <c r="C147" t="s">
        <v>891</v>
      </c>
    </row>
    <row r="148" spans="1:3">
      <c r="A148" s="1" t="s">
        <v>892</v>
      </c>
      <c r="B148" t="s">
        <v>893</v>
      </c>
      <c r="C148" t="s">
        <v>599</v>
      </c>
    </row>
    <row r="149" spans="1:3">
      <c r="A149" s="1" t="s">
        <v>894</v>
      </c>
      <c r="B149" t="s">
        <v>741</v>
      </c>
      <c r="C149" t="s">
        <v>599</v>
      </c>
    </row>
    <row r="150" spans="1:3">
      <c r="A150" s="1" t="s">
        <v>895</v>
      </c>
      <c r="B150" t="s">
        <v>896</v>
      </c>
      <c r="C150" t="s">
        <v>744</v>
      </c>
    </row>
    <row r="151" spans="1:3">
      <c r="A151" s="1" t="s">
        <v>897</v>
      </c>
      <c r="B151">
        <v>1.6</v>
      </c>
      <c r="C151" t="s">
        <v>691</v>
      </c>
    </row>
    <row r="152" spans="1:3">
      <c r="A152" s="1" t="s">
        <v>898</v>
      </c>
      <c r="B152" t="s">
        <v>899</v>
      </c>
      <c r="C152" t="s">
        <v>599</v>
      </c>
    </row>
    <row r="153" spans="1:3">
      <c r="A153" s="1" t="s">
        <v>900</v>
      </c>
      <c r="B153" t="s">
        <v>901</v>
      </c>
      <c r="C153" t="s">
        <v>606</v>
      </c>
    </row>
    <row r="154" spans="1:3">
      <c r="A154" s="1" t="s">
        <v>902</v>
      </c>
      <c r="B154" t="s">
        <v>903</v>
      </c>
      <c r="C154" t="s">
        <v>904</v>
      </c>
    </row>
    <row r="155" spans="1:3">
      <c r="A155" s="1" t="s">
        <v>905</v>
      </c>
      <c r="B155" t="s">
        <v>906</v>
      </c>
      <c r="C155" t="s">
        <v>599</v>
      </c>
    </row>
    <row r="156" spans="1:3">
      <c r="A156" s="1" t="s">
        <v>907</v>
      </c>
      <c r="B156" t="s">
        <v>908</v>
      </c>
      <c r="C156" t="s">
        <v>599</v>
      </c>
    </row>
    <row r="157" spans="1:3">
      <c r="A157" s="1" t="s">
        <v>909</v>
      </c>
      <c r="B157" t="s">
        <v>910</v>
      </c>
      <c r="C157" t="s">
        <v>606</v>
      </c>
    </row>
    <row r="158" spans="1:3">
      <c r="A158" s="1" t="s">
        <v>911</v>
      </c>
      <c r="B158" t="s">
        <v>912</v>
      </c>
      <c r="C158" t="s">
        <v>599</v>
      </c>
    </row>
    <row r="159" spans="1:3">
      <c r="A159" s="1" t="s">
        <v>913</v>
      </c>
      <c r="B159" t="s">
        <v>914</v>
      </c>
      <c r="C159" t="s">
        <v>599</v>
      </c>
    </row>
    <row r="160" spans="1:3">
      <c r="A160" s="1" t="s">
        <v>915</v>
      </c>
      <c r="B160" t="s">
        <v>916</v>
      </c>
      <c r="C160" t="s">
        <v>631</v>
      </c>
    </row>
    <row r="161" spans="1:4">
      <c r="A161" s="1" t="s">
        <v>917</v>
      </c>
      <c r="B161" t="s">
        <v>918</v>
      </c>
      <c r="C161" t="s">
        <v>648</v>
      </c>
    </row>
    <row r="162" spans="1:4">
      <c r="A162" s="1" t="s">
        <v>919</v>
      </c>
      <c r="B162" t="s">
        <v>903</v>
      </c>
      <c r="C162" t="s">
        <v>648</v>
      </c>
    </row>
    <row r="163" spans="1:4">
      <c r="A163" s="1" t="s">
        <v>920</v>
      </c>
      <c r="B163" t="s">
        <v>826</v>
      </c>
      <c r="C163" t="s">
        <v>592</v>
      </c>
      <c r="D163" t="s">
        <v>593</v>
      </c>
    </row>
    <row r="164" spans="1:4">
      <c r="A164" s="1" t="s">
        <v>921</v>
      </c>
      <c r="B164" t="s">
        <v>782</v>
      </c>
      <c r="C164" t="s">
        <v>592</v>
      </c>
      <c r="D164" t="s">
        <v>593</v>
      </c>
    </row>
    <row r="165" spans="1:4">
      <c r="A165" s="1" t="s">
        <v>922</v>
      </c>
      <c r="B165" t="s">
        <v>923</v>
      </c>
      <c r="C165" t="s">
        <v>592</v>
      </c>
      <c r="D165" t="s">
        <v>593</v>
      </c>
    </row>
    <row r="166" spans="1:4">
      <c r="A166" s="1" t="s">
        <v>924</v>
      </c>
      <c r="B166" t="s">
        <v>925</v>
      </c>
      <c r="C166" t="s">
        <v>606</v>
      </c>
    </row>
    <row r="167" spans="1:4">
      <c r="A167" s="1" t="s">
        <v>926</v>
      </c>
      <c r="B167" t="s">
        <v>927</v>
      </c>
      <c r="C167" t="s">
        <v>749</v>
      </c>
    </row>
    <row r="168" spans="1:4">
      <c r="A168" s="1" t="s">
        <v>928</v>
      </c>
      <c r="B168" t="s">
        <v>881</v>
      </c>
      <c r="C168" t="s">
        <v>592</v>
      </c>
      <c r="D168" t="s">
        <v>593</v>
      </c>
    </row>
    <row r="169" spans="1:4">
      <c r="A169" s="1" t="s">
        <v>929</v>
      </c>
      <c r="B169" t="s">
        <v>639</v>
      </c>
      <c r="C169" t="s">
        <v>617</v>
      </c>
    </row>
    <row r="170" spans="1:4">
      <c r="A170" s="1" t="s">
        <v>930</v>
      </c>
      <c r="B170">
        <v>2.12</v>
      </c>
      <c r="C170" t="s">
        <v>931</v>
      </c>
    </row>
    <row r="171" spans="1:4">
      <c r="A171" s="1" t="s">
        <v>932</v>
      </c>
      <c r="B171">
        <v>3</v>
      </c>
      <c r="C171" t="s">
        <v>933</v>
      </c>
    </row>
    <row r="172" spans="1:4">
      <c r="A172" s="1" t="s">
        <v>934</v>
      </c>
      <c r="B172" t="s">
        <v>881</v>
      </c>
      <c r="C172" t="s">
        <v>935</v>
      </c>
    </row>
    <row r="173" spans="1:4">
      <c r="A173" s="1" t="s">
        <v>936</v>
      </c>
      <c r="B173" t="s">
        <v>937</v>
      </c>
      <c r="C173" t="s">
        <v>938</v>
      </c>
    </row>
    <row r="174" spans="1:4">
      <c r="A174" s="1" t="s">
        <v>939</v>
      </c>
      <c r="B174" t="s">
        <v>940</v>
      </c>
      <c r="C174" t="s">
        <v>592</v>
      </c>
      <c r="D174" t="s">
        <v>593</v>
      </c>
    </row>
    <row r="175" spans="1:4">
      <c r="A175" s="1" t="s">
        <v>941</v>
      </c>
      <c r="B175" t="s">
        <v>821</v>
      </c>
      <c r="C175" t="s">
        <v>682</v>
      </c>
    </row>
    <row r="176" spans="1:4">
      <c r="A176" s="1" t="s">
        <v>942</v>
      </c>
      <c r="B176" t="s">
        <v>743</v>
      </c>
      <c r="C176" t="s">
        <v>943</v>
      </c>
    </row>
    <row r="177" spans="1:3">
      <c r="A177" s="1" t="s">
        <v>944</v>
      </c>
      <c r="B177">
        <v>1.8</v>
      </c>
      <c r="C177" t="s">
        <v>945</v>
      </c>
    </row>
    <row r="178" spans="1:3">
      <c r="A178" s="1" t="s">
        <v>946</v>
      </c>
      <c r="B178">
        <v>1.1599999999999999</v>
      </c>
      <c r="C178" t="s">
        <v>947</v>
      </c>
    </row>
    <row r="179" spans="1:3">
      <c r="A179" s="1" t="s">
        <v>948</v>
      </c>
      <c r="B179" t="s">
        <v>949</v>
      </c>
      <c r="C179" t="s">
        <v>950</v>
      </c>
    </row>
    <row r="180" spans="1:3">
      <c r="A180" s="1" t="s">
        <v>951</v>
      </c>
      <c r="B180" t="s">
        <v>952</v>
      </c>
      <c r="C180" t="s">
        <v>953</v>
      </c>
    </row>
    <row r="181" spans="1:3">
      <c r="A181" s="1" t="s">
        <v>954</v>
      </c>
      <c r="B181" t="s">
        <v>955</v>
      </c>
      <c r="C181" t="s">
        <v>956</v>
      </c>
    </row>
    <row r="182" spans="1:3">
      <c r="A182" s="1" t="s">
        <v>957</v>
      </c>
      <c r="B182" t="s">
        <v>958</v>
      </c>
      <c r="C182" t="s">
        <v>706</v>
      </c>
    </row>
    <row r="183" spans="1:3">
      <c r="A183" s="1" t="s">
        <v>959</v>
      </c>
      <c r="B183" t="s">
        <v>960</v>
      </c>
      <c r="C183" t="s">
        <v>961</v>
      </c>
    </row>
    <row r="184" spans="1:3">
      <c r="A184" s="1" t="s">
        <v>962</v>
      </c>
      <c r="B184" t="s">
        <v>963</v>
      </c>
      <c r="C184" t="s">
        <v>964</v>
      </c>
    </row>
    <row r="185" spans="1:3">
      <c r="A185" s="1" t="s">
        <v>965</v>
      </c>
      <c r="B185" t="s">
        <v>619</v>
      </c>
      <c r="C185" t="s">
        <v>744</v>
      </c>
    </row>
    <row r="186" spans="1:3">
      <c r="A186" s="1" t="s">
        <v>966</v>
      </c>
      <c r="B186" t="s">
        <v>967</v>
      </c>
      <c r="C186" t="s">
        <v>968</v>
      </c>
    </row>
    <row r="187" spans="1:3">
      <c r="A187" s="1" t="s">
        <v>969</v>
      </c>
      <c r="B187" t="s">
        <v>970</v>
      </c>
      <c r="C187" t="s">
        <v>688</v>
      </c>
    </row>
    <row r="188" spans="1:3">
      <c r="A188" s="1" t="s">
        <v>971</v>
      </c>
      <c r="B188" t="s">
        <v>972</v>
      </c>
      <c r="C188" t="s">
        <v>973</v>
      </c>
    </row>
    <row r="189" spans="1:3">
      <c r="A189" s="1" t="s">
        <v>974</v>
      </c>
      <c r="B189" t="s">
        <v>975</v>
      </c>
      <c r="C189" t="s">
        <v>976</v>
      </c>
    </row>
    <row r="190" spans="1:3">
      <c r="A190" s="1" t="s">
        <v>977</v>
      </c>
      <c r="B190" t="s">
        <v>978</v>
      </c>
      <c r="C190" t="s">
        <v>696</v>
      </c>
    </row>
    <row r="191" spans="1:3">
      <c r="A191" s="1" t="s">
        <v>979</v>
      </c>
      <c r="B191" t="s">
        <v>980</v>
      </c>
      <c r="C191" t="s">
        <v>981</v>
      </c>
    </row>
    <row r="192" spans="1:3">
      <c r="A192" s="1" t="s">
        <v>982</v>
      </c>
      <c r="B192" t="s">
        <v>958</v>
      </c>
      <c r="C192" t="s">
        <v>983</v>
      </c>
    </row>
    <row r="193" spans="1:3">
      <c r="A193" s="1" t="s">
        <v>984</v>
      </c>
      <c r="B193">
        <v>2.1</v>
      </c>
      <c r="C193" t="s">
        <v>985</v>
      </c>
    </row>
    <row r="194" spans="1:3">
      <c r="A194" s="1" t="s">
        <v>986</v>
      </c>
      <c r="B194" t="s">
        <v>987</v>
      </c>
      <c r="C194">
        <v>2</v>
      </c>
    </row>
    <row r="195" spans="1:3">
      <c r="A195" s="1" t="s">
        <v>988</v>
      </c>
      <c r="B195" t="s">
        <v>989</v>
      </c>
      <c r="C195" t="s">
        <v>606</v>
      </c>
    </row>
    <row r="196" spans="1:3">
      <c r="A196" s="1" t="s">
        <v>990</v>
      </c>
      <c r="B196" t="s">
        <v>883</v>
      </c>
      <c r="C196" t="s">
        <v>617</v>
      </c>
    </row>
    <row r="197" spans="1:3">
      <c r="A197" s="1" t="s">
        <v>991</v>
      </c>
      <c r="B197" t="s">
        <v>992</v>
      </c>
      <c r="C197" t="s">
        <v>764</v>
      </c>
    </row>
    <row r="198" spans="1:3">
      <c r="A198" s="1" t="s">
        <v>993</v>
      </c>
      <c r="B198" t="s">
        <v>992</v>
      </c>
      <c r="C198" t="s">
        <v>994</v>
      </c>
    </row>
    <row r="199" spans="1:3">
      <c r="A199" s="1" t="s">
        <v>995</v>
      </c>
      <c r="B199" t="s">
        <v>916</v>
      </c>
      <c r="C199" t="s">
        <v>996</v>
      </c>
    </row>
    <row r="200" spans="1:3">
      <c r="A200" s="1" t="s">
        <v>997</v>
      </c>
      <c r="B200" t="s">
        <v>998</v>
      </c>
      <c r="C200" t="s">
        <v>714</v>
      </c>
    </row>
    <row r="201" spans="1:3">
      <c r="A201" s="1" t="s">
        <v>999</v>
      </c>
      <c r="B201" t="s">
        <v>1000</v>
      </c>
      <c r="C201" t="s">
        <v>1001</v>
      </c>
    </row>
    <row r="202" spans="1:3">
      <c r="A202" s="1" t="s">
        <v>1002</v>
      </c>
      <c r="B202" t="s">
        <v>1003</v>
      </c>
      <c r="C202" t="s">
        <v>1004</v>
      </c>
    </row>
    <row r="203" spans="1:3">
      <c r="A203" s="1" t="s">
        <v>665</v>
      </c>
      <c r="B203" t="s">
        <v>866</v>
      </c>
      <c r="C203" t="s">
        <v>1005</v>
      </c>
    </row>
    <row r="204" spans="1:3">
      <c r="A204" s="1" t="s">
        <v>1006</v>
      </c>
      <c r="B204" t="s">
        <v>1007</v>
      </c>
      <c r="C204" t="s">
        <v>617</v>
      </c>
    </row>
    <row r="205" spans="1:3">
      <c r="A205" s="1" t="s">
        <v>1008</v>
      </c>
      <c r="B205" t="s">
        <v>816</v>
      </c>
      <c r="C205" t="s">
        <v>1009</v>
      </c>
    </row>
    <row r="206" spans="1:3">
      <c r="A206" s="1" t="s">
        <v>1010</v>
      </c>
      <c r="B206" t="s">
        <v>619</v>
      </c>
      <c r="C206" t="s">
        <v>1011</v>
      </c>
    </row>
    <row r="207" spans="1:3">
      <c r="A207" s="1" t="s">
        <v>1012</v>
      </c>
      <c r="B207" t="s">
        <v>1013</v>
      </c>
      <c r="C207" t="s">
        <v>599</v>
      </c>
    </row>
    <row r="208" spans="1:3">
      <c r="A208" s="1" t="s">
        <v>1014</v>
      </c>
      <c r="B208" t="s">
        <v>1015</v>
      </c>
      <c r="C208" t="s">
        <v>606</v>
      </c>
    </row>
    <row r="209" spans="1:3">
      <c r="A209" s="1" t="s">
        <v>1016</v>
      </c>
      <c r="B209" t="s">
        <v>1017</v>
      </c>
      <c r="C209" t="s">
        <v>1018</v>
      </c>
    </row>
    <row r="210" spans="1:3">
      <c r="A210" s="1" t="s">
        <v>1019</v>
      </c>
      <c r="B210">
        <v>20160418</v>
      </c>
      <c r="C210">
        <v>1</v>
      </c>
    </row>
    <row r="211" spans="1:3">
      <c r="A211" s="1" t="s">
        <v>1020</v>
      </c>
      <c r="B211" t="s">
        <v>1021</v>
      </c>
      <c r="C211" t="s">
        <v>1022</v>
      </c>
    </row>
    <row r="212" spans="1:3">
      <c r="A212" s="1" t="s">
        <v>1023</v>
      </c>
      <c r="B212" t="s">
        <v>726</v>
      </c>
      <c r="C212" t="s">
        <v>602</v>
      </c>
    </row>
    <row r="213" spans="1:3">
      <c r="A213" s="1" t="s">
        <v>1024</v>
      </c>
      <c r="B213" t="s">
        <v>1025</v>
      </c>
      <c r="C213" t="s">
        <v>631</v>
      </c>
    </row>
    <row r="214" spans="1:3">
      <c r="A214" s="1" t="s">
        <v>1026</v>
      </c>
      <c r="B214" t="s">
        <v>1027</v>
      </c>
      <c r="C214" t="s">
        <v>764</v>
      </c>
    </row>
    <row r="215" spans="1:3">
      <c r="A215" s="1" t="s">
        <v>1028</v>
      </c>
      <c r="B215" t="s">
        <v>1029</v>
      </c>
      <c r="C215" t="s">
        <v>599</v>
      </c>
    </row>
    <row r="216" spans="1:3">
      <c r="A216" s="1" t="s">
        <v>1030</v>
      </c>
      <c r="B216" t="s">
        <v>1031</v>
      </c>
      <c r="C216" t="s">
        <v>606</v>
      </c>
    </row>
    <row r="217" spans="1:3">
      <c r="A217" s="1" t="s">
        <v>1032</v>
      </c>
      <c r="B217" t="s">
        <v>1033</v>
      </c>
      <c r="C217" t="s">
        <v>606</v>
      </c>
    </row>
    <row r="218" spans="1:3">
      <c r="A218" s="1" t="s">
        <v>1034</v>
      </c>
      <c r="B218" t="s">
        <v>1035</v>
      </c>
      <c r="C218" t="s">
        <v>606</v>
      </c>
    </row>
    <row r="219" spans="1:3">
      <c r="A219" s="1" t="s">
        <v>1036</v>
      </c>
      <c r="B219" t="s">
        <v>1037</v>
      </c>
      <c r="C219" t="s">
        <v>606</v>
      </c>
    </row>
    <row r="220" spans="1:3">
      <c r="A220" s="1" t="s">
        <v>1038</v>
      </c>
      <c r="B220" t="s">
        <v>1039</v>
      </c>
      <c r="C220" t="s">
        <v>599</v>
      </c>
    </row>
    <row r="221" spans="1:3">
      <c r="A221" s="1" t="s">
        <v>1040</v>
      </c>
      <c r="B221">
        <v>3.7</v>
      </c>
      <c r="C221" t="s">
        <v>599</v>
      </c>
    </row>
    <row r="222" spans="1:3">
      <c r="A222" s="1" t="s">
        <v>1041</v>
      </c>
      <c r="B222" t="s">
        <v>1042</v>
      </c>
      <c r="C222" t="s">
        <v>1043</v>
      </c>
    </row>
    <row r="223" spans="1:3">
      <c r="A223" s="1" t="s">
        <v>1044</v>
      </c>
      <c r="B223" t="s">
        <v>1045</v>
      </c>
      <c r="C223" t="s">
        <v>606</v>
      </c>
    </row>
    <row r="224" spans="1:3">
      <c r="A224" s="1" t="s">
        <v>1046</v>
      </c>
      <c r="B224" t="s">
        <v>1047</v>
      </c>
      <c r="C224" t="s">
        <v>1011</v>
      </c>
    </row>
    <row r="225" spans="1:4">
      <c r="A225" s="1" t="s">
        <v>1048</v>
      </c>
      <c r="B225" t="s">
        <v>1049</v>
      </c>
      <c r="C225" t="s">
        <v>1050</v>
      </c>
    </row>
    <row r="226" spans="1:4">
      <c r="A226" s="1" t="s">
        <v>1051</v>
      </c>
      <c r="B226" t="s">
        <v>1052</v>
      </c>
      <c r="C226" t="s">
        <v>1053</v>
      </c>
    </row>
    <row r="227" spans="1:4">
      <c r="A227" s="1" t="s">
        <v>1054</v>
      </c>
      <c r="B227" t="s">
        <v>1052</v>
      </c>
      <c r="C227" t="s">
        <v>1055</v>
      </c>
    </row>
    <row r="228" spans="1:4">
      <c r="A228" s="1" t="s">
        <v>1056</v>
      </c>
      <c r="B228">
        <v>1.2</v>
      </c>
      <c r="C228" t="s">
        <v>599</v>
      </c>
    </row>
    <row r="229" spans="1:4">
      <c r="A229" s="1" t="s">
        <v>1057</v>
      </c>
      <c r="B229" t="s">
        <v>1058</v>
      </c>
      <c r="C229" t="s">
        <v>592</v>
      </c>
      <c r="D229" t="s">
        <v>593</v>
      </c>
    </row>
    <row r="230" spans="1:4">
      <c r="A230" s="1" t="s">
        <v>1059</v>
      </c>
      <c r="B230">
        <v>0.46</v>
      </c>
      <c r="C230" t="s">
        <v>602</v>
      </c>
    </row>
    <row r="231" spans="1:4">
      <c r="A231" s="1" t="s">
        <v>1060</v>
      </c>
      <c r="B231" t="s">
        <v>1007</v>
      </c>
      <c r="C231" t="s">
        <v>1061</v>
      </c>
    </row>
    <row r="232" spans="1:4">
      <c r="A232" s="1" t="s">
        <v>1062</v>
      </c>
      <c r="B232" t="s">
        <v>1063</v>
      </c>
      <c r="C232" t="s">
        <v>599</v>
      </c>
    </row>
    <row r="233" spans="1:4">
      <c r="A233" s="1" t="s">
        <v>1064</v>
      </c>
      <c r="B233" t="s">
        <v>1065</v>
      </c>
      <c r="C233" t="s">
        <v>744</v>
      </c>
    </row>
    <row r="234" spans="1:4">
      <c r="A234" s="1" t="s">
        <v>1066</v>
      </c>
      <c r="B234" t="s">
        <v>1067</v>
      </c>
      <c r="C234" t="s">
        <v>592</v>
      </c>
      <c r="D234" t="s">
        <v>593</v>
      </c>
    </row>
    <row r="235" spans="1:4">
      <c r="A235" s="1" t="s">
        <v>1068</v>
      </c>
      <c r="B235">
        <v>21.3</v>
      </c>
      <c r="C235" t="s">
        <v>599</v>
      </c>
    </row>
    <row r="236" spans="1:4">
      <c r="A236" s="1" t="s">
        <v>1069</v>
      </c>
      <c r="B236" t="s">
        <v>1070</v>
      </c>
      <c r="C236" t="s">
        <v>1071</v>
      </c>
    </row>
    <row r="237" spans="1:4">
      <c r="A237" s="1" t="s">
        <v>1072</v>
      </c>
      <c r="B237" t="s">
        <v>1073</v>
      </c>
      <c r="C237" t="s">
        <v>599</v>
      </c>
    </row>
    <row r="238" spans="1:4">
      <c r="A238" s="1" t="s">
        <v>1074</v>
      </c>
      <c r="B238" t="s">
        <v>630</v>
      </c>
      <c r="C238" t="s">
        <v>606</v>
      </c>
    </row>
    <row r="239" spans="1:4">
      <c r="A239" s="1" t="s">
        <v>1075</v>
      </c>
      <c r="B239" t="s">
        <v>1076</v>
      </c>
      <c r="C239" t="s">
        <v>599</v>
      </c>
    </row>
    <row r="240" spans="1:4">
      <c r="A240" s="1" t="s">
        <v>1077</v>
      </c>
      <c r="B240" t="s">
        <v>1049</v>
      </c>
      <c r="C240" t="s">
        <v>599</v>
      </c>
    </row>
    <row r="241" spans="1:4">
      <c r="A241" s="1" t="s">
        <v>1078</v>
      </c>
      <c r="B241" t="s">
        <v>639</v>
      </c>
      <c r="C241" t="s">
        <v>606</v>
      </c>
    </row>
    <row r="242" spans="1:4">
      <c r="A242" s="1" t="s">
        <v>1079</v>
      </c>
      <c r="B242" t="s">
        <v>1080</v>
      </c>
      <c r="C242" t="s">
        <v>599</v>
      </c>
    </row>
    <row r="243" spans="1:4">
      <c r="A243" s="1" t="s">
        <v>1081</v>
      </c>
      <c r="B243" t="s">
        <v>598</v>
      </c>
      <c r="C243" t="s">
        <v>648</v>
      </c>
    </row>
    <row r="244" spans="1:4">
      <c r="A244" s="1" t="s">
        <v>1082</v>
      </c>
      <c r="B244" t="s">
        <v>1083</v>
      </c>
      <c r="C244" t="s">
        <v>592</v>
      </c>
      <c r="D244" t="s">
        <v>593</v>
      </c>
    </row>
    <row r="245" spans="1:4">
      <c r="A245" s="1" t="s">
        <v>1084</v>
      </c>
      <c r="B245" t="s">
        <v>684</v>
      </c>
      <c r="C245" t="s">
        <v>631</v>
      </c>
    </row>
    <row r="246" spans="1:4">
      <c r="A246" s="1" t="s">
        <v>1085</v>
      </c>
      <c r="B246" t="s">
        <v>1086</v>
      </c>
      <c r="C246" t="s">
        <v>764</v>
      </c>
    </row>
    <row r="247" spans="1:4">
      <c r="A247" s="1" t="s">
        <v>1087</v>
      </c>
      <c r="B247" t="s">
        <v>810</v>
      </c>
      <c r="C247" t="s">
        <v>602</v>
      </c>
    </row>
    <row r="248" spans="1:4">
      <c r="A248" s="1" t="s">
        <v>1088</v>
      </c>
      <c r="B248" t="s">
        <v>980</v>
      </c>
      <c r="C248" t="s">
        <v>891</v>
      </c>
    </row>
    <row r="249" spans="1:4">
      <c r="A249" s="1" t="s">
        <v>1089</v>
      </c>
      <c r="B249" t="s">
        <v>1090</v>
      </c>
      <c r="C249" t="s">
        <v>1091</v>
      </c>
    </row>
    <row r="250" spans="1:4">
      <c r="A250" s="1" t="s">
        <v>1092</v>
      </c>
      <c r="B250" t="s">
        <v>1093</v>
      </c>
      <c r="C250" t="s">
        <v>1094</v>
      </c>
    </row>
    <row r="251" spans="1:4">
      <c r="A251" s="1" t="s">
        <v>1095</v>
      </c>
      <c r="B251" t="s">
        <v>1096</v>
      </c>
      <c r="C251" t="s">
        <v>606</v>
      </c>
    </row>
    <row r="252" spans="1:4">
      <c r="A252" s="1" t="s">
        <v>1097</v>
      </c>
      <c r="B252" t="s">
        <v>1098</v>
      </c>
      <c r="C252" t="s">
        <v>599</v>
      </c>
    </row>
    <row r="253" spans="1:4">
      <c r="A253" s="1" t="s">
        <v>1099</v>
      </c>
      <c r="B253" t="s">
        <v>1100</v>
      </c>
      <c r="C253" t="s">
        <v>599</v>
      </c>
    </row>
    <row r="254" spans="1:4">
      <c r="A254" s="1" t="s">
        <v>1101</v>
      </c>
      <c r="B254" t="s">
        <v>903</v>
      </c>
      <c r="C254" t="s">
        <v>764</v>
      </c>
    </row>
    <row r="255" spans="1:4">
      <c r="A255" s="1" t="s">
        <v>1102</v>
      </c>
      <c r="B255" t="s">
        <v>1103</v>
      </c>
      <c r="C255">
        <v>3</v>
      </c>
    </row>
    <row r="256" spans="1:4">
      <c r="A256" s="1" t="s">
        <v>1104</v>
      </c>
      <c r="B256" t="s">
        <v>1105</v>
      </c>
      <c r="C256" t="s">
        <v>599</v>
      </c>
    </row>
    <row r="257" spans="1:3">
      <c r="A257" s="1" t="s">
        <v>1106</v>
      </c>
      <c r="B257" t="s">
        <v>1107</v>
      </c>
      <c r="C257" t="s">
        <v>599</v>
      </c>
    </row>
    <row r="258" spans="1:3">
      <c r="A258" s="1" t="s">
        <v>1108</v>
      </c>
      <c r="B258" t="s">
        <v>1109</v>
      </c>
      <c r="C258" t="s">
        <v>599</v>
      </c>
    </row>
    <row r="259" spans="1:3">
      <c r="A259" s="1" t="s">
        <v>1110</v>
      </c>
      <c r="B259" t="s">
        <v>1109</v>
      </c>
      <c r="C259" t="s">
        <v>856</v>
      </c>
    </row>
    <row r="260" spans="1:3">
      <c r="A260" s="1" t="s">
        <v>1111</v>
      </c>
      <c r="B260" t="s">
        <v>1112</v>
      </c>
      <c r="C260" t="s">
        <v>631</v>
      </c>
    </row>
    <row r="261" spans="1:3">
      <c r="A261" s="1" t="s">
        <v>1113</v>
      </c>
      <c r="B261" t="s">
        <v>955</v>
      </c>
      <c r="C261" t="s">
        <v>749</v>
      </c>
    </row>
    <row r="262" spans="1:3">
      <c r="A262" s="1" t="s">
        <v>1114</v>
      </c>
      <c r="B262" t="s">
        <v>1115</v>
      </c>
      <c r="C262" t="s">
        <v>596</v>
      </c>
    </row>
    <row r="263" spans="1:3">
      <c r="A263" s="1" t="s">
        <v>1116</v>
      </c>
      <c r="B263" t="s">
        <v>684</v>
      </c>
      <c r="C263" t="s">
        <v>996</v>
      </c>
    </row>
    <row r="264" spans="1:3">
      <c r="A264" s="1" t="s">
        <v>1117</v>
      </c>
      <c r="B264" t="s">
        <v>1118</v>
      </c>
      <c r="C264" t="s">
        <v>599</v>
      </c>
    </row>
    <row r="265" spans="1:3">
      <c r="A265" s="1" t="s">
        <v>1119</v>
      </c>
      <c r="B265" t="s">
        <v>949</v>
      </c>
      <c r="C265" t="s">
        <v>994</v>
      </c>
    </row>
    <row r="266" spans="1:3">
      <c r="A266" s="1" t="s">
        <v>1120</v>
      </c>
      <c r="B266" t="s">
        <v>1121</v>
      </c>
      <c r="C266" t="s">
        <v>599</v>
      </c>
    </row>
    <row r="267" spans="1:3">
      <c r="A267" s="1" t="s">
        <v>1122</v>
      </c>
      <c r="B267" t="s">
        <v>1123</v>
      </c>
      <c r="C267" t="s">
        <v>631</v>
      </c>
    </row>
    <row r="268" spans="1:3">
      <c r="A268" s="1" t="s">
        <v>1124</v>
      </c>
      <c r="B268" t="s">
        <v>1125</v>
      </c>
      <c r="C268" t="s">
        <v>599</v>
      </c>
    </row>
    <row r="269" spans="1:3">
      <c r="A269" s="1" t="s">
        <v>1126</v>
      </c>
      <c r="B269" t="s">
        <v>1127</v>
      </c>
      <c r="C269" t="s">
        <v>617</v>
      </c>
    </row>
    <row r="270" spans="1:3">
      <c r="A270" s="1" t="s">
        <v>1128</v>
      </c>
      <c r="B270">
        <v>2.21</v>
      </c>
      <c r="C270" t="s">
        <v>599</v>
      </c>
    </row>
    <row r="271" spans="1:3">
      <c r="A271" s="1" t="s">
        <v>1129</v>
      </c>
      <c r="B271" t="s">
        <v>1130</v>
      </c>
      <c r="C271" t="s">
        <v>1131</v>
      </c>
    </row>
    <row r="272" spans="1:3">
      <c r="A272" s="1" t="s">
        <v>1132</v>
      </c>
      <c r="B272" t="s">
        <v>1121</v>
      </c>
      <c r="C272" t="s">
        <v>602</v>
      </c>
    </row>
    <row r="273" spans="1:3">
      <c r="A273" s="1" t="s">
        <v>1133</v>
      </c>
      <c r="B273" t="s">
        <v>1134</v>
      </c>
      <c r="C273" t="s">
        <v>1135</v>
      </c>
    </row>
    <row r="274" spans="1:3">
      <c r="A274" s="1" t="s">
        <v>1136</v>
      </c>
      <c r="B274" t="s">
        <v>1137</v>
      </c>
      <c r="C274" t="s">
        <v>696</v>
      </c>
    </row>
    <row r="275" spans="1:3">
      <c r="A275" s="1" t="s">
        <v>1138</v>
      </c>
      <c r="B275" t="s">
        <v>1139</v>
      </c>
      <c r="C275" t="s">
        <v>599</v>
      </c>
    </row>
    <row r="276" spans="1:3">
      <c r="A276" s="1" t="s">
        <v>1140</v>
      </c>
      <c r="B276" t="s">
        <v>712</v>
      </c>
      <c r="C276" t="s">
        <v>617</v>
      </c>
    </row>
    <row r="277" spans="1:3">
      <c r="A277" s="1" t="s">
        <v>1141</v>
      </c>
      <c r="B277" t="s">
        <v>1142</v>
      </c>
      <c r="C277" t="s">
        <v>599</v>
      </c>
    </row>
    <row r="278" spans="1:3">
      <c r="A278" s="1" t="s">
        <v>1143</v>
      </c>
      <c r="B278" t="s">
        <v>1144</v>
      </c>
      <c r="C278" t="s">
        <v>599</v>
      </c>
    </row>
    <row r="279" spans="1:3">
      <c r="A279" s="1" t="s">
        <v>1145</v>
      </c>
      <c r="B279" t="s">
        <v>1146</v>
      </c>
      <c r="C279" t="s">
        <v>996</v>
      </c>
    </row>
    <row r="280" spans="1:3">
      <c r="A280" s="1" t="s">
        <v>1147</v>
      </c>
      <c r="B280" t="s">
        <v>1148</v>
      </c>
      <c r="C280" t="s">
        <v>764</v>
      </c>
    </row>
    <row r="281" spans="1:3">
      <c r="A281" s="1" t="s">
        <v>1149</v>
      </c>
      <c r="B281" t="s">
        <v>796</v>
      </c>
      <c r="C281" t="s">
        <v>599</v>
      </c>
    </row>
    <row r="282" spans="1:3">
      <c r="A282" s="1" t="s">
        <v>1150</v>
      </c>
      <c r="B282" t="s">
        <v>633</v>
      </c>
      <c r="C282" t="s">
        <v>1151</v>
      </c>
    </row>
    <row r="283" spans="1:3">
      <c r="A283" s="1" t="s">
        <v>1152</v>
      </c>
      <c r="B283" t="s">
        <v>1153</v>
      </c>
      <c r="C283" t="s">
        <v>994</v>
      </c>
    </row>
    <row r="284" spans="1:3">
      <c r="A284" s="1" t="s">
        <v>1154</v>
      </c>
      <c r="B284" t="s">
        <v>838</v>
      </c>
      <c r="C284" t="s">
        <v>648</v>
      </c>
    </row>
    <row r="285" spans="1:3">
      <c r="A285" s="1" t="s">
        <v>1155</v>
      </c>
      <c r="B285" t="s">
        <v>1156</v>
      </c>
      <c r="C285" t="s">
        <v>599</v>
      </c>
    </row>
    <row r="286" spans="1:3">
      <c r="A286" s="1" t="s">
        <v>1157</v>
      </c>
      <c r="B286" t="s">
        <v>1158</v>
      </c>
      <c r="C286" t="s">
        <v>1159</v>
      </c>
    </row>
    <row r="287" spans="1:3">
      <c r="A287" s="1" t="s">
        <v>1160</v>
      </c>
      <c r="B287">
        <v>2.1</v>
      </c>
      <c r="C287" t="s">
        <v>714</v>
      </c>
    </row>
    <row r="288" spans="1:3">
      <c r="A288" s="1" t="s">
        <v>1161</v>
      </c>
      <c r="B288" t="s">
        <v>1162</v>
      </c>
      <c r="C288" t="s">
        <v>1163</v>
      </c>
    </row>
    <row r="289" spans="1:3">
      <c r="A289" s="1" t="s">
        <v>1164</v>
      </c>
      <c r="B289" t="s">
        <v>810</v>
      </c>
      <c r="C289" t="s">
        <v>714</v>
      </c>
    </row>
    <row r="290" spans="1:3">
      <c r="A290" s="1" t="s">
        <v>1165</v>
      </c>
      <c r="B290" t="s">
        <v>1166</v>
      </c>
      <c r="C290" t="s">
        <v>1167</v>
      </c>
    </row>
    <row r="291" spans="1:3">
      <c r="A291" s="1" t="s">
        <v>1168</v>
      </c>
      <c r="B291" t="s">
        <v>1169</v>
      </c>
      <c r="C291" t="s">
        <v>606</v>
      </c>
    </row>
    <row r="292" spans="1:3">
      <c r="A292" s="1" t="s">
        <v>1170</v>
      </c>
      <c r="B292" t="s">
        <v>1171</v>
      </c>
      <c r="C292" t="s">
        <v>1172</v>
      </c>
    </row>
    <row r="293" spans="1:3">
      <c r="A293" s="1" t="s">
        <v>1173</v>
      </c>
      <c r="B293" t="s">
        <v>1174</v>
      </c>
      <c r="C293" t="s">
        <v>599</v>
      </c>
    </row>
    <row r="294" spans="1:3">
      <c r="A294" s="1" t="s">
        <v>1175</v>
      </c>
      <c r="B294" t="s">
        <v>1176</v>
      </c>
      <c r="C294" t="s">
        <v>599</v>
      </c>
    </row>
    <row r="295" spans="1:3">
      <c r="A295" s="1" t="s">
        <v>1177</v>
      </c>
      <c r="B295">
        <v>2.9</v>
      </c>
      <c r="C295" t="s">
        <v>648</v>
      </c>
    </row>
    <row r="296" spans="1:3">
      <c r="A296" s="1" t="s">
        <v>1178</v>
      </c>
      <c r="B296" t="s">
        <v>903</v>
      </c>
      <c r="C296" t="s">
        <v>599</v>
      </c>
    </row>
    <row r="297" spans="1:3">
      <c r="A297" s="1" t="s">
        <v>1179</v>
      </c>
      <c r="B297" t="s">
        <v>903</v>
      </c>
      <c r="C297" t="s">
        <v>599</v>
      </c>
    </row>
    <row r="298" spans="1:3">
      <c r="A298" s="1" t="s">
        <v>1180</v>
      </c>
      <c r="B298" t="s">
        <v>1181</v>
      </c>
      <c r="C298" t="s">
        <v>599</v>
      </c>
    </row>
    <row r="299" spans="1:3">
      <c r="A299" s="1" t="s">
        <v>1182</v>
      </c>
      <c r="B299" t="s">
        <v>1183</v>
      </c>
      <c r="C299" t="s">
        <v>599</v>
      </c>
    </row>
    <row r="300" spans="1:3">
      <c r="A300" s="1" t="s">
        <v>1184</v>
      </c>
      <c r="B300" t="s">
        <v>726</v>
      </c>
      <c r="C300" t="s">
        <v>1185</v>
      </c>
    </row>
    <row r="301" spans="1:3">
      <c r="A301" s="1" t="s">
        <v>1186</v>
      </c>
      <c r="B301">
        <v>2021.3</v>
      </c>
      <c r="C301" t="s">
        <v>599</v>
      </c>
    </row>
    <row r="302" spans="1:3">
      <c r="A302" s="1" t="s">
        <v>1187</v>
      </c>
      <c r="B302" t="s">
        <v>1146</v>
      </c>
      <c r="C302" t="s">
        <v>599</v>
      </c>
    </row>
    <row r="303" spans="1:3">
      <c r="A303" s="1" t="s">
        <v>1188</v>
      </c>
      <c r="B303" t="s">
        <v>591</v>
      </c>
      <c r="C303" t="s">
        <v>617</v>
      </c>
    </row>
    <row r="304" spans="1:3">
      <c r="A304" s="1" t="s">
        <v>1189</v>
      </c>
      <c r="B304">
        <v>302</v>
      </c>
      <c r="C304" t="s">
        <v>1022</v>
      </c>
    </row>
    <row r="305" spans="1:4">
      <c r="A305" s="1" t="s">
        <v>1190</v>
      </c>
      <c r="B305" t="s">
        <v>643</v>
      </c>
      <c r="C305" t="s">
        <v>1191</v>
      </c>
    </row>
    <row r="306" spans="1:4">
      <c r="A306" s="1" t="s">
        <v>1192</v>
      </c>
      <c r="B306" t="s">
        <v>1146</v>
      </c>
      <c r="C306" t="s">
        <v>1193</v>
      </c>
    </row>
    <row r="307" spans="1:4">
      <c r="A307" s="1" t="s">
        <v>1194</v>
      </c>
      <c r="B307">
        <v>6</v>
      </c>
      <c r="C307" t="s">
        <v>596</v>
      </c>
    </row>
    <row r="308" spans="1:4">
      <c r="A308" s="1" t="s">
        <v>1195</v>
      </c>
      <c r="B308" t="s">
        <v>1196</v>
      </c>
      <c r="C308" t="s">
        <v>1197</v>
      </c>
    </row>
    <row r="309" spans="1:4">
      <c r="A309" s="1" t="s">
        <v>1198</v>
      </c>
      <c r="B309" t="s">
        <v>1199</v>
      </c>
      <c r="C309" t="s">
        <v>599</v>
      </c>
    </row>
    <row r="310" spans="1:4">
      <c r="A310" s="1" t="s">
        <v>1200</v>
      </c>
      <c r="B310" t="s">
        <v>1201</v>
      </c>
      <c r="C310" t="s">
        <v>599</v>
      </c>
    </row>
    <row r="311" spans="1:4">
      <c r="A311" s="1" t="s">
        <v>1202</v>
      </c>
      <c r="B311" t="s">
        <v>1203</v>
      </c>
      <c r="C311" t="s">
        <v>1204</v>
      </c>
    </row>
    <row r="312" spans="1:4">
      <c r="A312" s="1" t="s">
        <v>1205</v>
      </c>
      <c r="B312" t="s">
        <v>972</v>
      </c>
      <c r="C312" t="s">
        <v>599</v>
      </c>
    </row>
    <row r="313" spans="1:4">
      <c r="A313" s="1" t="s">
        <v>1206</v>
      </c>
      <c r="B313" t="s">
        <v>1035</v>
      </c>
      <c r="C313" t="s">
        <v>599</v>
      </c>
    </row>
    <row r="314" spans="1:4">
      <c r="A314" s="1" t="s">
        <v>1207</v>
      </c>
      <c r="B314" t="s">
        <v>883</v>
      </c>
      <c r="C314" t="s">
        <v>599</v>
      </c>
    </row>
    <row r="315" spans="1:4">
      <c r="A315" s="1" t="s">
        <v>1208</v>
      </c>
      <c r="B315" t="s">
        <v>1073</v>
      </c>
      <c r="C315" t="s">
        <v>606</v>
      </c>
    </row>
    <row r="316" spans="1:4">
      <c r="A316" s="1" t="s">
        <v>1209</v>
      </c>
      <c r="B316" t="s">
        <v>1210</v>
      </c>
      <c r="C316" t="s">
        <v>617</v>
      </c>
    </row>
    <row r="317" spans="1:4">
      <c r="A317" s="1" t="s">
        <v>1211</v>
      </c>
      <c r="B317" t="s">
        <v>1212</v>
      </c>
      <c r="C317" t="s">
        <v>599</v>
      </c>
    </row>
    <row r="318" spans="1:4">
      <c r="A318" s="1" t="s">
        <v>1213</v>
      </c>
      <c r="B318" t="s">
        <v>766</v>
      </c>
      <c r="C318" t="s">
        <v>599</v>
      </c>
    </row>
    <row r="319" spans="1:4">
      <c r="A319" s="1" t="s">
        <v>1214</v>
      </c>
      <c r="B319" t="s">
        <v>816</v>
      </c>
      <c r="C319" t="s">
        <v>592</v>
      </c>
      <c r="D319" t="s">
        <v>593</v>
      </c>
    </row>
    <row r="320" spans="1:4">
      <c r="A320" s="1" t="s">
        <v>1215</v>
      </c>
      <c r="B320" t="s">
        <v>1216</v>
      </c>
      <c r="C320" t="s">
        <v>599</v>
      </c>
    </row>
    <row r="321" spans="1:3">
      <c r="A321" s="1" t="s">
        <v>1217</v>
      </c>
      <c r="B321" t="s">
        <v>1218</v>
      </c>
      <c r="C321" t="s">
        <v>648</v>
      </c>
    </row>
    <row r="322" spans="1:3">
      <c r="A322" s="1" t="s">
        <v>1219</v>
      </c>
      <c r="B322" t="s">
        <v>1220</v>
      </c>
      <c r="C322" t="s">
        <v>1221</v>
      </c>
    </row>
    <row r="323" spans="1:3">
      <c r="A323" s="1" t="s">
        <v>1222</v>
      </c>
      <c r="B323" t="s">
        <v>1223</v>
      </c>
      <c r="C323" t="s">
        <v>617</v>
      </c>
    </row>
    <row r="324" spans="1:3">
      <c r="A324" s="1" t="s">
        <v>1224</v>
      </c>
      <c r="B324" t="s">
        <v>1105</v>
      </c>
      <c r="C324" t="s">
        <v>599</v>
      </c>
    </row>
    <row r="325" spans="1:3">
      <c r="A325" s="1" t="s">
        <v>1225</v>
      </c>
      <c r="B325" t="s">
        <v>1226</v>
      </c>
      <c r="C325" t="s">
        <v>1011</v>
      </c>
    </row>
    <row r="326" spans="1:3">
      <c r="A326" s="1" t="s">
        <v>1227</v>
      </c>
      <c r="B326" t="s">
        <v>1017</v>
      </c>
      <c r="C326" t="s">
        <v>1228</v>
      </c>
    </row>
    <row r="327" spans="1:3">
      <c r="A327" s="1" t="s">
        <v>1229</v>
      </c>
      <c r="B327" t="s">
        <v>752</v>
      </c>
      <c r="C327" t="s">
        <v>606</v>
      </c>
    </row>
    <row r="328" spans="1:3">
      <c r="A328" s="1" t="s">
        <v>1230</v>
      </c>
      <c r="B328" t="s">
        <v>736</v>
      </c>
      <c r="C328" t="s">
        <v>1231</v>
      </c>
    </row>
    <row r="329" spans="1:3">
      <c r="A329" s="1" t="s">
        <v>1232</v>
      </c>
      <c r="B329" t="s">
        <v>1130</v>
      </c>
      <c r="C329" t="s">
        <v>606</v>
      </c>
    </row>
    <row r="330" spans="1:3">
      <c r="A330" s="1" t="s">
        <v>1233</v>
      </c>
      <c r="B330" t="s">
        <v>1234</v>
      </c>
      <c r="C330" t="s">
        <v>599</v>
      </c>
    </row>
    <row r="331" spans="1:3">
      <c r="A331" s="1" t="s">
        <v>1235</v>
      </c>
      <c r="B331" t="s">
        <v>1236</v>
      </c>
      <c r="C331" t="s">
        <v>648</v>
      </c>
    </row>
    <row r="332" spans="1:3">
      <c r="A332" s="1" t="s">
        <v>1237</v>
      </c>
      <c r="B332" t="s">
        <v>1238</v>
      </c>
      <c r="C332" t="s">
        <v>648</v>
      </c>
    </row>
    <row r="333" spans="1:3">
      <c r="A333" s="1" t="s">
        <v>1239</v>
      </c>
      <c r="B333" t="s">
        <v>1240</v>
      </c>
      <c r="C333" t="s">
        <v>606</v>
      </c>
    </row>
    <row r="334" spans="1:3">
      <c r="A334" s="1" t="s">
        <v>1241</v>
      </c>
      <c r="B334" t="s">
        <v>1242</v>
      </c>
      <c r="C334" t="s">
        <v>749</v>
      </c>
    </row>
    <row r="335" spans="1:3">
      <c r="A335" s="1" t="s">
        <v>1243</v>
      </c>
      <c r="B335" t="s">
        <v>1244</v>
      </c>
      <c r="C335" t="s">
        <v>648</v>
      </c>
    </row>
    <row r="336" spans="1:3">
      <c r="A336" s="1" t="s">
        <v>1245</v>
      </c>
      <c r="B336" t="s">
        <v>1021</v>
      </c>
      <c r="C336" t="s">
        <v>599</v>
      </c>
    </row>
    <row r="337" spans="1:3">
      <c r="A337" s="1" t="s">
        <v>1246</v>
      </c>
      <c r="B337" t="s">
        <v>1247</v>
      </c>
      <c r="C337" t="s">
        <v>706</v>
      </c>
    </row>
    <row r="338" spans="1:3">
      <c r="A338" s="1" t="s">
        <v>1248</v>
      </c>
      <c r="B338" t="s">
        <v>598</v>
      </c>
      <c r="C338" t="s">
        <v>764</v>
      </c>
    </row>
    <row r="339" spans="1:3">
      <c r="A339" s="1" t="s">
        <v>1249</v>
      </c>
      <c r="B339" t="s">
        <v>705</v>
      </c>
      <c r="C339" t="s">
        <v>599</v>
      </c>
    </row>
    <row r="340" spans="1:3">
      <c r="A340" s="1" t="s">
        <v>1250</v>
      </c>
      <c r="B340" t="s">
        <v>1251</v>
      </c>
      <c r="C340" t="s">
        <v>599</v>
      </c>
    </row>
    <row r="341" spans="1:3">
      <c r="A341" s="1" t="s">
        <v>1252</v>
      </c>
      <c r="B341" t="s">
        <v>1007</v>
      </c>
      <c r="C341" t="s">
        <v>599</v>
      </c>
    </row>
    <row r="342" spans="1:3">
      <c r="A342" s="1" t="s">
        <v>1253</v>
      </c>
      <c r="B342" t="s">
        <v>1142</v>
      </c>
      <c r="C342" t="s">
        <v>599</v>
      </c>
    </row>
    <row r="343" spans="1:3">
      <c r="A343" s="1" t="s">
        <v>1254</v>
      </c>
      <c r="B343" t="s">
        <v>901</v>
      </c>
      <c r="C343" t="s">
        <v>599</v>
      </c>
    </row>
    <row r="344" spans="1:3">
      <c r="A344" s="1" t="s">
        <v>1255</v>
      </c>
      <c r="B344" t="s">
        <v>1017</v>
      </c>
      <c r="C344" t="s">
        <v>599</v>
      </c>
    </row>
    <row r="345" spans="1:3">
      <c r="A345" s="1" t="s">
        <v>1256</v>
      </c>
      <c r="B345" t="s">
        <v>1017</v>
      </c>
      <c r="C345" t="s">
        <v>599</v>
      </c>
    </row>
    <row r="346" spans="1:3">
      <c r="A346" s="1" t="s">
        <v>1257</v>
      </c>
      <c r="B346" t="s">
        <v>712</v>
      </c>
      <c r="C346" t="s">
        <v>599</v>
      </c>
    </row>
    <row r="347" spans="1:3">
      <c r="A347" s="1" t="s">
        <v>1258</v>
      </c>
      <c r="B347" t="s">
        <v>832</v>
      </c>
      <c r="C347" t="s">
        <v>599</v>
      </c>
    </row>
    <row r="348" spans="1:3">
      <c r="A348" s="1" t="s">
        <v>1259</v>
      </c>
      <c r="B348" t="s">
        <v>972</v>
      </c>
      <c r="C348" t="s">
        <v>599</v>
      </c>
    </row>
    <row r="349" spans="1:3">
      <c r="A349" s="1" t="s">
        <v>1260</v>
      </c>
      <c r="B349" t="s">
        <v>1261</v>
      </c>
      <c r="C349" t="s">
        <v>599</v>
      </c>
    </row>
    <row r="350" spans="1:3">
      <c r="A350" s="1" t="s">
        <v>1262</v>
      </c>
      <c r="B350" t="s">
        <v>1263</v>
      </c>
      <c r="C350" t="s">
        <v>764</v>
      </c>
    </row>
    <row r="351" spans="1:3">
      <c r="A351" s="1" t="s">
        <v>1264</v>
      </c>
      <c r="B351" t="s">
        <v>1265</v>
      </c>
      <c r="C351" t="s">
        <v>606</v>
      </c>
    </row>
    <row r="352" spans="1:3">
      <c r="A352" s="1" t="s">
        <v>1266</v>
      </c>
      <c r="B352" t="s">
        <v>1267</v>
      </c>
      <c r="C352" t="s">
        <v>617</v>
      </c>
    </row>
    <row r="353" spans="1:4">
      <c r="A353" s="1" t="s">
        <v>1268</v>
      </c>
      <c r="B353" t="s">
        <v>1269</v>
      </c>
      <c r="C353" t="s">
        <v>744</v>
      </c>
    </row>
    <row r="354" spans="1:4">
      <c r="A354" s="1" t="s">
        <v>1270</v>
      </c>
      <c r="B354" t="s">
        <v>1271</v>
      </c>
      <c r="C354" t="s">
        <v>617</v>
      </c>
    </row>
    <row r="355" spans="1:4">
      <c r="A355" s="1" t="s">
        <v>1272</v>
      </c>
      <c r="B355" t="s">
        <v>1273</v>
      </c>
      <c r="C355" t="s">
        <v>606</v>
      </c>
    </row>
    <row r="356" spans="1:4">
      <c r="A356" s="1" t="s">
        <v>1274</v>
      </c>
      <c r="B356" t="s">
        <v>1275</v>
      </c>
      <c r="C356" t="s">
        <v>606</v>
      </c>
    </row>
    <row r="357" spans="1:4">
      <c r="A357" s="1" t="s">
        <v>1276</v>
      </c>
      <c r="B357" t="s">
        <v>752</v>
      </c>
      <c r="C357" t="s">
        <v>1277</v>
      </c>
    </row>
    <row r="358" spans="1:4">
      <c r="A358" s="1" t="s">
        <v>1278</v>
      </c>
      <c r="B358" t="s">
        <v>752</v>
      </c>
      <c r="C358" t="s">
        <v>1001</v>
      </c>
    </row>
    <row r="359" spans="1:4">
      <c r="A359" s="1" t="s">
        <v>1279</v>
      </c>
      <c r="B359" t="s">
        <v>1280</v>
      </c>
      <c r="C359" t="s">
        <v>599</v>
      </c>
    </row>
    <row r="360" spans="1:4">
      <c r="A360" s="1" t="s">
        <v>1281</v>
      </c>
      <c r="B360" t="s">
        <v>1282</v>
      </c>
      <c r="C360" t="s">
        <v>606</v>
      </c>
    </row>
    <row r="361" spans="1:4">
      <c r="A361" s="1" t="s">
        <v>1283</v>
      </c>
      <c r="B361" t="s">
        <v>1284</v>
      </c>
      <c r="C361" t="s">
        <v>592</v>
      </c>
      <c r="D361" t="s">
        <v>593</v>
      </c>
    </row>
    <row r="362" spans="1:4">
      <c r="A362" s="1" t="s">
        <v>1285</v>
      </c>
      <c r="B362" t="s">
        <v>998</v>
      </c>
      <c r="C362" t="s">
        <v>592</v>
      </c>
      <c r="D362" t="s">
        <v>593</v>
      </c>
    </row>
    <row r="363" spans="1:4">
      <c r="A363" s="1" t="s">
        <v>1286</v>
      </c>
      <c r="B363" t="s">
        <v>1287</v>
      </c>
      <c r="C363" t="s">
        <v>592</v>
      </c>
      <c r="D363" t="s">
        <v>593</v>
      </c>
    </row>
    <row r="364" spans="1:4">
      <c r="A364" s="1" t="s">
        <v>1288</v>
      </c>
      <c r="B364" t="s">
        <v>826</v>
      </c>
      <c r="C364" t="s">
        <v>592</v>
      </c>
      <c r="D364" t="s">
        <v>593</v>
      </c>
    </row>
    <row r="365" spans="1:4">
      <c r="A365" s="1" t="s">
        <v>1289</v>
      </c>
      <c r="B365" t="s">
        <v>826</v>
      </c>
      <c r="C365" t="s">
        <v>592</v>
      </c>
      <c r="D365" t="s">
        <v>593</v>
      </c>
    </row>
    <row r="366" spans="1:4">
      <c r="A366" s="1" t="s">
        <v>1290</v>
      </c>
      <c r="B366" t="s">
        <v>1291</v>
      </c>
      <c r="C366" t="s">
        <v>592</v>
      </c>
      <c r="D366" t="s">
        <v>593</v>
      </c>
    </row>
    <row r="367" spans="1:4">
      <c r="A367" s="1" t="s">
        <v>1292</v>
      </c>
      <c r="B367" t="s">
        <v>883</v>
      </c>
      <c r="C367" t="s">
        <v>592</v>
      </c>
      <c r="D367" t="s">
        <v>593</v>
      </c>
    </row>
    <row r="368" spans="1:4">
      <c r="A368" s="1" t="s">
        <v>1293</v>
      </c>
      <c r="B368" t="s">
        <v>1107</v>
      </c>
      <c r="C368" t="s">
        <v>606</v>
      </c>
    </row>
    <row r="369" spans="1:3">
      <c r="A369" s="1" t="s">
        <v>1294</v>
      </c>
      <c r="B369" t="s">
        <v>1105</v>
      </c>
      <c r="C369" t="s">
        <v>599</v>
      </c>
    </row>
    <row r="370" spans="1:3">
      <c r="A370" s="1" t="s">
        <v>1295</v>
      </c>
      <c r="B370">
        <v>1.3</v>
      </c>
      <c r="C370" t="s">
        <v>599</v>
      </c>
    </row>
    <row r="371" spans="1:3">
      <c r="A371" s="1" t="s">
        <v>1296</v>
      </c>
      <c r="B371" t="s">
        <v>1297</v>
      </c>
      <c r="C371" t="s">
        <v>599</v>
      </c>
    </row>
    <row r="372" spans="1:3">
      <c r="A372" s="1" t="s">
        <v>1298</v>
      </c>
      <c r="B372" t="s">
        <v>705</v>
      </c>
      <c r="C372" t="s">
        <v>1299</v>
      </c>
    </row>
    <row r="373" spans="1:3">
      <c r="A373" s="1" t="s">
        <v>1300</v>
      </c>
      <c r="B373" t="s">
        <v>724</v>
      </c>
      <c r="C373" t="s">
        <v>599</v>
      </c>
    </row>
    <row r="374" spans="1:3">
      <c r="A374" s="1" t="s">
        <v>1301</v>
      </c>
      <c r="B374" t="s">
        <v>1302</v>
      </c>
      <c r="C374" t="s">
        <v>996</v>
      </c>
    </row>
    <row r="375" spans="1:3">
      <c r="A375" s="1" t="s">
        <v>1303</v>
      </c>
      <c r="B375">
        <v>0.4</v>
      </c>
      <c r="C375" t="s">
        <v>1304</v>
      </c>
    </row>
    <row r="376" spans="1:3">
      <c r="A376" s="1" t="s">
        <v>1305</v>
      </c>
      <c r="B376" t="s">
        <v>1306</v>
      </c>
      <c r="C376" t="s">
        <v>744</v>
      </c>
    </row>
    <row r="377" spans="1:3">
      <c r="A377" s="1" t="s">
        <v>1307</v>
      </c>
      <c r="B377" t="s">
        <v>653</v>
      </c>
      <c r="C377" t="s">
        <v>599</v>
      </c>
    </row>
    <row r="378" spans="1:3">
      <c r="A378" s="1" t="s">
        <v>1308</v>
      </c>
      <c r="B378" t="s">
        <v>608</v>
      </c>
      <c r="C378" t="s">
        <v>599</v>
      </c>
    </row>
    <row r="379" spans="1:3">
      <c r="A379" s="1" t="s">
        <v>1309</v>
      </c>
      <c r="B379" t="s">
        <v>619</v>
      </c>
      <c r="C379" t="s">
        <v>599</v>
      </c>
    </row>
    <row r="380" spans="1:3">
      <c r="A380" s="1" t="s">
        <v>1310</v>
      </c>
      <c r="B380" t="s">
        <v>1234</v>
      </c>
      <c r="C380" t="s">
        <v>599</v>
      </c>
    </row>
    <row r="381" spans="1:3">
      <c r="A381" s="1" t="s">
        <v>1311</v>
      </c>
      <c r="B381">
        <v>6.1</v>
      </c>
      <c r="C381" t="s">
        <v>617</v>
      </c>
    </row>
    <row r="382" spans="1:3">
      <c r="A382" s="1" t="s">
        <v>1312</v>
      </c>
      <c r="B382" t="s">
        <v>1313</v>
      </c>
      <c r="C382" t="s">
        <v>606</v>
      </c>
    </row>
    <row r="383" spans="1:3">
      <c r="A383" s="1" t="s">
        <v>1314</v>
      </c>
      <c r="B383" t="s">
        <v>768</v>
      </c>
      <c r="C383" t="s">
        <v>599</v>
      </c>
    </row>
    <row r="384" spans="1:3">
      <c r="A384" s="1" t="s">
        <v>1315</v>
      </c>
      <c r="B384" t="s">
        <v>1316</v>
      </c>
      <c r="C384" t="s">
        <v>617</v>
      </c>
    </row>
    <row r="385" spans="1:3">
      <c r="A385" s="1" t="s">
        <v>1317</v>
      </c>
      <c r="B385" t="s">
        <v>1017</v>
      </c>
      <c r="C385" t="s">
        <v>617</v>
      </c>
    </row>
    <row r="386" spans="1:3">
      <c r="A386" s="1" t="s">
        <v>1318</v>
      </c>
      <c r="B386" t="s">
        <v>1319</v>
      </c>
      <c r="C386" t="s">
        <v>596</v>
      </c>
    </row>
    <row r="387" spans="1:3">
      <c r="A387" s="1" t="s">
        <v>1320</v>
      </c>
      <c r="B387" t="s">
        <v>1321</v>
      </c>
      <c r="C387" t="s">
        <v>856</v>
      </c>
    </row>
    <row r="388" spans="1:3">
      <c r="A388" s="1" t="s">
        <v>1322</v>
      </c>
      <c r="B388" t="s">
        <v>1321</v>
      </c>
      <c r="C388" t="s">
        <v>1323</v>
      </c>
    </row>
    <row r="389" spans="1:3">
      <c r="A389" s="1" t="s">
        <v>1324</v>
      </c>
      <c r="B389" t="s">
        <v>1021</v>
      </c>
      <c r="C389" t="s">
        <v>749</v>
      </c>
    </row>
    <row r="390" spans="1:3">
      <c r="A390" s="1" t="s">
        <v>1325</v>
      </c>
      <c r="B390" t="s">
        <v>598</v>
      </c>
      <c r="C390" t="s">
        <v>599</v>
      </c>
    </row>
    <row r="391" spans="1:3">
      <c r="A391" s="1" t="s">
        <v>1326</v>
      </c>
      <c r="B391" t="s">
        <v>1327</v>
      </c>
      <c r="C391" t="s">
        <v>606</v>
      </c>
    </row>
    <row r="392" spans="1:3">
      <c r="A392" s="1" t="s">
        <v>1328</v>
      </c>
      <c r="B392">
        <v>14.2</v>
      </c>
      <c r="C392" t="s">
        <v>1329</v>
      </c>
    </row>
    <row r="393" spans="1:3">
      <c r="A393" s="1" t="s">
        <v>1330</v>
      </c>
      <c r="B393" t="s">
        <v>1331</v>
      </c>
      <c r="C393" t="s">
        <v>1332</v>
      </c>
    </row>
    <row r="394" spans="1:3">
      <c r="A394" s="1" t="s">
        <v>1333</v>
      </c>
      <c r="B394" t="s">
        <v>669</v>
      </c>
      <c r="C394" t="s">
        <v>599</v>
      </c>
    </row>
    <row r="395" spans="1:3">
      <c r="A395" s="1" t="s">
        <v>1334</v>
      </c>
      <c r="B395" t="s">
        <v>1335</v>
      </c>
      <c r="C395" t="s">
        <v>606</v>
      </c>
    </row>
    <row r="396" spans="1:3">
      <c r="A396" s="1" t="s">
        <v>1336</v>
      </c>
      <c r="B396" t="s">
        <v>1337</v>
      </c>
      <c r="C396" t="s">
        <v>599</v>
      </c>
    </row>
    <row r="397" spans="1:3">
      <c r="A397" s="1" t="s">
        <v>1338</v>
      </c>
      <c r="B397" t="s">
        <v>861</v>
      </c>
      <c r="C397" t="s">
        <v>714</v>
      </c>
    </row>
    <row r="398" spans="1:3">
      <c r="A398" s="1" t="s">
        <v>1339</v>
      </c>
      <c r="B398" t="s">
        <v>1340</v>
      </c>
      <c r="C398" t="s">
        <v>1341</v>
      </c>
    </row>
    <row r="399" spans="1:3">
      <c r="A399" s="1" t="s">
        <v>1342</v>
      </c>
      <c r="B399" t="s">
        <v>1343</v>
      </c>
      <c r="C399" t="s">
        <v>599</v>
      </c>
    </row>
    <row r="400" spans="1:3">
      <c r="A400" s="1" t="s">
        <v>1344</v>
      </c>
      <c r="B400" t="s">
        <v>1345</v>
      </c>
      <c r="C400" t="s">
        <v>599</v>
      </c>
    </row>
    <row r="401" spans="1:3">
      <c r="A401" s="1" t="s">
        <v>1346</v>
      </c>
      <c r="B401" t="s">
        <v>1347</v>
      </c>
      <c r="C401" t="s">
        <v>606</v>
      </c>
    </row>
    <row r="402" spans="1:3">
      <c r="A402" s="1" t="s">
        <v>1348</v>
      </c>
      <c r="B402" t="s">
        <v>741</v>
      </c>
      <c r="C402" t="s">
        <v>606</v>
      </c>
    </row>
    <row r="403" spans="1:3">
      <c r="A403" s="1" t="s">
        <v>1349</v>
      </c>
      <c r="B403">
        <v>0.5</v>
      </c>
      <c r="C403" t="s">
        <v>602</v>
      </c>
    </row>
    <row r="404" spans="1:3">
      <c r="A404" s="1" t="s">
        <v>1350</v>
      </c>
      <c r="B404">
        <v>0.2</v>
      </c>
      <c r="C404" t="s">
        <v>696</v>
      </c>
    </row>
    <row r="405" spans="1:3">
      <c r="A405" s="1" t="s">
        <v>1351</v>
      </c>
      <c r="B405" t="s">
        <v>1027</v>
      </c>
      <c r="C405">
        <v>4</v>
      </c>
    </row>
    <row r="406" spans="1:3">
      <c r="A406" s="1" t="s">
        <v>1352</v>
      </c>
      <c r="B406" t="s">
        <v>1353</v>
      </c>
      <c r="C406" t="s">
        <v>1354</v>
      </c>
    </row>
    <row r="407" spans="1:3">
      <c r="A407" s="1" t="s">
        <v>1355</v>
      </c>
      <c r="B407" t="s">
        <v>1356</v>
      </c>
      <c r="C407" t="s">
        <v>648</v>
      </c>
    </row>
    <row r="408" spans="1:3">
      <c r="A408" s="1" t="s">
        <v>1357</v>
      </c>
      <c r="B408" t="s">
        <v>883</v>
      </c>
      <c r="C408" t="s">
        <v>599</v>
      </c>
    </row>
    <row r="409" spans="1:3">
      <c r="A409" s="1" t="s">
        <v>1358</v>
      </c>
      <c r="B409" t="s">
        <v>1359</v>
      </c>
      <c r="C409" t="s">
        <v>599</v>
      </c>
    </row>
    <row r="410" spans="1:3">
      <c r="A410" s="1" t="s">
        <v>1360</v>
      </c>
      <c r="B410" t="s">
        <v>1361</v>
      </c>
      <c r="C410" t="s">
        <v>606</v>
      </c>
    </row>
    <row r="411" spans="1:3">
      <c r="A411" s="1" t="s">
        <v>1362</v>
      </c>
      <c r="B411" t="s">
        <v>1363</v>
      </c>
      <c r="C411" t="s">
        <v>801</v>
      </c>
    </row>
    <row r="412" spans="1:3">
      <c r="A412" s="1" t="s">
        <v>1364</v>
      </c>
      <c r="B412" t="s">
        <v>1337</v>
      </c>
      <c r="C412" t="s">
        <v>688</v>
      </c>
    </row>
    <row r="413" spans="1:3">
      <c r="A413" s="1" t="s">
        <v>1365</v>
      </c>
      <c r="B413" t="s">
        <v>1366</v>
      </c>
      <c r="C413" t="s">
        <v>599</v>
      </c>
    </row>
    <row r="414" spans="1:3">
      <c r="A414" s="1" t="s">
        <v>1367</v>
      </c>
      <c r="B414" t="s">
        <v>766</v>
      </c>
      <c r="C414" t="s">
        <v>654</v>
      </c>
    </row>
    <row r="415" spans="1:3">
      <c r="A415" s="1" t="s">
        <v>1368</v>
      </c>
      <c r="B415" t="s">
        <v>1369</v>
      </c>
      <c r="C415" t="s">
        <v>1370</v>
      </c>
    </row>
    <row r="416" spans="1:3">
      <c r="A416" s="1" t="s">
        <v>1371</v>
      </c>
      <c r="B416" t="s">
        <v>712</v>
      </c>
      <c r="C416" t="s">
        <v>599</v>
      </c>
    </row>
    <row r="417" spans="1:6">
      <c r="A417" s="1" t="s">
        <v>1372</v>
      </c>
      <c r="B417" t="s">
        <v>1373</v>
      </c>
      <c r="C417" t="s">
        <v>599</v>
      </c>
    </row>
    <row r="418" spans="1:6">
      <c r="A418" s="1" t="s">
        <v>1374</v>
      </c>
      <c r="B418" t="s">
        <v>1375</v>
      </c>
      <c r="C418" t="s">
        <v>1376</v>
      </c>
    </row>
    <row r="419" spans="1:6">
      <c r="A419" s="1" t="s">
        <v>1377</v>
      </c>
      <c r="B419">
        <v>1</v>
      </c>
      <c r="C419" t="s">
        <v>714</v>
      </c>
    </row>
    <row r="420" spans="1:6">
      <c r="A420" s="1" t="s">
        <v>1378</v>
      </c>
      <c r="B420" t="s">
        <v>1379</v>
      </c>
      <c r="C420" t="s">
        <v>617</v>
      </c>
    </row>
    <row r="421" spans="1:6">
      <c r="A421" s="1" t="s">
        <v>1380</v>
      </c>
      <c r="B421" t="s">
        <v>1381</v>
      </c>
      <c r="C421" t="s">
        <v>670</v>
      </c>
    </row>
    <row r="422" spans="1:6">
      <c r="A422" s="1" t="s">
        <v>1</v>
      </c>
      <c r="B422" t="s">
        <v>581</v>
      </c>
      <c r="C422" t="s">
        <v>582</v>
      </c>
      <c r="D422" t="s">
        <v>583</v>
      </c>
      <c r="E422" t="s">
        <v>584</v>
      </c>
      <c r="F422" t="s">
        <v>1382</v>
      </c>
    </row>
    <row r="423" spans="1:6">
      <c r="A423" s="1" t="s">
        <v>1</v>
      </c>
    </row>
    <row r="424" spans="1:6">
      <c r="A424" s="1" t="s">
        <v>1</v>
      </c>
      <c r="B424" t="s">
        <v>586</v>
      </c>
      <c r="C424" t="s">
        <v>587</v>
      </c>
      <c r="D424" t="s">
        <v>588</v>
      </c>
      <c r="E424" t="s">
        <v>589</v>
      </c>
    </row>
    <row r="425" spans="1:6">
      <c r="A425" s="1" t="s">
        <v>1383</v>
      </c>
      <c r="B425">
        <v>2022.05</v>
      </c>
      <c r="C425" t="s">
        <v>602</v>
      </c>
    </row>
    <row r="426" spans="1:6">
      <c r="A426" s="1" t="s">
        <v>594</v>
      </c>
      <c r="B426" t="s">
        <v>595</v>
      </c>
      <c r="C426" t="s">
        <v>596</v>
      </c>
    </row>
    <row r="427" spans="1:6">
      <c r="A427" s="1" t="s">
        <v>597</v>
      </c>
      <c r="B427" t="s">
        <v>598</v>
      </c>
      <c r="C427" t="s">
        <v>599</v>
      </c>
    </row>
    <row r="428" spans="1:6">
      <c r="A428" s="1" t="s">
        <v>600</v>
      </c>
      <c r="B428" t="s">
        <v>601</v>
      </c>
      <c r="C428" t="s">
        <v>602</v>
      </c>
    </row>
    <row r="429" spans="1:6">
      <c r="A429" s="1" t="s">
        <v>603</v>
      </c>
      <c r="B429" t="s">
        <v>1384</v>
      </c>
      <c r="C429" t="s">
        <v>714</v>
      </c>
    </row>
    <row r="430" spans="1:6">
      <c r="A430" s="1" t="s">
        <v>604</v>
      </c>
      <c r="B430" t="s">
        <v>1118</v>
      </c>
      <c r="C430" t="s">
        <v>606</v>
      </c>
    </row>
    <row r="431" spans="1:6">
      <c r="A431" s="1" t="s">
        <v>607</v>
      </c>
      <c r="B431" t="s">
        <v>1385</v>
      </c>
      <c r="C431" t="s">
        <v>606</v>
      </c>
    </row>
    <row r="432" spans="1:6">
      <c r="A432" s="1" t="s">
        <v>609</v>
      </c>
      <c r="B432" t="s">
        <v>610</v>
      </c>
      <c r="C432" t="s">
        <v>606</v>
      </c>
    </row>
    <row r="433" spans="1:4">
      <c r="A433" s="1" t="s">
        <v>611</v>
      </c>
      <c r="B433" t="s">
        <v>612</v>
      </c>
      <c r="C433" t="s">
        <v>599</v>
      </c>
    </row>
    <row r="434" spans="1:4">
      <c r="A434" s="1" t="s">
        <v>613</v>
      </c>
      <c r="B434" t="s">
        <v>614</v>
      </c>
      <c r="C434" t="s">
        <v>599</v>
      </c>
    </row>
    <row r="435" spans="1:4">
      <c r="A435" s="1" t="s">
        <v>615</v>
      </c>
      <c r="B435" t="s">
        <v>616</v>
      </c>
      <c r="C435" t="s">
        <v>617</v>
      </c>
    </row>
    <row r="436" spans="1:4">
      <c r="A436" s="1" t="s">
        <v>618</v>
      </c>
      <c r="B436" t="s">
        <v>619</v>
      </c>
      <c r="C436" t="s">
        <v>599</v>
      </c>
    </row>
    <row r="437" spans="1:4">
      <c r="A437" s="1" t="s">
        <v>620</v>
      </c>
      <c r="B437" t="s">
        <v>621</v>
      </c>
      <c r="C437" t="s">
        <v>606</v>
      </c>
    </row>
    <row r="438" spans="1:4">
      <c r="A438" s="1" t="s">
        <v>622</v>
      </c>
      <c r="B438" t="s">
        <v>623</v>
      </c>
      <c r="C438" t="s">
        <v>624</v>
      </c>
    </row>
    <row r="439" spans="1:4">
      <c r="A439" s="1" t="s">
        <v>1386</v>
      </c>
      <c r="B439">
        <v>1.1000000000000001</v>
      </c>
      <c r="C439" t="s">
        <v>592</v>
      </c>
      <c r="D439" t="s">
        <v>593</v>
      </c>
    </row>
    <row r="440" spans="1:4">
      <c r="A440" s="1" t="s">
        <v>627</v>
      </c>
      <c r="B440" t="s">
        <v>1387</v>
      </c>
      <c r="C440" t="s">
        <v>606</v>
      </c>
    </row>
    <row r="441" spans="1:4">
      <c r="A441" s="1" t="s">
        <v>629</v>
      </c>
      <c r="B441" t="s">
        <v>630</v>
      </c>
      <c r="C441" t="s">
        <v>631</v>
      </c>
    </row>
    <row r="442" spans="1:4">
      <c r="A442" s="1" t="s">
        <v>632</v>
      </c>
      <c r="B442" t="s">
        <v>633</v>
      </c>
      <c r="C442" t="s">
        <v>631</v>
      </c>
    </row>
    <row r="443" spans="1:4">
      <c r="A443" s="1" t="s">
        <v>634</v>
      </c>
      <c r="B443" t="s">
        <v>635</v>
      </c>
      <c r="C443" t="s">
        <v>599</v>
      </c>
    </row>
    <row r="444" spans="1:4">
      <c r="A444" s="1" t="s">
        <v>636</v>
      </c>
      <c r="B444" t="s">
        <v>637</v>
      </c>
      <c r="C444" t="s">
        <v>631</v>
      </c>
    </row>
    <row r="445" spans="1:4">
      <c r="A445" s="1" t="s">
        <v>638</v>
      </c>
      <c r="B445" t="s">
        <v>639</v>
      </c>
      <c r="C445" t="s">
        <v>599</v>
      </c>
    </row>
    <row r="446" spans="1:4">
      <c r="A446" s="1" t="s">
        <v>640</v>
      </c>
      <c r="B446" t="s">
        <v>641</v>
      </c>
      <c r="C446" t="s">
        <v>599</v>
      </c>
    </row>
    <row r="447" spans="1:4">
      <c r="A447" s="1" t="s">
        <v>642</v>
      </c>
      <c r="B447" t="s">
        <v>643</v>
      </c>
      <c r="C447" t="s">
        <v>599</v>
      </c>
    </row>
    <row r="448" spans="1:4">
      <c r="A448" s="1" t="s">
        <v>644</v>
      </c>
      <c r="B448">
        <v>1.1000000000000001</v>
      </c>
      <c r="C448" t="s">
        <v>599</v>
      </c>
    </row>
    <row r="449" spans="1:3">
      <c r="A449" s="1" t="s">
        <v>645</v>
      </c>
      <c r="B449" t="s">
        <v>646</v>
      </c>
      <c r="C449" t="s">
        <v>599</v>
      </c>
    </row>
    <row r="450" spans="1:3">
      <c r="A450" s="1" t="s">
        <v>647</v>
      </c>
      <c r="B450">
        <v>1</v>
      </c>
      <c r="C450" t="s">
        <v>648</v>
      </c>
    </row>
    <row r="451" spans="1:3">
      <c r="A451" s="1" t="s">
        <v>649</v>
      </c>
      <c r="B451" t="s">
        <v>650</v>
      </c>
      <c r="C451" t="s">
        <v>651</v>
      </c>
    </row>
    <row r="452" spans="1:3">
      <c r="A452" s="1" t="s">
        <v>652</v>
      </c>
      <c r="B452" t="s">
        <v>653</v>
      </c>
      <c r="C452" t="s">
        <v>596</v>
      </c>
    </row>
    <row r="453" spans="1:3">
      <c r="A453" s="1" t="s">
        <v>655</v>
      </c>
      <c r="B453" t="s">
        <v>656</v>
      </c>
      <c r="C453" t="s">
        <v>606</v>
      </c>
    </row>
    <row r="454" spans="1:3">
      <c r="A454" s="1" t="s">
        <v>657</v>
      </c>
      <c r="B454" t="s">
        <v>658</v>
      </c>
      <c r="C454" t="s">
        <v>648</v>
      </c>
    </row>
    <row r="455" spans="1:3">
      <c r="A455" s="1" t="s">
        <v>659</v>
      </c>
      <c r="B455" t="s">
        <v>1388</v>
      </c>
      <c r="C455" t="s">
        <v>617</v>
      </c>
    </row>
    <row r="456" spans="1:3">
      <c r="A456" s="1" t="s">
        <v>661</v>
      </c>
      <c r="B456">
        <v>0.2</v>
      </c>
      <c r="C456" t="s">
        <v>764</v>
      </c>
    </row>
    <row r="457" spans="1:3">
      <c r="A457" s="1" t="s">
        <v>662</v>
      </c>
      <c r="B457" t="s">
        <v>1389</v>
      </c>
      <c r="C457" t="s">
        <v>606</v>
      </c>
    </row>
    <row r="458" spans="1:3">
      <c r="A458" s="1" t="s">
        <v>664</v>
      </c>
      <c r="B458">
        <v>1</v>
      </c>
      <c r="C458" t="s">
        <v>665</v>
      </c>
    </row>
    <row r="459" spans="1:3">
      <c r="A459" s="1" t="s">
        <v>666</v>
      </c>
      <c r="B459" t="s">
        <v>667</v>
      </c>
      <c r="C459" t="s">
        <v>599</v>
      </c>
    </row>
    <row r="460" spans="1:3">
      <c r="A460" s="1" t="s">
        <v>668</v>
      </c>
      <c r="B460" t="s">
        <v>669</v>
      </c>
      <c r="C460" t="s">
        <v>1390</v>
      </c>
    </row>
    <row r="461" spans="1:3">
      <c r="A461" s="1" t="s">
        <v>671</v>
      </c>
      <c r="B461" t="s">
        <v>1391</v>
      </c>
      <c r="C461" t="s">
        <v>606</v>
      </c>
    </row>
    <row r="462" spans="1:3">
      <c r="A462" s="1" t="s">
        <v>673</v>
      </c>
      <c r="B462" t="s">
        <v>1392</v>
      </c>
      <c r="C462" t="s">
        <v>606</v>
      </c>
    </row>
    <row r="463" spans="1:3">
      <c r="A463" s="1" t="s">
        <v>675</v>
      </c>
      <c r="B463" t="s">
        <v>1393</v>
      </c>
      <c r="C463" t="s">
        <v>606</v>
      </c>
    </row>
    <row r="464" spans="1:3">
      <c r="A464" s="1" t="s">
        <v>677</v>
      </c>
      <c r="B464" t="s">
        <v>1070</v>
      </c>
      <c r="C464" t="s">
        <v>679</v>
      </c>
    </row>
    <row r="465" spans="1:4">
      <c r="A465" s="1" t="s">
        <v>680</v>
      </c>
      <c r="B465" t="s">
        <v>681</v>
      </c>
      <c r="C465" t="s">
        <v>1394</v>
      </c>
    </row>
    <row r="466" spans="1:4">
      <c r="A466" s="1" t="s">
        <v>1395</v>
      </c>
      <c r="B466" t="s">
        <v>681</v>
      </c>
      <c r="C466" t="s">
        <v>1394</v>
      </c>
    </row>
    <row r="467" spans="1:4">
      <c r="A467" s="1" t="s">
        <v>683</v>
      </c>
      <c r="B467" t="s">
        <v>684</v>
      </c>
      <c r="C467" t="s">
        <v>685</v>
      </c>
    </row>
    <row r="468" spans="1:4">
      <c r="A468" s="1" t="s">
        <v>1396</v>
      </c>
      <c r="B468" t="s">
        <v>1103</v>
      </c>
      <c r="C468" t="s">
        <v>592</v>
      </c>
      <c r="D468" t="s">
        <v>593</v>
      </c>
    </row>
    <row r="469" spans="1:4">
      <c r="A469" s="1" t="s">
        <v>686</v>
      </c>
      <c r="B469" t="s">
        <v>687</v>
      </c>
      <c r="C469" t="s">
        <v>688</v>
      </c>
    </row>
    <row r="470" spans="1:4">
      <c r="A470" s="1" t="s">
        <v>689</v>
      </c>
      <c r="B470" t="s">
        <v>1397</v>
      </c>
      <c r="C470" t="s">
        <v>1398</v>
      </c>
    </row>
    <row r="471" spans="1:4">
      <c r="A471" s="1" t="s">
        <v>692</v>
      </c>
      <c r="B471" t="s">
        <v>693</v>
      </c>
      <c r="C471" t="s">
        <v>599</v>
      </c>
    </row>
    <row r="472" spans="1:4">
      <c r="A472" s="1" t="s">
        <v>694</v>
      </c>
      <c r="B472" t="s">
        <v>1399</v>
      </c>
      <c r="C472" t="s">
        <v>606</v>
      </c>
    </row>
    <row r="473" spans="1:4">
      <c r="A473" s="1" t="s">
        <v>697</v>
      </c>
      <c r="B473" t="s">
        <v>1400</v>
      </c>
      <c r="C473" t="s">
        <v>617</v>
      </c>
    </row>
    <row r="474" spans="1:4">
      <c r="A474" s="1" t="s">
        <v>699</v>
      </c>
      <c r="B474">
        <v>3.47</v>
      </c>
      <c r="C474" t="s">
        <v>1394</v>
      </c>
    </row>
    <row r="475" spans="1:4">
      <c r="A475" s="1" t="s">
        <v>701</v>
      </c>
      <c r="B475" t="s">
        <v>702</v>
      </c>
      <c r="C475" t="s">
        <v>703</v>
      </c>
    </row>
    <row r="476" spans="1:4">
      <c r="A476" s="1" t="s">
        <v>704</v>
      </c>
      <c r="B476" t="s">
        <v>705</v>
      </c>
      <c r="C476" t="s">
        <v>706</v>
      </c>
    </row>
    <row r="477" spans="1:4">
      <c r="A477" s="1" t="s">
        <v>707</v>
      </c>
      <c r="B477" t="s">
        <v>708</v>
      </c>
      <c r="C477" t="s">
        <v>599</v>
      </c>
    </row>
    <row r="478" spans="1:4">
      <c r="A478" s="1" t="s">
        <v>1401</v>
      </c>
      <c r="B478" t="s">
        <v>1402</v>
      </c>
      <c r="C478" t="s">
        <v>592</v>
      </c>
      <c r="D478" t="s">
        <v>593</v>
      </c>
    </row>
    <row r="479" spans="1:4">
      <c r="A479" s="1" t="s">
        <v>709</v>
      </c>
      <c r="B479" t="s">
        <v>710</v>
      </c>
      <c r="C479" t="s">
        <v>606</v>
      </c>
    </row>
    <row r="480" spans="1:4">
      <c r="A480" s="1" t="s">
        <v>711</v>
      </c>
      <c r="B480" t="s">
        <v>712</v>
      </c>
      <c r="C480" t="s">
        <v>599</v>
      </c>
    </row>
    <row r="481" spans="1:3">
      <c r="A481" s="1" t="s">
        <v>713</v>
      </c>
      <c r="B481" t="s">
        <v>619</v>
      </c>
      <c r="C481" t="s">
        <v>714</v>
      </c>
    </row>
    <row r="482" spans="1:3">
      <c r="A482" s="1" t="s">
        <v>715</v>
      </c>
      <c r="B482" t="s">
        <v>1403</v>
      </c>
      <c r="C482" t="s">
        <v>606</v>
      </c>
    </row>
    <row r="483" spans="1:3">
      <c r="A483" s="1" t="s">
        <v>716</v>
      </c>
      <c r="B483" t="s">
        <v>1404</v>
      </c>
      <c r="C483" t="s">
        <v>606</v>
      </c>
    </row>
    <row r="484" spans="1:3">
      <c r="A484" s="1" t="s">
        <v>718</v>
      </c>
      <c r="B484" t="s">
        <v>719</v>
      </c>
      <c r="C484" t="s">
        <v>720</v>
      </c>
    </row>
    <row r="485" spans="1:3">
      <c r="A485" s="1" t="s">
        <v>721</v>
      </c>
      <c r="B485" t="s">
        <v>722</v>
      </c>
      <c r="C485" t="s">
        <v>606</v>
      </c>
    </row>
    <row r="486" spans="1:3">
      <c r="A486" s="1" t="s">
        <v>723</v>
      </c>
      <c r="B486" t="s">
        <v>1405</v>
      </c>
      <c r="C486" t="s">
        <v>606</v>
      </c>
    </row>
    <row r="487" spans="1:3">
      <c r="A487" s="1" t="s">
        <v>725</v>
      </c>
      <c r="B487" t="s">
        <v>726</v>
      </c>
      <c r="C487" t="s">
        <v>599</v>
      </c>
    </row>
    <row r="488" spans="1:3">
      <c r="A488" s="1" t="s">
        <v>727</v>
      </c>
      <c r="B488" t="s">
        <v>605</v>
      </c>
      <c r="C488" t="s">
        <v>728</v>
      </c>
    </row>
    <row r="489" spans="1:3">
      <c r="A489" s="1" t="s">
        <v>729</v>
      </c>
      <c r="B489" t="s">
        <v>796</v>
      </c>
      <c r="C489" t="s">
        <v>599</v>
      </c>
    </row>
    <row r="490" spans="1:3">
      <c r="A490" s="1" t="s">
        <v>731</v>
      </c>
      <c r="B490" t="s">
        <v>724</v>
      </c>
      <c r="C490">
        <v>4</v>
      </c>
    </row>
    <row r="491" spans="1:3">
      <c r="A491" s="1" t="s">
        <v>732</v>
      </c>
      <c r="B491" t="s">
        <v>733</v>
      </c>
      <c r="C491" t="s">
        <v>734</v>
      </c>
    </row>
    <row r="492" spans="1:3">
      <c r="A492" s="1" t="s">
        <v>735</v>
      </c>
      <c r="B492" t="s">
        <v>736</v>
      </c>
      <c r="C492" t="s">
        <v>599</v>
      </c>
    </row>
    <row r="493" spans="1:3">
      <c r="A493" s="1" t="s">
        <v>737</v>
      </c>
      <c r="B493" t="s">
        <v>1406</v>
      </c>
      <c r="C493" t="s">
        <v>1407</v>
      </c>
    </row>
    <row r="494" spans="1:3">
      <c r="A494" s="1" t="s">
        <v>740</v>
      </c>
      <c r="B494" t="s">
        <v>741</v>
      </c>
      <c r="C494" t="s">
        <v>599</v>
      </c>
    </row>
    <row r="495" spans="1:3">
      <c r="A495" s="1" t="s">
        <v>742</v>
      </c>
      <c r="B495" t="s">
        <v>1408</v>
      </c>
      <c r="C495" t="s">
        <v>744</v>
      </c>
    </row>
    <row r="496" spans="1:3">
      <c r="A496" s="1" t="s">
        <v>745</v>
      </c>
      <c r="B496" t="s">
        <v>746</v>
      </c>
      <c r="C496" t="s">
        <v>599</v>
      </c>
    </row>
    <row r="497" spans="1:3">
      <c r="A497" s="1" t="s">
        <v>747</v>
      </c>
      <c r="B497" t="s">
        <v>748</v>
      </c>
      <c r="C497" t="s">
        <v>749</v>
      </c>
    </row>
    <row r="498" spans="1:3">
      <c r="A498" s="1" t="s">
        <v>750</v>
      </c>
      <c r="B498" t="s">
        <v>746</v>
      </c>
      <c r="C498" t="s">
        <v>654</v>
      </c>
    </row>
    <row r="499" spans="1:3">
      <c r="A499" s="1" t="s">
        <v>751</v>
      </c>
      <c r="B499" t="s">
        <v>1409</v>
      </c>
      <c r="C499" t="s">
        <v>1410</v>
      </c>
    </row>
    <row r="500" spans="1:3">
      <c r="A500" s="1" t="s">
        <v>754</v>
      </c>
      <c r="B500" t="s">
        <v>1409</v>
      </c>
      <c r="C500" t="s">
        <v>1411</v>
      </c>
    </row>
    <row r="501" spans="1:3">
      <c r="A501" s="1" t="s">
        <v>756</v>
      </c>
      <c r="B501" t="s">
        <v>757</v>
      </c>
      <c r="C501" t="s">
        <v>599</v>
      </c>
    </row>
    <row r="502" spans="1:3">
      <c r="A502" s="1" t="s">
        <v>758</v>
      </c>
      <c r="B502" t="s">
        <v>757</v>
      </c>
      <c r="C502" t="s">
        <v>599</v>
      </c>
    </row>
    <row r="503" spans="1:3">
      <c r="A503" s="1" t="s">
        <v>759</v>
      </c>
      <c r="B503">
        <v>0.8</v>
      </c>
      <c r="C503" t="s">
        <v>760</v>
      </c>
    </row>
    <row r="504" spans="1:3">
      <c r="A504" s="1" t="s">
        <v>761</v>
      </c>
      <c r="B504" t="s">
        <v>1412</v>
      </c>
      <c r="C504" t="s">
        <v>606</v>
      </c>
    </row>
    <row r="505" spans="1:3">
      <c r="A505" s="1" t="s">
        <v>762</v>
      </c>
      <c r="B505" t="s">
        <v>763</v>
      </c>
      <c r="C505" t="s">
        <v>764</v>
      </c>
    </row>
    <row r="506" spans="1:3">
      <c r="A506" s="1" t="s">
        <v>765</v>
      </c>
      <c r="B506" t="s">
        <v>766</v>
      </c>
      <c r="C506" t="s">
        <v>749</v>
      </c>
    </row>
    <row r="507" spans="1:3">
      <c r="A507" s="1" t="s">
        <v>767</v>
      </c>
      <c r="B507" t="s">
        <v>768</v>
      </c>
      <c r="C507" t="s">
        <v>599</v>
      </c>
    </row>
    <row r="508" spans="1:3">
      <c r="A508" s="1" t="s">
        <v>769</v>
      </c>
      <c r="B508" t="s">
        <v>770</v>
      </c>
      <c r="C508" t="s">
        <v>599</v>
      </c>
    </row>
    <row r="509" spans="1:3">
      <c r="A509" s="1" t="s">
        <v>771</v>
      </c>
      <c r="B509">
        <v>20200713</v>
      </c>
      <c r="C509" t="s">
        <v>599</v>
      </c>
    </row>
    <row r="510" spans="1:3">
      <c r="A510" s="1" t="s">
        <v>772</v>
      </c>
      <c r="B510" t="s">
        <v>757</v>
      </c>
      <c r="C510" t="s">
        <v>606</v>
      </c>
    </row>
    <row r="511" spans="1:3">
      <c r="A511" s="1" t="s">
        <v>773</v>
      </c>
      <c r="B511" t="s">
        <v>887</v>
      </c>
      <c r="C511" t="s">
        <v>1413</v>
      </c>
    </row>
    <row r="512" spans="1:3">
      <c r="A512" s="1" t="s">
        <v>775</v>
      </c>
      <c r="B512">
        <v>0.4</v>
      </c>
      <c r="C512" t="s">
        <v>606</v>
      </c>
    </row>
    <row r="513" spans="1:4">
      <c r="A513" s="1" t="s">
        <v>776</v>
      </c>
      <c r="B513" t="s">
        <v>741</v>
      </c>
      <c r="C513" t="s">
        <v>606</v>
      </c>
    </row>
    <row r="514" spans="1:4">
      <c r="A514" s="1" t="s">
        <v>1414</v>
      </c>
      <c r="B514" t="s">
        <v>1415</v>
      </c>
      <c r="C514" t="s">
        <v>983</v>
      </c>
    </row>
    <row r="515" spans="1:4">
      <c r="A515" s="1" t="s">
        <v>777</v>
      </c>
      <c r="B515" t="s">
        <v>778</v>
      </c>
      <c r="C515" t="s">
        <v>599</v>
      </c>
    </row>
    <row r="516" spans="1:4">
      <c r="A516" s="1" t="s">
        <v>779</v>
      </c>
      <c r="B516" t="s">
        <v>780</v>
      </c>
      <c r="C516" t="s">
        <v>599</v>
      </c>
    </row>
    <row r="517" spans="1:4">
      <c r="A517" s="1" t="s">
        <v>781</v>
      </c>
      <c r="B517" t="s">
        <v>1265</v>
      </c>
      <c r="C517" t="s">
        <v>606</v>
      </c>
    </row>
    <row r="518" spans="1:4">
      <c r="A518" s="1" t="s">
        <v>1416</v>
      </c>
      <c r="B518" t="s">
        <v>1417</v>
      </c>
      <c r="C518" t="s">
        <v>592</v>
      </c>
      <c r="D518" t="s">
        <v>593</v>
      </c>
    </row>
    <row r="519" spans="1:4">
      <c r="A519" s="1" t="s">
        <v>785</v>
      </c>
      <c r="B519" t="s">
        <v>786</v>
      </c>
      <c r="C519" t="s">
        <v>599</v>
      </c>
    </row>
    <row r="520" spans="1:4">
      <c r="A520" s="1" t="s">
        <v>787</v>
      </c>
      <c r="B520" t="s">
        <v>788</v>
      </c>
      <c r="C520" t="s">
        <v>789</v>
      </c>
    </row>
    <row r="521" spans="1:4">
      <c r="A521" s="1" t="s">
        <v>790</v>
      </c>
      <c r="B521" t="s">
        <v>598</v>
      </c>
      <c r="C521" t="s">
        <v>617</v>
      </c>
    </row>
    <row r="522" spans="1:4">
      <c r="A522" s="1" t="s">
        <v>791</v>
      </c>
      <c r="B522" t="s">
        <v>1418</v>
      </c>
      <c r="C522" t="s">
        <v>606</v>
      </c>
    </row>
    <row r="523" spans="1:4">
      <c r="A523" s="1" t="s">
        <v>793</v>
      </c>
      <c r="B523" t="s">
        <v>794</v>
      </c>
      <c r="C523" t="s">
        <v>714</v>
      </c>
    </row>
    <row r="524" spans="1:4">
      <c r="A524" s="1" t="s">
        <v>797</v>
      </c>
      <c r="B524" t="s">
        <v>963</v>
      </c>
      <c r="C524" t="s">
        <v>749</v>
      </c>
    </row>
    <row r="525" spans="1:4">
      <c r="A525" s="1" t="s">
        <v>1419</v>
      </c>
      <c r="B525" t="s">
        <v>1420</v>
      </c>
      <c r="C525" t="s">
        <v>631</v>
      </c>
      <c r="D525" t="s">
        <v>1421</v>
      </c>
    </row>
    <row r="526" spans="1:4">
      <c r="A526" s="1" t="s">
        <v>799</v>
      </c>
      <c r="B526" t="s">
        <v>800</v>
      </c>
      <c r="C526" t="s">
        <v>801</v>
      </c>
    </row>
    <row r="527" spans="1:4">
      <c r="A527" s="1" t="s">
        <v>802</v>
      </c>
      <c r="B527">
        <v>0.7</v>
      </c>
      <c r="C527" t="s">
        <v>599</v>
      </c>
    </row>
    <row r="528" spans="1:4">
      <c r="A528" s="1" t="s">
        <v>1422</v>
      </c>
      <c r="B528" t="s">
        <v>852</v>
      </c>
      <c r="C528" t="s">
        <v>631</v>
      </c>
      <c r="D528" t="s">
        <v>1421</v>
      </c>
    </row>
    <row r="529" spans="1:4">
      <c r="A529" s="1" t="s">
        <v>803</v>
      </c>
      <c r="B529" t="s">
        <v>1284</v>
      </c>
      <c r="C529" t="s">
        <v>606</v>
      </c>
    </row>
    <row r="530" spans="1:4">
      <c r="A530" s="1" t="s">
        <v>805</v>
      </c>
      <c r="B530" t="s">
        <v>1423</v>
      </c>
      <c r="C530" t="s">
        <v>599</v>
      </c>
    </row>
    <row r="531" spans="1:4">
      <c r="A531" s="1" t="s">
        <v>809</v>
      </c>
      <c r="B531" t="s">
        <v>1424</v>
      </c>
      <c r="C531" t="s">
        <v>599</v>
      </c>
    </row>
    <row r="532" spans="1:4">
      <c r="A532" s="1" t="s">
        <v>811</v>
      </c>
      <c r="B532" t="s">
        <v>1425</v>
      </c>
      <c r="C532" t="s">
        <v>606</v>
      </c>
    </row>
    <row r="533" spans="1:4">
      <c r="A533" s="1" t="s">
        <v>813</v>
      </c>
      <c r="B533" t="s">
        <v>782</v>
      </c>
      <c r="C533" t="s">
        <v>617</v>
      </c>
    </row>
    <row r="534" spans="1:4">
      <c r="A534" s="1" t="s">
        <v>815</v>
      </c>
      <c r="B534" t="s">
        <v>816</v>
      </c>
      <c r="C534" t="s">
        <v>648</v>
      </c>
    </row>
    <row r="535" spans="1:4">
      <c r="A535" s="1" t="s">
        <v>817</v>
      </c>
      <c r="B535" t="s">
        <v>1426</v>
      </c>
      <c r="C535" t="s">
        <v>606</v>
      </c>
    </row>
    <row r="536" spans="1:4">
      <c r="A536" s="1" t="s">
        <v>820</v>
      </c>
      <c r="B536" t="s">
        <v>821</v>
      </c>
      <c r="C536" t="s">
        <v>749</v>
      </c>
    </row>
    <row r="537" spans="1:4">
      <c r="A537" s="1" t="s">
        <v>822</v>
      </c>
      <c r="B537" t="s">
        <v>823</v>
      </c>
      <c r="C537" t="s">
        <v>824</v>
      </c>
    </row>
    <row r="538" spans="1:4">
      <c r="A538" s="1" t="s">
        <v>1427</v>
      </c>
      <c r="B538" t="s">
        <v>630</v>
      </c>
      <c r="C538" t="s">
        <v>592</v>
      </c>
      <c r="D538" t="s">
        <v>593</v>
      </c>
    </row>
    <row r="539" spans="1:4">
      <c r="A539" s="1" t="s">
        <v>825</v>
      </c>
      <c r="B539" t="s">
        <v>826</v>
      </c>
      <c r="C539" t="s">
        <v>827</v>
      </c>
    </row>
    <row r="540" spans="1:4">
      <c r="A540" s="1" t="s">
        <v>828</v>
      </c>
      <c r="B540" t="s">
        <v>829</v>
      </c>
      <c r="C540" t="s">
        <v>830</v>
      </c>
    </row>
    <row r="541" spans="1:4">
      <c r="A541" s="1" t="s">
        <v>831</v>
      </c>
      <c r="B541" t="s">
        <v>832</v>
      </c>
      <c r="C541" t="s">
        <v>599</v>
      </c>
    </row>
    <row r="542" spans="1:4">
      <c r="A542" s="1" t="s">
        <v>833</v>
      </c>
      <c r="B542" t="s">
        <v>698</v>
      </c>
      <c r="C542" t="s">
        <v>606</v>
      </c>
    </row>
    <row r="543" spans="1:4">
      <c r="A543" s="1" t="s">
        <v>1428</v>
      </c>
      <c r="B543">
        <v>1.1000000000000001</v>
      </c>
      <c r="C543" t="s">
        <v>592</v>
      </c>
      <c r="D543" t="s">
        <v>593</v>
      </c>
    </row>
    <row r="544" spans="1:4">
      <c r="A544" s="1" t="s">
        <v>835</v>
      </c>
      <c r="B544" t="s">
        <v>1429</v>
      </c>
      <c r="C544" t="s">
        <v>606</v>
      </c>
    </row>
    <row r="545" spans="1:3">
      <c r="A545" s="1" t="s">
        <v>837</v>
      </c>
      <c r="B545" t="s">
        <v>838</v>
      </c>
      <c r="C545" t="s">
        <v>599</v>
      </c>
    </row>
    <row r="546" spans="1:3">
      <c r="A546" s="1" t="s">
        <v>839</v>
      </c>
      <c r="B546" t="s">
        <v>1430</v>
      </c>
      <c r="C546" t="s">
        <v>1431</v>
      </c>
    </row>
    <row r="547" spans="1:3">
      <c r="A547" s="1" t="s">
        <v>842</v>
      </c>
      <c r="B547">
        <v>58.2</v>
      </c>
      <c r="C547" t="s">
        <v>843</v>
      </c>
    </row>
    <row r="548" spans="1:3">
      <c r="A548" s="1" t="s">
        <v>844</v>
      </c>
      <c r="B548">
        <v>3.3</v>
      </c>
      <c r="C548" t="s">
        <v>599</v>
      </c>
    </row>
    <row r="549" spans="1:3">
      <c r="A549" s="1" t="s">
        <v>845</v>
      </c>
      <c r="B549" t="s">
        <v>846</v>
      </c>
      <c r="C549" t="s">
        <v>1432</v>
      </c>
    </row>
    <row r="550" spans="1:3">
      <c r="A550" s="1" t="s">
        <v>848</v>
      </c>
      <c r="B550" t="s">
        <v>1433</v>
      </c>
      <c r="C550" t="s">
        <v>606</v>
      </c>
    </row>
    <row r="551" spans="1:3">
      <c r="A551" s="1" t="s">
        <v>850</v>
      </c>
      <c r="B551" t="s">
        <v>885</v>
      </c>
      <c r="C551" t="s">
        <v>606</v>
      </c>
    </row>
    <row r="552" spans="1:3">
      <c r="A552" s="1" t="s">
        <v>853</v>
      </c>
      <c r="B552" t="s">
        <v>854</v>
      </c>
      <c r="C552" t="s">
        <v>606</v>
      </c>
    </row>
    <row r="553" spans="1:3">
      <c r="A553" s="1" t="s">
        <v>855</v>
      </c>
      <c r="B553" t="s">
        <v>854</v>
      </c>
      <c r="C553" t="s">
        <v>856</v>
      </c>
    </row>
    <row r="554" spans="1:3">
      <c r="A554" s="1" t="s">
        <v>857</v>
      </c>
      <c r="B554" t="s">
        <v>858</v>
      </c>
      <c r="C554" t="s">
        <v>648</v>
      </c>
    </row>
    <row r="555" spans="1:3">
      <c r="A555" s="1" t="s">
        <v>859</v>
      </c>
      <c r="B555" t="s">
        <v>614</v>
      </c>
      <c r="C555" t="s">
        <v>599</v>
      </c>
    </row>
    <row r="556" spans="1:3">
      <c r="A556" s="1" t="s">
        <v>860</v>
      </c>
      <c r="B556" t="s">
        <v>861</v>
      </c>
      <c r="C556" t="s">
        <v>606</v>
      </c>
    </row>
    <row r="557" spans="1:3">
      <c r="A557" s="1" t="s">
        <v>862</v>
      </c>
      <c r="B557" t="s">
        <v>821</v>
      </c>
      <c r="C557" t="s">
        <v>599</v>
      </c>
    </row>
    <row r="558" spans="1:3">
      <c r="A558" s="1" t="s">
        <v>863</v>
      </c>
      <c r="B558" t="s">
        <v>864</v>
      </c>
      <c r="C558" t="s">
        <v>599</v>
      </c>
    </row>
    <row r="559" spans="1:3">
      <c r="A559" s="1" t="s">
        <v>865</v>
      </c>
      <c r="B559" t="s">
        <v>866</v>
      </c>
      <c r="C559" t="s">
        <v>867</v>
      </c>
    </row>
    <row r="560" spans="1:3">
      <c r="A560" s="1" t="s">
        <v>868</v>
      </c>
      <c r="B560" t="s">
        <v>869</v>
      </c>
      <c r="C560" t="s">
        <v>599</v>
      </c>
    </row>
    <row r="561" spans="1:3">
      <c r="A561" s="1" t="s">
        <v>870</v>
      </c>
      <c r="B561" t="s">
        <v>1434</v>
      </c>
      <c r="C561" t="s">
        <v>606</v>
      </c>
    </row>
    <row r="562" spans="1:3">
      <c r="A562" s="1" t="s">
        <v>872</v>
      </c>
      <c r="B562" t="s">
        <v>873</v>
      </c>
      <c r="C562" t="s">
        <v>764</v>
      </c>
    </row>
    <row r="563" spans="1:3">
      <c r="A563" s="1" t="s">
        <v>874</v>
      </c>
      <c r="B563" t="s">
        <v>643</v>
      </c>
      <c r="C563" t="s">
        <v>648</v>
      </c>
    </row>
    <row r="564" spans="1:3">
      <c r="A564" s="1" t="s">
        <v>875</v>
      </c>
      <c r="B564" t="s">
        <v>876</v>
      </c>
      <c r="C564" t="s">
        <v>648</v>
      </c>
    </row>
    <row r="565" spans="1:3">
      <c r="A565" s="1" t="s">
        <v>877</v>
      </c>
      <c r="B565" t="s">
        <v>878</v>
      </c>
      <c r="C565" t="s">
        <v>599</v>
      </c>
    </row>
    <row r="566" spans="1:3">
      <c r="A566" s="1" t="s">
        <v>879</v>
      </c>
      <c r="B566" t="s">
        <v>730</v>
      </c>
      <c r="C566" t="s">
        <v>599</v>
      </c>
    </row>
    <row r="567" spans="1:3">
      <c r="A567" s="1" t="s">
        <v>880</v>
      </c>
      <c r="B567" t="s">
        <v>881</v>
      </c>
      <c r="C567" t="s">
        <v>648</v>
      </c>
    </row>
    <row r="568" spans="1:3">
      <c r="A568" s="1" t="s">
        <v>882</v>
      </c>
      <c r="B568" t="s">
        <v>883</v>
      </c>
      <c r="C568" t="s">
        <v>599</v>
      </c>
    </row>
    <row r="569" spans="1:3">
      <c r="A569" s="1" t="s">
        <v>884</v>
      </c>
      <c r="B569" t="s">
        <v>885</v>
      </c>
      <c r="C569" t="s">
        <v>599</v>
      </c>
    </row>
    <row r="570" spans="1:3">
      <c r="A570" s="1" t="s">
        <v>886</v>
      </c>
      <c r="B570" t="s">
        <v>887</v>
      </c>
      <c r="C570" t="s">
        <v>764</v>
      </c>
    </row>
    <row r="571" spans="1:3">
      <c r="A571" s="1" t="s">
        <v>888</v>
      </c>
      <c r="B571" t="s">
        <v>1359</v>
      </c>
      <c r="C571" t="s">
        <v>599</v>
      </c>
    </row>
    <row r="572" spans="1:3">
      <c r="A572" s="1" t="s">
        <v>890</v>
      </c>
      <c r="B572" t="s">
        <v>643</v>
      </c>
      <c r="C572" t="s">
        <v>891</v>
      </c>
    </row>
    <row r="573" spans="1:3">
      <c r="A573" s="1" t="s">
        <v>892</v>
      </c>
      <c r="B573" t="s">
        <v>893</v>
      </c>
      <c r="C573" t="s">
        <v>599</v>
      </c>
    </row>
    <row r="574" spans="1:3">
      <c r="A574" s="1" t="s">
        <v>894</v>
      </c>
      <c r="B574" t="s">
        <v>741</v>
      </c>
      <c r="C574" t="s">
        <v>599</v>
      </c>
    </row>
    <row r="575" spans="1:3">
      <c r="A575" s="1" t="s">
        <v>895</v>
      </c>
      <c r="B575" t="s">
        <v>896</v>
      </c>
      <c r="C575" t="s">
        <v>744</v>
      </c>
    </row>
    <row r="576" spans="1:3">
      <c r="A576" s="1" t="s">
        <v>897</v>
      </c>
      <c r="B576">
        <v>1.6</v>
      </c>
      <c r="C576" t="s">
        <v>691</v>
      </c>
    </row>
    <row r="577" spans="1:4">
      <c r="A577" s="1" t="s">
        <v>898</v>
      </c>
      <c r="B577" t="s">
        <v>899</v>
      </c>
      <c r="C577" t="s">
        <v>599</v>
      </c>
    </row>
    <row r="578" spans="1:4">
      <c r="A578" s="1" t="s">
        <v>900</v>
      </c>
      <c r="B578" t="s">
        <v>1435</v>
      </c>
      <c r="C578" t="s">
        <v>606</v>
      </c>
    </row>
    <row r="579" spans="1:4">
      <c r="A579" s="1" t="s">
        <v>902</v>
      </c>
      <c r="B579" t="s">
        <v>903</v>
      </c>
      <c r="C579" t="s">
        <v>1436</v>
      </c>
    </row>
    <row r="580" spans="1:4">
      <c r="A580" s="1" t="s">
        <v>905</v>
      </c>
      <c r="B580" t="s">
        <v>906</v>
      </c>
      <c r="C580" t="s">
        <v>599</v>
      </c>
    </row>
    <row r="581" spans="1:4">
      <c r="A581" s="1" t="s">
        <v>907</v>
      </c>
      <c r="B581" t="s">
        <v>908</v>
      </c>
      <c r="C581" t="s">
        <v>599</v>
      </c>
    </row>
    <row r="582" spans="1:4">
      <c r="A582" s="1" t="s">
        <v>909</v>
      </c>
      <c r="B582" t="s">
        <v>656</v>
      </c>
      <c r="C582" t="s">
        <v>606</v>
      </c>
    </row>
    <row r="583" spans="1:4">
      <c r="A583" s="1" t="s">
        <v>911</v>
      </c>
      <c r="B583" t="s">
        <v>1437</v>
      </c>
      <c r="C583" t="s">
        <v>606</v>
      </c>
    </row>
    <row r="584" spans="1:4">
      <c r="A584" s="1" t="s">
        <v>913</v>
      </c>
      <c r="B584" t="s">
        <v>1438</v>
      </c>
      <c r="C584" t="s">
        <v>606</v>
      </c>
    </row>
    <row r="585" spans="1:4">
      <c r="A585" s="1" t="s">
        <v>915</v>
      </c>
      <c r="B585" t="s">
        <v>916</v>
      </c>
      <c r="C585" t="s">
        <v>631</v>
      </c>
    </row>
    <row r="586" spans="1:4">
      <c r="A586" s="1" t="s">
        <v>917</v>
      </c>
      <c r="B586" t="s">
        <v>1439</v>
      </c>
      <c r="C586" t="s">
        <v>606</v>
      </c>
    </row>
    <row r="587" spans="1:4">
      <c r="A587" s="1" t="s">
        <v>919</v>
      </c>
      <c r="B587" t="s">
        <v>903</v>
      </c>
      <c r="C587" t="s">
        <v>648</v>
      </c>
    </row>
    <row r="588" spans="1:4">
      <c r="A588" s="1" t="s">
        <v>1440</v>
      </c>
      <c r="B588">
        <v>0.16</v>
      </c>
      <c r="C588" t="s">
        <v>592</v>
      </c>
      <c r="D588" t="s">
        <v>593</v>
      </c>
    </row>
    <row r="589" spans="1:4">
      <c r="A589" s="1" t="s">
        <v>924</v>
      </c>
      <c r="B589" t="s">
        <v>925</v>
      </c>
      <c r="C589" t="s">
        <v>606</v>
      </c>
    </row>
    <row r="590" spans="1:4">
      <c r="A590" s="1" t="s">
        <v>926</v>
      </c>
      <c r="B590" t="s">
        <v>1441</v>
      </c>
      <c r="C590" t="s">
        <v>749</v>
      </c>
    </row>
    <row r="591" spans="1:4">
      <c r="A591" s="1" t="s">
        <v>929</v>
      </c>
      <c r="B591" t="s">
        <v>639</v>
      </c>
      <c r="C591" t="s">
        <v>617</v>
      </c>
    </row>
    <row r="592" spans="1:4">
      <c r="A592" s="1" t="s">
        <v>930</v>
      </c>
      <c r="B592">
        <v>2.12</v>
      </c>
      <c r="C592" t="s">
        <v>931</v>
      </c>
    </row>
    <row r="593" spans="1:3">
      <c r="A593" s="1" t="s">
        <v>932</v>
      </c>
      <c r="B593">
        <v>3</v>
      </c>
      <c r="C593" t="s">
        <v>933</v>
      </c>
    </row>
    <row r="594" spans="1:3">
      <c r="A594" s="1" t="s">
        <v>934</v>
      </c>
      <c r="B594" t="s">
        <v>881</v>
      </c>
      <c r="C594" t="s">
        <v>935</v>
      </c>
    </row>
    <row r="595" spans="1:3">
      <c r="A595" s="1" t="s">
        <v>936</v>
      </c>
      <c r="B595" t="s">
        <v>1166</v>
      </c>
      <c r="C595" t="s">
        <v>1442</v>
      </c>
    </row>
    <row r="596" spans="1:3">
      <c r="A596" s="1" t="s">
        <v>1443</v>
      </c>
      <c r="B596" t="s">
        <v>681</v>
      </c>
      <c r="C596" t="s">
        <v>1394</v>
      </c>
    </row>
    <row r="597" spans="1:3">
      <c r="A597" s="1" t="s">
        <v>1444</v>
      </c>
      <c r="B597" t="s">
        <v>681</v>
      </c>
      <c r="C597" t="s">
        <v>1394</v>
      </c>
    </row>
    <row r="598" spans="1:3">
      <c r="A598" s="1" t="s">
        <v>1445</v>
      </c>
      <c r="B598" t="s">
        <v>681</v>
      </c>
      <c r="C598" t="s">
        <v>1394</v>
      </c>
    </row>
    <row r="599" spans="1:3">
      <c r="A599" s="1" t="s">
        <v>941</v>
      </c>
      <c r="B599" t="s">
        <v>821</v>
      </c>
      <c r="C599" t="s">
        <v>682</v>
      </c>
    </row>
    <row r="600" spans="1:3">
      <c r="A600" s="1" t="s">
        <v>942</v>
      </c>
      <c r="B600" t="s">
        <v>1408</v>
      </c>
      <c r="C600" t="s">
        <v>943</v>
      </c>
    </row>
    <row r="601" spans="1:3">
      <c r="A601" s="1" t="s">
        <v>944</v>
      </c>
      <c r="B601">
        <v>1.8</v>
      </c>
      <c r="C601" t="s">
        <v>945</v>
      </c>
    </row>
    <row r="602" spans="1:3">
      <c r="A602" s="1" t="s">
        <v>946</v>
      </c>
      <c r="B602">
        <v>1.1599999999999999</v>
      </c>
      <c r="C602" t="s">
        <v>947</v>
      </c>
    </row>
    <row r="603" spans="1:3">
      <c r="A603" s="1" t="s">
        <v>948</v>
      </c>
      <c r="B603" t="s">
        <v>949</v>
      </c>
      <c r="C603" t="s">
        <v>950</v>
      </c>
    </row>
    <row r="604" spans="1:3">
      <c r="A604" s="1" t="s">
        <v>951</v>
      </c>
      <c r="B604" t="s">
        <v>952</v>
      </c>
      <c r="C604" t="s">
        <v>953</v>
      </c>
    </row>
    <row r="605" spans="1:3">
      <c r="A605" s="1" t="s">
        <v>954</v>
      </c>
      <c r="B605" t="s">
        <v>1446</v>
      </c>
      <c r="C605" t="s">
        <v>956</v>
      </c>
    </row>
    <row r="606" spans="1:3">
      <c r="A606" s="1" t="s">
        <v>1447</v>
      </c>
      <c r="B606" t="s">
        <v>1448</v>
      </c>
      <c r="C606" t="s">
        <v>801</v>
      </c>
    </row>
    <row r="607" spans="1:3">
      <c r="A607" s="1" t="s">
        <v>957</v>
      </c>
      <c r="B607" t="s">
        <v>958</v>
      </c>
      <c r="C607" t="s">
        <v>706</v>
      </c>
    </row>
    <row r="608" spans="1:3">
      <c r="A608" s="1" t="s">
        <v>959</v>
      </c>
      <c r="B608" t="s">
        <v>960</v>
      </c>
      <c r="C608" t="s">
        <v>961</v>
      </c>
    </row>
    <row r="609" spans="1:3">
      <c r="A609" s="1" t="s">
        <v>962</v>
      </c>
      <c r="B609" t="s">
        <v>901</v>
      </c>
      <c r="C609" t="s">
        <v>1449</v>
      </c>
    </row>
    <row r="610" spans="1:3">
      <c r="A610" s="1" t="s">
        <v>965</v>
      </c>
      <c r="B610" t="s">
        <v>619</v>
      </c>
      <c r="C610" t="s">
        <v>744</v>
      </c>
    </row>
    <row r="611" spans="1:3">
      <c r="A611" s="1" t="s">
        <v>966</v>
      </c>
      <c r="B611" t="s">
        <v>1450</v>
      </c>
      <c r="C611" t="s">
        <v>968</v>
      </c>
    </row>
    <row r="612" spans="1:3">
      <c r="A612" s="1" t="s">
        <v>969</v>
      </c>
      <c r="B612" t="s">
        <v>1451</v>
      </c>
      <c r="C612" t="s">
        <v>744</v>
      </c>
    </row>
    <row r="613" spans="1:3">
      <c r="A613" s="1" t="s">
        <v>971</v>
      </c>
      <c r="B613" t="s">
        <v>972</v>
      </c>
      <c r="C613" t="s">
        <v>973</v>
      </c>
    </row>
    <row r="614" spans="1:3">
      <c r="A614" s="1" t="s">
        <v>974</v>
      </c>
      <c r="B614" t="s">
        <v>975</v>
      </c>
      <c r="C614" t="s">
        <v>976</v>
      </c>
    </row>
    <row r="615" spans="1:3">
      <c r="A615" s="1" t="s">
        <v>977</v>
      </c>
      <c r="B615" t="s">
        <v>903</v>
      </c>
      <c r="C615" t="s">
        <v>606</v>
      </c>
    </row>
    <row r="616" spans="1:3">
      <c r="A616" s="1" t="s">
        <v>979</v>
      </c>
      <c r="B616" t="s">
        <v>1452</v>
      </c>
      <c r="C616" t="s">
        <v>981</v>
      </c>
    </row>
    <row r="617" spans="1:3">
      <c r="A617" s="1" t="s">
        <v>982</v>
      </c>
      <c r="B617" t="s">
        <v>958</v>
      </c>
      <c r="C617" t="s">
        <v>983</v>
      </c>
    </row>
    <row r="618" spans="1:3">
      <c r="A618" s="1" t="s">
        <v>984</v>
      </c>
      <c r="B618">
        <v>2.1</v>
      </c>
      <c r="C618" t="s">
        <v>985</v>
      </c>
    </row>
    <row r="619" spans="1:3">
      <c r="A619" s="1" t="s">
        <v>986</v>
      </c>
      <c r="B619" t="s">
        <v>987</v>
      </c>
      <c r="C619">
        <v>2</v>
      </c>
    </row>
    <row r="620" spans="1:3">
      <c r="A620" s="1" t="s">
        <v>988</v>
      </c>
      <c r="B620" t="s">
        <v>989</v>
      </c>
      <c r="C620" t="s">
        <v>606</v>
      </c>
    </row>
    <row r="621" spans="1:3">
      <c r="A621" s="1" t="s">
        <v>990</v>
      </c>
      <c r="B621" t="s">
        <v>1453</v>
      </c>
      <c r="C621" t="s">
        <v>617</v>
      </c>
    </row>
    <row r="622" spans="1:3">
      <c r="A622" s="1" t="s">
        <v>991</v>
      </c>
      <c r="B622" t="s">
        <v>1347</v>
      </c>
      <c r="C622" t="s">
        <v>606</v>
      </c>
    </row>
    <row r="623" spans="1:3">
      <c r="A623" s="1" t="s">
        <v>993</v>
      </c>
      <c r="B623" t="s">
        <v>1347</v>
      </c>
      <c r="C623" t="s">
        <v>749</v>
      </c>
    </row>
    <row r="624" spans="1:3">
      <c r="A624" s="1" t="s">
        <v>995</v>
      </c>
      <c r="B624" t="s">
        <v>1454</v>
      </c>
      <c r="C624" t="s">
        <v>606</v>
      </c>
    </row>
    <row r="625" spans="1:4">
      <c r="A625" s="1" t="s">
        <v>997</v>
      </c>
      <c r="B625" t="s">
        <v>998</v>
      </c>
      <c r="C625" t="s">
        <v>696</v>
      </c>
    </row>
    <row r="626" spans="1:4">
      <c r="A626" s="1" t="s">
        <v>999</v>
      </c>
      <c r="B626" t="s">
        <v>1455</v>
      </c>
      <c r="C626" t="s">
        <v>1001</v>
      </c>
    </row>
    <row r="627" spans="1:4">
      <c r="A627" s="1" t="s">
        <v>1002</v>
      </c>
      <c r="B627" t="s">
        <v>1003</v>
      </c>
      <c r="C627" t="s">
        <v>1004</v>
      </c>
    </row>
    <row r="628" spans="1:4">
      <c r="A628" s="1" t="s">
        <v>665</v>
      </c>
      <c r="B628" t="s">
        <v>866</v>
      </c>
      <c r="C628" t="s">
        <v>1005</v>
      </c>
    </row>
    <row r="629" spans="1:4">
      <c r="A629" s="1" t="s">
        <v>1006</v>
      </c>
      <c r="B629" t="s">
        <v>1007</v>
      </c>
      <c r="C629" t="s">
        <v>617</v>
      </c>
    </row>
    <row r="630" spans="1:4">
      <c r="A630" s="1" t="s">
        <v>1008</v>
      </c>
      <c r="B630" t="s">
        <v>816</v>
      </c>
      <c r="C630" t="s">
        <v>1009</v>
      </c>
    </row>
    <row r="631" spans="1:4">
      <c r="A631" s="1" t="s">
        <v>1010</v>
      </c>
      <c r="B631" t="s">
        <v>619</v>
      </c>
      <c r="C631" t="s">
        <v>1011</v>
      </c>
    </row>
    <row r="632" spans="1:4">
      <c r="A632" s="1" t="s">
        <v>1012</v>
      </c>
      <c r="B632" t="s">
        <v>1013</v>
      </c>
      <c r="C632" t="s">
        <v>599</v>
      </c>
    </row>
    <row r="633" spans="1:4">
      <c r="A633" s="1" t="s">
        <v>1014</v>
      </c>
      <c r="B633" t="s">
        <v>1015</v>
      </c>
      <c r="C633" t="s">
        <v>606</v>
      </c>
    </row>
    <row r="634" spans="1:4">
      <c r="A634" s="1" t="s">
        <v>1456</v>
      </c>
      <c r="B634" t="s">
        <v>1457</v>
      </c>
      <c r="C634" t="s">
        <v>592</v>
      </c>
      <c r="D634" t="s">
        <v>593</v>
      </c>
    </row>
    <row r="635" spans="1:4">
      <c r="A635" s="1" t="s">
        <v>1016</v>
      </c>
      <c r="B635" t="s">
        <v>972</v>
      </c>
      <c r="C635" t="s">
        <v>1001</v>
      </c>
    </row>
    <row r="636" spans="1:4">
      <c r="A636" s="1" t="s">
        <v>1019</v>
      </c>
      <c r="B636">
        <v>20160418</v>
      </c>
      <c r="C636">
        <v>1</v>
      </c>
    </row>
    <row r="637" spans="1:4">
      <c r="A637" s="1" t="s">
        <v>1020</v>
      </c>
      <c r="B637" t="s">
        <v>858</v>
      </c>
      <c r="C637" t="s">
        <v>1458</v>
      </c>
    </row>
    <row r="638" spans="1:4">
      <c r="A638" s="1" t="s">
        <v>1023</v>
      </c>
      <c r="B638" t="s">
        <v>726</v>
      </c>
      <c r="C638" t="s">
        <v>602</v>
      </c>
    </row>
    <row r="639" spans="1:4">
      <c r="A639" s="1" t="s">
        <v>1024</v>
      </c>
      <c r="B639" t="s">
        <v>1025</v>
      </c>
      <c r="C639" t="s">
        <v>631</v>
      </c>
    </row>
    <row r="640" spans="1:4">
      <c r="A640" s="1" t="s">
        <v>1026</v>
      </c>
      <c r="B640" t="s">
        <v>1027</v>
      </c>
      <c r="C640" t="s">
        <v>764</v>
      </c>
    </row>
    <row r="641" spans="1:3">
      <c r="A641" s="1" t="s">
        <v>1028</v>
      </c>
      <c r="B641" t="s">
        <v>1029</v>
      </c>
      <c r="C641" t="s">
        <v>599</v>
      </c>
    </row>
    <row r="642" spans="1:3">
      <c r="A642" s="1" t="s">
        <v>1030</v>
      </c>
      <c r="B642" t="s">
        <v>1031</v>
      </c>
      <c r="C642" t="s">
        <v>606</v>
      </c>
    </row>
    <row r="643" spans="1:3">
      <c r="A643" s="1" t="s">
        <v>1032</v>
      </c>
      <c r="B643" t="s">
        <v>1033</v>
      </c>
      <c r="C643" t="s">
        <v>606</v>
      </c>
    </row>
    <row r="644" spans="1:3">
      <c r="A644" s="1" t="s">
        <v>1034</v>
      </c>
      <c r="B644" t="s">
        <v>1459</v>
      </c>
      <c r="C644" t="s">
        <v>606</v>
      </c>
    </row>
    <row r="645" spans="1:3">
      <c r="A645" s="1" t="s">
        <v>1036</v>
      </c>
      <c r="B645" t="s">
        <v>1037</v>
      </c>
      <c r="C645" t="s">
        <v>606</v>
      </c>
    </row>
    <row r="646" spans="1:3">
      <c r="A646" s="1" t="s">
        <v>1038</v>
      </c>
      <c r="B646" t="s">
        <v>1039</v>
      </c>
      <c r="C646" t="s">
        <v>599</v>
      </c>
    </row>
    <row r="647" spans="1:3">
      <c r="A647" s="1" t="s">
        <v>1040</v>
      </c>
      <c r="B647">
        <v>3.7</v>
      </c>
      <c r="C647" t="s">
        <v>599</v>
      </c>
    </row>
    <row r="648" spans="1:3">
      <c r="A648" s="1" t="s">
        <v>1041</v>
      </c>
      <c r="B648" t="s">
        <v>1042</v>
      </c>
      <c r="C648" t="s">
        <v>1043</v>
      </c>
    </row>
    <row r="649" spans="1:3">
      <c r="A649" s="1" t="s">
        <v>1044</v>
      </c>
      <c r="B649" t="s">
        <v>1460</v>
      </c>
      <c r="C649" t="s">
        <v>606</v>
      </c>
    </row>
    <row r="650" spans="1:3">
      <c r="A650" s="1" t="s">
        <v>1046</v>
      </c>
      <c r="B650" t="s">
        <v>1047</v>
      </c>
      <c r="C650" t="s">
        <v>1011</v>
      </c>
    </row>
    <row r="651" spans="1:3">
      <c r="A651" s="1" t="s">
        <v>1048</v>
      </c>
      <c r="B651" t="s">
        <v>1461</v>
      </c>
      <c r="C651" t="s">
        <v>1050</v>
      </c>
    </row>
    <row r="652" spans="1:3">
      <c r="A652" s="1" t="s">
        <v>1051</v>
      </c>
      <c r="B652" t="s">
        <v>1052</v>
      </c>
      <c r="C652" t="s">
        <v>1462</v>
      </c>
    </row>
    <row r="653" spans="1:3">
      <c r="A653" s="1" t="s">
        <v>1054</v>
      </c>
      <c r="B653" t="s">
        <v>1052</v>
      </c>
      <c r="C653" t="s">
        <v>1463</v>
      </c>
    </row>
    <row r="654" spans="1:3">
      <c r="A654" s="1" t="s">
        <v>1056</v>
      </c>
      <c r="B654" t="s">
        <v>633</v>
      </c>
      <c r="C654" t="s">
        <v>606</v>
      </c>
    </row>
    <row r="655" spans="1:3">
      <c r="A655" s="1" t="s">
        <v>1059</v>
      </c>
      <c r="B655">
        <v>0.46</v>
      </c>
      <c r="C655" t="s">
        <v>602</v>
      </c>
    </row>
    <row r="656" spans="1:3">
      <c r="A656" s="1" t="s">
        <v>1060</v>
      </c>
      <c r="B656" t="s">
        <v>1007</v>
      </c>
      <c r="C656" t="s">
        <v>1061</v>
      </c>
    </row>
    <row r="657" spans="1:4">
      <c r="A657" s="1" t="s">
        <v>1062</v>
      </c>
      <c r="B657" t="s">
        <v>1464</v>
      </c>
      <c r="C657" t="s">
        <v>617</v>
      </c>
    </row>
    <row r="658" spans="1:4">
      <c r="A658" s="1" t="s">
        <v>1064</v>
      </c>
      <c r="B658" t="s">
        <v>1465</v>
      </c>
      <c r="C658" t="s">
        <v>744</v>
      </c>
    </row>
    <row r="659" spans="1:4">
      <c r="A659" s="1" t="s">
        <v>1466</v>
      </c>
      <c r="B659" t="s">
        <v>598</v>
      </c>
      <c r="C659" t="s">
        <v>592</v>
      </c>
      <c r="D659" t="s">
        <v>593</v>
      </c>
    </row>
    <row r="660" spans="1:4">
      <c r="A660" s="1" t="s">
        <v>1068</v>
      </c>
      <c r="B660">
        <v>21.3</v>
      </c>
      <c r="C660" t="s">
        <v>599</v>
      </c>
    </row>
    <row r="661" spans="1:4">
      <c r="A661" s="1" t="s">
        <v>1069</v>
      </c>
      <c r="B661" t="s">
        <v>1070</v>
      </c>
      <c r="C661" t="s">
        <v>1071</v>
      </c>
    </row>
    <row r="662" spans="1:4">
      <c r="A662" s="1" t="s">
        <v>1072</v>
      </c>
      <c r="B662" t="s">
        <v>1073</v>
      </c>
      <c r="C662" t="s">
        <v>599</v>
      </c>
    </row>
    <row r="663" spans="1:4">
      <c r="A663" s="1" t="s">
        <v>1074</v>
      </c>
      <c r="B663" t="s">
        <v>1107</v>
      </c>
      <c r="C663" t="s">
        <v>606</v>
      </c>
    </row>
    <row r="664" spans="1:4">
      <c r="A664" s="1" t="s">
        <v>1075</v>
      </c>
      <c r="B664" t="s">
        <v>1076</v>
      </c>
      <c r="C664" t="s">
        <v>599</v>
      </c>
    </row>
    <row r="665" spans="1:4">
      <c r="A665" s="1" t="s">
        <v>1077</v>
      </c>
      <c r="B665" t="s">
        <v>1049</v>
      </c>
      <c r="C665" t="s">
        <v>599</v>
      </c>
    </row>
    <row r="666" spans="1:4">
      <c r="A666" s="1" t="s">
        <v>1078</v>
      </c>
      <c r="B666" t="s">
        <v>639</v>
      </c>
      <c r="C666" t="s">
        <v>606</v>
      </c>
    </row>
    <row r="667" spans="1:4">
      <c r="A667" s="1" t="s">
        <v>1079</v>
      </c>
      <c r="B667" t="s">
        <v>1080</v>
      </c>
      <c r="C667" t="s">
        <v>599</v>
      </c>
    </row>
    <row r="668" spans="1:4">
      <c r="A668" s="1" t="s">
        <v>1081</v>
      </c>
      <c r="B668" t="s">
        <v>598</v>
      </c>
      <c r="C668" t="s">
        <v>648</v>
      </c>
    </row>
    <row r="669" spans="1:4">
      <c r="A669" s="1" t="s">
        <v>1084</v>
      </c>
      <c r="B669" t="s">
        <v>852</v>
      </c>
      <c r="C669" t="s">
        <v>606</v>
      </c>
    </row>
    <row r="670" spans="1:4">
      <c r="A670" s="1" t="s">
        <v>1085</v>
      </c>
      <c r="B670" t="s">
        <v>1086</v>
      </c>
      <c r="C670" t="s">
        <v>764</v>
      </c>
    </row>
    <row r="671" spans="1:4">
      <c r="A671" s="1" t="s">
        <v>1087</v>
      </c>
      <c r="B671" t="s">
        <v>810</v>
      </c>
      <c r="C671" t="s">
        <v>764</v>
      </c>
    </row>
    <row r="672" spans="1:4">
      <c r="A672" s="1" t="s">
        <v>1088</v>
      </c>
      <c r="B672" t="s">
        <v>980</v>
      </c>
      <c r="C672" t="s">
        <v>891</v>
      </c>
    </row>
    <row r="673" spans="1:3">
      <c r="A673" s="1" t="s">
        <v>1089</v>
      </c>
      <c r="B673" t="s">
        <v>1090</v>
      </c>
      <c r="C673" t="s">
        <v>1091</v>
      </c>
    </row>
    <row r="674" spans="1:3">
      <c r="A674" s="1" t="s">
        <v>1092</v>
      </c>
      <c r="B674" t="s">
        <v>1467</v>
      </c>
      <c r="C674" t="s">
        <v>1468</v>
      </c>
    </row>
    <row r="675" spans="1:3">
      <c r="A675" s="1" t="s">
        <v>1095</v>
      </c>
      <c r="B675" t="s">
        <v>1469</v>
      </c>
      <c r="C675" t="s">
        <v>606</v>
      </c>
    </row>
    <row r="676" spans="1:3">
      <c r="A676" s="1" t="s">
        <v>1097</v>
      </c>
      <c r="B676" t="s">
        <v>1098</v>
      </c>
      <c r="C676" t="s">
        <v>599</v>
      </c>
    </row>
    <row r="677" spans="1:3">
      <c r="A677" s="1" t="s">
        <v>1470</v>
      </c>
      <c r="B677" t="s">
        <v>1471</v>
      </c>
      <c r="C677" t="s">
        <v>606</v>
      </c>
    </row>
    <row r="678" spans="1:3">
      <c r="A678" s="1" t="s">
        <v>1472</v>
      </c>
      <c r="B678" t="s">
        <v>1473</v>
      </c>
      <c r="C678" t="s">
        <v>606</v>
      </c>
    </row>
    <row r="679" spans="1:3">
      <c r="A679" s="1" t="s">
        <v>1099</v>
      </c>
      <c r="B679" t="s">
        <v>1474</v>
      </c>
      <c r="C679" t="s">
        <v>606</v>
      </c>
    </row>
    <row r="680" spans="1:3">
      <c r="A680" s="1" t="s">
        <v>1101</v>
      </c>
      <c r="B680" t="s">
        <v>903</v>
      </c>
      <c r="C680" t="s">
        <v>764</v>
      </c>
    </row>
    <row r="681" spans="1:3">
      <c r="A681" s="1" t="s">
        <v>1102</v>
      </c>
      <c r="B681" t="s">
        <v>1103</v>
      </c>
      <c r="C681">
        <v>3</v>
      </c>
    </row>
    <row r="682" spans="1:3">
      <c r="A682" s="1" t="s">
        <v>1104</v>
      </c>
      <c r="B682" t="s">
        <v>1105</v>
      </c>
      <c r="C682" t="s">
        <v>599</v>
      </c>
    </row>
    <row r="683" spans="1:3">
      <c r="A683" s="1" t="s">
        <v>1106</v>
      </c>
      <c r="B683" t="s">
        <v>1412</v>
      </c>
      <c r="C683" t="s">
        <v>606</v>
      </c>
    </row>
    <row r="684" spans="1:3">
      <c r="A684" s="1" t="s">
        <v>1108</v>
      </c>
      <c r="B684" t="s">
        <v>1109</v>
      </c>
      <c r="C684" t="s">
        <v>599</v>
      </c>
    </row>
    <row r="685" spans="1:3">
      <c r="A685" s="1" t="s">
        <v>1110</v>
      </c>
      <c r="B685" t="s">
        <v>1109</v>
      </c>
      <c r="C685" t="s">
        <v>856</v>
      </c>
    </row>
    <row r="686" spans="1:3">
      <c r="A686" s="1" t="s">
        <v>1111</v>
      </c>
      <c r="B686" t="s">
        <v>1112</v>
      </c>
      <c r="C686" t="s">
        <v>631</v>
      </c>
    </row>
    <row r="687" spans="1:3">
      <c r="A687" s="1" t="s">
        <v>1113</v>
      </c>
      <c r="B687" t="s">
        <v>1446</v>
      </c>
      <c r="C687" t="s">
        <v>749</v>
      </c>
    </row>
    <row r="688" spans="1:3">
      <c r="A688" s="1" t="s">
        <v>1114</v>
      </c>
      <c r="B688" t="s">
        <v>1474</v>
      </c>
      <c r="C688" t="s">
        <v>617</v>
      </c>
    </row>
    <row r="689" spans="1:3">
      <c r="A689" s="1" t="s">
        <v>1116</v>
      </c>
      <c r="B689" t="s">
        <v>684</v>
      </c>
      <c r="C689" t="s">
        <v>996</v>
      </c>
    </row>
    <row r="690" spans="1:3">
      <c r="A690" s="1" t="s">
        <v>1117</v>
      </c>
      <c r="B690" t="s">
        <v>1118</v>
      </c>
      <c r="C690" t="s">
        <v>599</v>
      </c>
    </row>
    <row r="691" spans="1:3">
      <c r="A691" s="1" t="s">
        <v>1119</v>
      </c>
      <c r="B691" t="s">
        <v>949</v>
      </c>
      <c r="C691" t="s">
        <v>994</v>
      </c>
    </row>
    <row r="692" spans="1:3">
      <c r="A692" s="1" t="s">
        <v>1120</v>
      </c>
      <c r="B692" t="s">
        <v>1121</v>
      </c>
      <c r="C692" t="s">
        <v>599</v>
      </c>
    </row>
    <row r="693" spans="1:3">
      <c r="A693" s="1" t="s">
        <v>1122</v>
      </c>
      <c r="B693" t="s">
        <v>1123</v>
      </c>
      <c r="C693" t="s">
        <v>631</v>
      </c>
    </row>
    <row r="694" spans="1:3">
      <c r="A694" s="1" t="s">
        <v>1124</v>
      </c>
      <c r="B694" t="s">
        <v>1125</v>
      </c>
      <c r="C694" t="s">
        <v>599</v>
      </c>
    </row>
    <row r="695" spans="1:3">
      <c r="A695" s="1" t="s">
        <v>1126</v>
      </c>
      <c r="B695" t="s">
        <v>1127</v>
      </c>
      <c r="C695" t="s">
        <v>617</v>
      </c>
    </row>
    <row r="696" spans="1:3">
      <c r="A696" s="1" t="s">
        <v>1128</v>
      </c>
      <c r="B696">
        <v>2.21</v>
      </c>
      <c r="C696" t="s">
        <v>599</v>
      </c>
    </row>
    <row r="697" spans="1:3">
      <c r="A697" s="1" t="s">
        <v>1129</v>
      </c>
      <c r="B697" t="s">
        <v>1130</v>
      </c>
      <c r="C697" t="s">
        <v>1131</v>
      </c>
    </row>
    <row r="698" spans="1:3">
      <c r="A698" s="1" t="s">
        <v>1132</v>
      </c>
      <c r="B698" t="s">
        <v>1121</v>
      </c>
      <c r="C698" t="s">
        <v>764</v>
      </c>
    </row>
    <row r="699" spans="1:3">
      <c r="A699" s="1" t="s">
        <v>1133</v>
      </c>
      <c r="B699" t="s">
        <v>1475</v>
      </c>
      <c r="C699" t="s">
        <v>1476</v>
      </c>
    </row>
    <row r="700" spans="1:3">
      <c r="A700" s="1" t="s">
        <v>1136</v>
      </c>
      <c r="B700" t="s">
        <v>1137</v>
      </c>
      <c r="C700" t="s">
        <v>696</v>
      </c>
    </row>
    <row r="701" spans="1:3">
      <c r="A701" s="1" t="s">
        <v>1138</v>
      </c>
      <c r="B701" t="s">
        <v>1139</v>
      </c>
      <c r="C701" t="s">
        <v>599</v>
      </c>
    </row>
    <row r="702" spans="1:3">
      <c r="A702" s="1" t="s">
        <v>1140</v>
      </c>
      <c r="B702" t="s">
        <v>712</v>
      </c>
      <c r="C702" t="s">
        <v>617</v>
      </c>
    </row>
    <row r="703" spans="1:3">
      <c r="A703" s="1" t="s">
        <v>1141</v>
      </c>
      <c r="B703" t="s">
        <v>1142</v>
      </c>
      <c r="C703" t="s">
        <v>599</v>
      </c>
    </row>
    <row r="704" spans="1:3">
      <c r="A704" s="1" t="s">
        <v>1143</v>
      </c>
      <c r="B704" t="s">
        <v>1144</v>
      </c>
      <c r="C704" t="s">
        <v>599</v>
      </c>
    </row>
    <row r="705" spans="1:4">
      <c r="A705" s="1" t="s">
        <v>1145</v>
      </c>
      <c r="B705" t="s">
        <v>1146</v>
      </c>
      <c r="C705" t="s">
        <v>996</v>
      </c>
    </row>
    <row r="706" spans="1:4">
      <c r="A706" s="1" t="s">
        <v>1147</v>
      </c>
      <c r="B706" t="s">
        <v>1148</v>
      </c>
      <c r="C706" t="s">
        <v>764</v>
      </c>
    </row>
    <row r="707" spans="1:4">
      <c r="A707" s="1" t="s">
        <v>1149</v>
      </c>
      <c r="B707" t="s">
        <v>796</v>
      </c>
      <c r="C707" t="s">
        <v>599</v>
      </c>
    </row>
    <row r="708" spans="1:4">
      <c r="A708" s="1" t="s">
        <v>1477</v>
      </c>
      <c r="B708" t="s">
        <v>963</v>
      </c>
      <c r="C708" t="s">
        <v>592</v>
      </c>
      <c r="D708" t="s">
        <v>593</v>
      </c>
    </row>
    <row r="709" spans="1:4">
      <c r="A709" s="1" t="s">
        <v>1150</v>
      </c>
      <c r="B709" t="s">
        <v>1073</v>
      </c>
      <c r="C709" t="s">
        <v>728</v>
      </c>
    </row>
    <row r="710" spans="1:4">
      <c r="A710" s="1" t="s">
        <v>1152</v>
      </c>
      <c r="B710" t="s">
        <v>1478</v>
      </c>
      <c r="C710" t="s">
        <v>749</v>
      </c>
    </row>
    <row r="711" spans="1:4">
      <c r="A711" s="1" t="s">
        <v>1154</v>
      </c>
      <c r="B711" t="s">
        <v>1479</v>
      </c>
      <c r="C711" t="s">
        <v>599</v>
      </c>
    </row>
    <row r="712" spans="1:4">
      <c r="A712" s="1" t="s">
        <v>1155</v>
      </c>
      <c r="B712" t="s">
        <v>1063</v>
      </c>
      <c r="C712" t="s">
        <v>606</v>
      </c>
    </row>
    <row r="713" spans="1:4">
      <c r="A713" s="1" t="s">
        <v>1157</v>
      </c>
      <c r="B713" t="s">
        <v>1158</v>
      </c>
      <c r="C713" t="s">
        <v>1159</v>
      </c>
    </row>
    <row r="714" spans="1:4">
      <c r="A714" s="1" t="s">
        <v>1160</v>
      </c>
      <c r="B714">
        <v>2.1</v>
      </c>
      <c r="C714" t="s">
        <v>714</v>
      </c>
    </row>
    <row r="715" spans="1:4">
      <c r="A715" s="1" t="s">
        <v>1161</v>
      </c>
      <c r="B715" t="s">
        <v>1162</v>
      </c>
      <c r="C715" t="s">
        <v>1163</v>
      </c>
    </row>
    <row r="716" spans="1:4">
      <c r="A716" s="1" t="s">
        <v>1164</v>
      </c>
      <c r="B716" t="s">
        <v>810</v>
      </c>
      <c r="C716" t="s">
        <v>714</v>
      </c>
    </row>
    <row r="717" spans="1:4">
      <c r="A717" s="1" t="s">
        <v>1165</v>
      </c>
      <c r="B717" t="s">
        <v>1166</v>
      </c>
      <c r="C717" t="s">
        <v>1167</v>
      </c>
    </row>
    <row r="718" spans="1:4">
      <c r="A718" s="1" t="s">
        <v>1168</v>
      </c>
      <c r="B718" t="s">
        <v>1480</v>
      </c>
      <c r="C718" t="s">
        <v>606</v>
      </c>
    </row>
    <row r="719" spans="1:4">
      <c r="A719" s="1" t="s">
        <v>1170</v>
      </c>
      <c r="B719" t="s">
        <v>1171</v>
      </c>
      <c r="C719" t="s">
        <v>1172</v>
      </c>
    </row>
    <row r="720" spans="1:4">
      <c r="A720" s="1" t="s">
        <v>1173</v>
      </c>
      <c r="B720" t="s">
        <v>1174</v>
      </c>
      <c r="C720" t="s">
        <v>599</v>
      </c>
    </row>
    <row r="721" spans="1:4">
      <c r="A721" s="1" t="s">
        <v>1481</v>
      </c>
      <c r="B721" t="s">
        <v>1482</v>
      </c>
      <c r="C721" t="s">
        <v>592</v>
      </c>
      <c r="D721" t="s">
        <v>593</v>
      </c>
    </row>
    <row r="722" spans="1:4">
      <c r="A722" s="1" t="s">
        <v>1175</v>
      </c>
      <c r="B722" t="s">
        <v>1483</v>
      </c>
      <c r="C722" t="s">
        <v>606</v>
      </c>
    </row>
    <row r="723" spans="1:4">
      <c r="A723" s="1" t="s">
        <v>1177</v>
      </c>
      <c r="B723">
        <v>2.9</v>
      </c>
      <c r="C723" t="s">
        <v>648</v>
      </c>
    </row>
    <row r="724" spans="1:4">
      <c r="A724" s="1" t="s">
        <v>1178</v>
      </c>
      <c r="B724" t="s">
        <v>903</v>
      </c>
      <c r="C724" t="s">
        <v>599</v>
      </c>
    </row>
    <row r="725" spans="1:4">
      <c r="A725" s="1" t="s">
        <v>1179</v>
      </c>
      <c r="B725" t="s">
        <v>903</v>
      </c>
      <c r="C725" t="s">
        <v>599</v>
      </c>
    </row>
    <row r="726" spans="1:4">
      <c r="A726" s="1" t="s">
        <v>1180</v>
      </c>
      <c r="B726" t="s">
        <v>1181</v>
      </c>
      <c r="C726" t="s">
        <v>599</v>
      </c>
    </row>
    <row r="727" spans="1:4">
      <c r="A727" s="1" t="s">
        <v>1182</v>
      </c>
      <c r="B727" t="s">
        <v>1183</v>
      </c>
      <c r="C727" t="s">
        <v>599</v>
      </c>
    </row>
    <row r="728" spans="1:4">
      <c r="A728" s="1" t="s">
        <v>1184</v>
      </c>
      <c r="B728" t="s">
        <v>726</v>
      </c>
      <c r="C728" t="s">
        <v>1185</v>
      </c>
    </row>
    <row r="729" spans="1:4">
      <c r="A729" s="1" t="s">
        <v>1186</v>
      </c>
      <c r="B729">
        <v>2022.1</v>
      </c>
      <c r="C729" t="s">
        <v>606</v>
      </c>
    </row>
    <row r="730" spans="1:4">
      <c r="A730" s="1" t="s">
        <v>1187</v>
      </c>
      <c r="B730" t="s">
        <v>1146</v>
      </c>
      <c r="C730" t="s">
        <v>599</v>
      </c>
    </row>
    <row r="731" spans="1:4">
      <c r="A731" s="1" t="s">
        <v>1188</v>
      </c>
      <c r="B731" t="s">
        <v>591</v>
      </c>
      <c r="C731" t="s">
        <v>617</v>
      </c>
    </row>
    <row r="732" spans="1:4">
      <c r="A732" s="1" t="s">
        <v>1189</v>
      </c>
      <c r="B732">
        <v>302</v>
      </c>
      <c r="C732" t="s">
        <v>1022</v>
      </c>
    </row>
    <row r="733" spans="1:4">
      <c r="A733" s="1" t="s">
        <v>1190</v>
      </c>
      <c r="B733" t="s">
        <v>643</v>
      </c>
      <c r="C733" t="s">
        <v>1191</v>
      </c>
    </row>
    <row r="734" spans="1:4">
      <c r="A734" s="1" t="s">
        <v>1192</v>
      </c>
      <c r="B734" t="s">
        <v>1146</v>
      </c>
      <c r="C734" t="s">
        <v>1193</v>
      </c>
    </row>
    <row r="735" spans="1:4">
      <c r="A735" s="1" t="s">
        <v>1194</v>
      </c>
      <c r="B735">
        <v>6</v>
      </c>
      <c r="C735" t="s">
        <v>596</v>
      </c>
    </row>
    <row r="736" spans="1:4">
      <c r="A736" s="1" t="s">
        <v>1195</v>
      </c>
      <c r="B736" t="s">
        <v>1484</v>
      </c>
      <c r="C736" t="s">
        <v>749</v>
      </c>
    </row>
    <row r="737" spans="1:3">
      <c r="A737" s="1" t="s">
        <v>1198</v>
      </c>
      <c r="B737" t="s">
        <v>1199</v>
      </c>
      <c r="C737" t="s">
        <v>599</v>
      </c>
    </row>
    <row r="738" spans="1:3">
      <c r="A738" s="1" t="s">
        <v>1200</v>
      </c>
      <c r="B738" t="s">
        <v>1201</v>
      </c>
      <c r="C738" t="s">
        <v>599</v>
      </c>
    </row>
    <row r="739" spans="1:3">
      <c r="A739" s="1" t="s">
        <v>1202</v>
      </c>
      <c r="B739" t="s">
        <v>1203</v>
      </c>
      <c r="C739" t="s">
        <v>1204</v>
      </c>
    </row>
    <row r="740" spans="1:3">
      <c r="A740" s="1" t="s">
        <v>1205</v>
      </c>
      <c r="B740" t="s">
        <v>972</v>
      </c>
      <c r="C740" t="s">
        <v>599</v>
      </c>
    </row>
    <row r="741" spans="1:3">
      <c r="A741" s="1" t="s">
        <v>1206</v>
      </c>
      <c r="B741" t="s">
        <v>1485</v>
      </c>
      <c r="C741" t="s">
        <v>606</v>
      </c>
    </row>
    <row r="742" spans="1:3">
      <c r="A742" s="1" t="s">
        <v>1207</v>
      </c>
      <c r="B742" t="s">
        <v>705</v>
      </c>
      <c r="C742" t="s">
        <v>606</v>
      </c>
    </row>
    <row r="743" spans="1:3">
      <c r="A743" s="1" t="s">
        <v>1208</v>
      </c>
      <c r="B743" t="s">
        <v>1073</v>
      </c>
      <c r="C743" t="s">
        <v>606</v>
      </c>
    </row>
    <row r="744" spans="1:3">
      <c r="A744" s="1" t="s">
        <v>1209</v>
      </c>
      <c r="B744" t="s">
        <v>1486</v>
      </c>
      <c r="C744" t="s">
        <v>617</v>
      </c>
    </row>
    <row r="745" spans="1:3">
      <c r="A745" s="1" t="s">
        <v>1211</v>
      </c>
      <c r="B745" t="s">
        <v>1487</v>
      </c>
      <c r="C745" t="s">
        <v>606</v>
      </c>
    </row>
    <row r="746" spans="1:3">
      <c r="A746" s="1" t="s">
        <v>1213</v>
      </c>
      <c r="B746" t="s">
        <v>766</v>
      </c>
      <c r="C746" t="s">
        <v>599</v>
      </c>
    </row>
    <row r="747" spans="1:3">
      <c r="A747" s="1" t="s">
        <v>1215</v>
      </c>
      <c r="B747" t="s">
        <v>1216</v>
      </c>
      <c r="C747" t="s">
        <v>599</v>
      </c>
    </row>
    <row r="748" spans="1:3">
      <c r="A748" s="1" t="s">
        <v>1217</v>
      </c>
      <c r="B748" t="s">
        <v>1218</v>
      </c>
      <c r="C748" t="s">
        <v>648</v>
      </c>
    </row>
    <row r="749" spans="1:3">
      <c r="A749" s="1" t="s">
        <v>1219</v>
      </c>
      <c r="B749" t="s">
        <v>1220</v>
      </c>
      <c r="C749" t="s">
        <v>1221</v>
      </c>
    </row>
    <row r="750" spans="1:3">
      <c r="A750" s="1" t="s">
        <v>1222</v>
      </c>
      <c r="B750" t="s">
        <v>1223</v>
      </c>
      <c r="C750" t="s">
        <v>617</v>
      </c>
    </row>
    <row r="751" spans="1:3">
      <c r="A751" s="1" t="s">
        <v>1224</v>
      </c>
      <c r="B751" t="s">
        <v>726</v>
      </c>
      <c r="C751" t="s">
        <v>606</v>
      </c>
    </row>
    <row r="752" spans="1:3">
      <c r="A752" s="1" t="s">
        <v>1225</v>
      </c>
      <c r="B752" t="s">
        <v>1226</v>
      </c>
      <c r="C752" t="s">
        <v>1011</v>
      </c>
    </row>
    <row r="753" spans="1:4">
      <c r="A753" s="1" t="s">
        <v>1227</v>
      </c>
      <c r="B753" t="s">
        <v>1017</v>
      </c>
      <c r="C753" t="s">
        <v>1228</v>
      </c>
    </row>
    <row r="754" spans="1:4">
      <c r="A754" s="1" t="s">
        <v>1229</v>
      </c>
      <c r="B754" t="s">
        <v>1409</v>
      </c>
      <c r="C754" t="s">
        <v>606</v>
      </c>
    </row>
    <row r="755" spans="1:4">
      <c r="A755" s="1" t="s">
        <v>1230</v>
      </c>
      <c r="B755" t="s">
        <v>736</v>
      </c>
      <c r="C755" t="s">
        <v>1488</v>
      </c>
    </row>
    <row r="756" spans="1:4">
      <c r="A756" s="1" t="s">
        <v>1232</v>
      </c>
      <c r="B756" t="s">
        <v>1489</v>
      </c>
      <c r="C756" t="s">
        <v>606</v>
      </c>
    </row>
    <row r="757" spans="1:4">
      <c r="A757" s="1" t="s">
        <v>1233</v>
      </c>
      <c r="B757" t="s">
        <v>1234</v>
      </c>
      <c r="C757" t="s">
        <v>599</v>
      </c>
    </row>
    <row r="758" spans="1:4">
      <c r="A758" s="1" t="s">
        <v>1490</v>
      </c>
      <c r="B758" t="s">
        <v>1491</v>
      </c>
      <c r="C758" t="s">
        <v>592</v>
      </c>
      <c r="D758" t="s">
        <v>593</v>
      </c>
    </row>
    <row r="759" spans="1:4">
      <c r="A759" s="1" t="s">
        <v>1235</v>
      </c>
      <c r="B759" t="s">
        <v>1236</v>
      </c>
      <c r="C759" t="s">
        <v>648</v>
      </c>
    </row>
    <row r="760" spans="1:4">
      <c r="A760" s="1" t="s">
        <v>1237</v>
      </c>
      <c r="B760" t="s">
        <v>1238</v>
      </c>
      <c r="C760" t="s">
        <v>648</v>
      </c>
    </row>
    <row r="761" spans="1:4">
      <c r="A761" s="1" t="s">
        <v>1239</v>
      </c>
      <c r="B761" t="s">
        <v>1492</v>
      </c>
      <c r="C761" t="s">
        <v>606</v>
      </c>
    </row>
    <row r="762" spans="1:4">
      <c r="A762" s="1" t="s">
        <v>1241</v>
      </c>
      <c r="B762" t="s">
        <v>1242</v>
      </c>
      <c r="C762" t="s">
        <v>749</v>
      </c>
    </row>
    <row r="763" spans="1:4">
      <c r="A763" s="1" t="s">
        <v>1243</v>
      </c>
      <c r="B763" t="s">
        <v>1244</v>
      </c>
      <c r="C763" t="s">
        <v>648</v>
      </c>
    </row>
    <row r="764" spans="1:4">
      <c r="A764" s="1" t="s">
        <v>1493</v>
      </c>
      <c r="B764" t="s">
        <v>1103</v>
      </c>
      <c r="C764" t="s">
        <v>592</v>
      </c>
      <c r="D764" t="s">
        <v>593</v>
      </c>
    </row>
    <row r="765" spans="1:4">
      <c r="A765" s="1" t="s">
        <v>1245</v>
      </c>
      <c r="B765" t="s">
        <v>800</v>
      </c>
      <c r="C765" t="s">
        <v>606</v>
      </c>
    </row>
    <row r="766" spans="1:4">
      <c r="A766" s="1" t="s">
        <v>1246</v>
      </c>
      <c r="B766" t="s">
        <v>1247</v>
      </c>
      <c r="C766" t="s">
        <v>706</v>
      </c>
    </row>
    <row r="767" spans="1:4">
      <c r="A767" s="1" t="s">
        <v>1248</v>
      </c>
      <c r="B767" t="s">
        <v>598</v>
      </c>
      <c r="C767" t="s">
        <v>764</v>
      </c>
    </row>
    <row r="768" spans="1:4">
      <c r="A768" s="1" t="s">
        <v>1249</v>
      </c>
      <c r="B768" t="s">
        <v>705</v>
      </c>
      <c r="C768" t="s">
        <v>599</v>
      </c>
    </row>
    <row r="769" spans="1:4">
      <c r="A769" s="1" t="s">
        <v>1250</v>
      </c>
      <c r="B769" t="s">
        <v>1251</v>
      </c>
      <c r="C769" t="s">
        <v>599</v>
      </c>
    </row>
    <row r="770" spans="1:4">
      <c r="A770" s="1" t="s">
        <v>1252</v>
      </c>
      <c r="B770" t="s">
        <v>1007</v>
      </c>
      <c r="C770" t="s">
        <v>599</v>
      </c>
    </row>
    <row r="771" spans="1:4">
      <c r="A771" s="1" t="s">
        <v>1253</v>
      </c>
      <c r="B771" t="s">
        <v>1142</v>
      </c>
      <c r="C771" t="s">
        <v>599</v>
      </c>
    </row>
    <row r="772" spans="1:4">
      <c r="A772" s="1" t="s">
        <v>1254</v>
      </c>
      <c r="B772" t="s">
        <v>1183</v>
      </c>
      <c r="C772" t="s">
        <v>606</v>
      </c>
    </row>
    <row r="773" spans="1:4">
      <c r="A773" s="1" t="s">
        <v>1255</v>
      </c>
      <c r="B773" t="s">
        <v>1017</v>
      </c>
      <c r="C773" t="s">
        <v>599</v>
      </c>
    </row>
    <row r="774" spans="1:4">
      <c r="A774" s="1" t="s">
        <v>1256</v>
      </c>
      <c r="B774" t="s">
        <v>1017</v>
      </c>
      <c r="C774" t="s">
        <v>599</v>
      </c>
    </row>
    <row r="775" spans="1:4">
      <c r="A775" s="1" t="s">
        <v>1257</v>
      </c>
      <c r="B775" t="s">
        <v>712</v>
      </c>
      <c r="C775" t="s">
        <v>599</v>
      </c>
    </row>
    <row r="776" spans="1:4">
      <c r="A776" s="1" t="s">
        <v>1258</v>
      </c>
      <c r="B776" t="s">
        <v>832</v>
      </c>
      <c r="C776" t="s">
        <v>599</v>
      </c>
    </row>
    <row r="777" spans="1:4">
      <c r="A777" s="1" t="s">
        <v>1259</v>
      </c>
      <c r="B777" t="s">
        <v>972</v>
      </c>
      <c r="C777" t="s">
        <v>599</v>
      </c>
    </row>
    <row r="778" spans="1:4">
      <c r="A778" s="1" t="s">
        <v>1260</v>
      </c>
      <c r="B778" t="s">
        <v>1261</v>
      </c>
      <c r="C778" t="s">
        <v>599</v>
      </c>
    </row>
    <row r="779" spans="1:4">
      <c r="A779" s="1" t="s">
        <v>1494</v>
      </c>
      <c r="B779" t="s">
        <v>887</v>
      </c>
      <c r="C779" t="s">
        <v>592</v>
      </c>
      <c r="D779" t="s">
        <v>593</v>
      </c>
    </row>
    <row r="780" spans="1:4">
      <c r="A780" s="1" t="s">
        <v>1262</v>
      </c>
      <c r="B780" t="s">
        <v>1263</v>
      </c>
      <c r="C780" t="s">
        <v>764</v>
      </c>
    </row>
    <row r="781" spans="1:4">
      <c r="A781" s="1" t="s">
        <v>1264</v>
      </c>
      <c r="B781" t="s">
        <v>1265</v>
      </c>
      <c r="C781" t="s">
        <v>606</v>
      </c>
    </row>
    <row r="782" spans="1:4">
      <c r="A782" s="1" t="s">
        <v>1266</v>
      </c>
      <c r="B782" t="s">
        <v>1495</v>
      </c>
      <c r="C782" t="s">
        <v>617</v>
      </c>
    </row>
    <row r="783" spans="1:4">
      <c r="A783" s="1" t="s">
        <v>1268</v>
      </c>
      <c r="B783" t="s">
        <v>1269</v>
      </c>
      <c r="C783" t="s">
        <v>744</v>
      </c>
      <c r="D783" t="s">
        <v>603</v>
      </c>
    </row>
    <row r="784" spans="1:4">
      <c r="A784" s="1" t="s">
        <v>1270</v>
      </c>
      <c r="B784" t="s">
        <v>1271</v>
      </c>
      <c r="C784" t="s">
        <v>617</v>
      </c>
    </row>
    <row r="785" spans="1:3">
      <c r="A785" s="1" t="s">
        <v>1272</v>
      </c>
      <c r="B785" t="s">
        <v>1273</v>
      </c>
      <c r="C785" t="s">
        <v>606</v>
      </c>
    </row>
    <row r="786" spans="1:3">
      <c r="A786" s="1" t="s">
        <v>1274</v>
      </c>
      <c r="B786" t="s">
        <v>1496</v>
      </c>
      <c r="C786" t="s">
        <v>606</v>
      </c>
    </row>
    <row r="787" spans="1:3">
      <c r="A787" s="1" t="s">
        <v>1276</v>
      </c>
      <c r="B787" t="s">
        <v>1409</v>
      </c>
      <c r="C787" t="s">
        <v>1277</v>
      </c>
    </row>
    <row r="788" spans="1:3">
      <c r="A788" s="1" t="s">
        <v>1278</v>
      </c>
      <c r="B788" t="s">
        <v>1409</v>
      </c>
      <c r="C788" t="s">
        <v>1001</v>
      </c>
    </row>
    <row r="789" spans="1:3">
      <c r="A789" s="1" t="s">
        <v>1279</v>
      </c>
      <c r="B789" t="s">
        <v>1280</v>
      </c>
      <c r="C789" t="s">
        <v>599</v>
      </c>
    </row>
    <row r="790" spans="1:3">
      <c r="A790" s="1" t="s">
        <v>1281</v>
      </c>
      <c r="B790" t="s">
        <v>1282</v>
      </c>
      <c r="C790" t="s">
        <v>764</v>
      </c>
    </row>
    <row r="791" spans="1:3">
      <c r="A791" s="1" t="s">
        <v>1293</v>
      </c>
      <c r="B791" t="s">
        <v>1107</v>
      </c>
      <c r="C791" t="s">
        <v>606</v>
      </c>
    </row>
    <row r="792" spans="1:3">
      <c r="A792" s="1" t="s">
        <v>1294</v>
      </c>
      <c r="B792" t="s">
        <v>726</v>
      </c>
      <c r="C792" t="s">
        <v>606</v>
      </c>
    </row>
    <row r="793" spans="1:3">
      <c r="A793" s="1" t="s">
        <v>1295</v>
      </c>
      <c r="B793">
        <v>1.3</v>
      </c>
      <c r="C793" t="s">
        <v>599</v>
      </c>
    </row>
    <row r="794" spans="1:3">
      <c r="A794" s="1" t="s">
        <v>1296</v>
      </c>
      <c r="B794" t="s">
        <v>1297</v>
      </c>
      <c r="C794" t="s">
        <v>599</v>
      </c>
    </row>
    <row r="795" spans="1:3">
      <c r="A795" s="1" t="s">
        <v>1298</v>
      </c>
      <c r="B795" t="s">
        <v>705</v>
      </c>
      <c r="C795" t="s">
        <v>1299</v>
      </c>
    </row>
    <row r="796" spans="1:3">
      <c r="A796" s="1" t="s">
        <v>1300</v>
      </c>
      <c r="B796" t="s">
        <v>724</v>
      </c>
      <c r="C796" t="s">
        <v>599</v>
      </c>
    </row>
    <row r="797" spans="1:3">
      <c r="A797" s="1" t="s">
        <v>1301</v>
      </c>
      <c r="B797" t="s">
        <v>1302</v>
      </c>
      <c r="C797" t="s">
        <v>996</v>
      </c>
    </row>
    <row r="798" spans="1:3">
      <c r="A798" s="1" t="s">
        <v>1303</v>
      </c>
      <c r="B798">
        <v>0.4</v>
      </c>
      <c r="C798" t="s">
        <v>1304</v>
      </c>
    </row>
    <row r="799" spans="1:3">
      <c r="A799" s="1" t="s">
        <v>1305</v>
      </c>
      <c r="B799" t="s">
        <v>1497</v>
      </c>
      <c r="C799" t="s">
        <v>744</v>
      </c>
    </row>
    <row r="800" spans="1:3">
      <c r="A800" s="1" t="s">
        <v>1307</v>
      </c>
      <c r="B800" t="s">
        <v>653</v>
      </c>
      <c r="C800" t="s">
        <v>599</v>
      </c>
    </row>
    <row r="801" spans="1:4">
      <c r="A801" s="1" t="s">
        <v>1308</v>
      </c>
      <c r="B801" t="s">
        <v>608</v>
      </c>
      <c r="C801" t="s">
        <v>599</v>
      </c>
    </row>
    <row r="802" spans="1:4">
      <c r="A802" s="1" t="s">
        <v>1309</v>
      </c>
      <c r="B802" t="s">
        <v>883</v>
      </c>
      <c r="C802" t="s">
        <v>606</v>
      </c>
    </row>
    <row r="803" spans="1:4">
      <c r="A803" s="1" t="s">
        <v>1310</v>
      </c>
      <c r="B803" t="s">
        <v>1234</v>
      </c>
      <c r="C803" t="s">
        <v>599</v>
      </c>
    </row>
    <row r="804" spans="1:4">
      <c r="A804" s="1" t="s">
        <v>1311</v>
      </c>
      <c r="B804">
        <v>6.2</v>
      </c>
      <c r="C804" t="s">
        <v>617</v>
      </c>
    </row>
    <row r="805" spans="1:4">
      <c r="A805" s="1" t="s">
        <v>1312</v>
      </c>
      <c r="B805" t="s">
        <v>1498</v>
      </c>
      <c r="C805" t="s">
        <v>606</v>
      </c>
    </row>
    <row r="806" spans="1:4">
      <c r="A806" s="1" t="s">
        <v>1314</v>
      </c>
      <c r="B806" t="s">
        <v>768</v>
      </c>
      <c r="C806" t="s">
        <v>599</v>
      </c>
    </row>
    <row r="807" spans="1:4">
      <c r="A807" s="1" t="s">
        <v>1499</v>
      </c>
      <c r="B807" t="s">
        <v>1500</v>
      </c>
      <c r="C807" t="s">
        <v>592</v>
      </c>
      <c r="D807" t="s">
        <v>593</v>
      </c>
    </row>
    <row r="808" spans="1:4">
      <c r="A808" s="1" t="s">
        <v>1501</v>
      </c>
      <c r="B808" t="s">
        <v>1502</v>
      </c>
      <c r="C808" t="s">
        <v>592</v>
      </c>
      <c r="D808" t="s">
        <v>593</v>
      </c>
    </row>
    <row r="809" spans="1:4">
      <c r="A809" s="1" t="s">
        <v>1315</v>
      </c>
      <c r="B809" t="s">
        <v>1316</v>
      </c>
      <c r="C809" t="s">
        <v>596</v>
      </c>
    </row>
    <row r="810" spans="1:4">
      <c r="A810" s="1" t="s">
        <v>1317</v>
      </c>
      <c r="B810" t="s">
        <v>1017</v>
      </c>
      <c r="C810" t="s">
        <v>617</v>
      </c>
    </row>
    <row r="811" spans="1:4">
      <c r="A811" s="1" t="s">
        <v>1318</v>
      </c>
      <c r="B811" t="s">
        <v>1319</v>
      </c>
      <c r="C811" t="s">
        <v>596</v>
      </c>
    </row>
    <row r="812" spans="1:4">
      <c r="A812" s="1" t="s">
        <v>1320</v>
      </c>
      <c r="B812" t="s">
        <v>1503</v>
      </c>
      <c r="C812" t="s">
        <v>606</v>
      </c>
    </row>
    <row r="813" spans="1:4">
      <c r="A813" s="1" t="s">
        <v>1322</v>
      </c>
      <c r="B813" t="s">
        <v>1503</v>
      </c>
      <c r="C813" t="s">
        <v>606</v>
      </c>
    </row>
    <row r="814" spans="1:4">
      <c r="A814" s="1" t="s">
        <v>1324</v>
      </c>
      <c r="B814" t="s">
        <v>1379</v>
      </c>
      <c r="C814" t="s">
        <v>749</v>
      </c>
    </row>
    <row r="815" spans="1:4">
      <c r="A815" s="1" t="s">
        <v>1325</v>
      </c>
      <c r="B815" t="s">
        <v>598</v>
      </c>
      <c r="C815" t="s">
        <v>599</v>
      </c>
    </row>
    <row r="816" spans="1:4">
      <c r="A816" s="1" t="s">
        <v>1326</v>
      </c>
      <c r="B816" t="s">
        <v>1504</v>
      </c>
      <c r="C816" t="s">
        <v>606</v>
      </c>
    </row>
    <row r="817" spans="1:4">
      <c r="A817" s="1" t="s">
        <v>1328</v>
      </c>
      <c r="B817">
        <v>14.2</v>
      </c>
      <c r="C817" t="s">
        <v>1329</v>
      </c>
    </row>
    <row r="818" spans="1:4">
      <c r="A818" s="1" t="s">
        <v>1330</v>
      </c>
      <c r="B818" t="s">
        <v>1331</v>
      </c>
      <c r="C818" t="s">
        <v>1332</v>
      </c>
    </row>
    <row r="819" spans="1:4">
      <c r="A819" s="1" t="s">
        <v>1333</v>
      </c>
      <c r="B819" t="s">
        <v>669</v>
      </c>
      <c r="C819" t="s">
        <v>599</v>
      </c>
    </row>
    <row r="820" spans="1:4">
      <c r="A820" s="1" t="s">
        <v>1334</v>
      </c>
      <c r="B820" t="s">
        <v>1335</v>
      </c>
      <c r="C820" t="s">
        <v>606</v>
      </c>
    </row>
    <row r="821" spans="1:4">
      <c r="A821" s="1" t="s">
        <v>1336</v>
      </c>
      <c r="B821" t="s">
        <v>1337</v>
      </c>
      <c r="C821" t="s">
        <v>599</v>
      </c>
    </row>
    <row r="822" spans="1:4">
      <c r="A822" s="1" t="s">
        <v>1505</v>
      </c>
      <c r="B822" t="s">
        <v>1506</v>
      </c>
      <c r="C822" t="s">
        <v>592</v>
      </c>
      <c r="D822" t="s">
        <v>593</v>
      </c>
    </row>
    <row r="823" spans="1:4">
      <c r="A823" s="1" t="s">
        <v>1338</v>
      </c>
      <c r="B823" t="s">
        <v>861</v>
      </c>
      <c r="C823" t="s">
        <v>714</v>
      </c>
    </row>
    <row r="824" spans="1:4">
      <c r="A824" s="1" t="s">
        <v>1339</v>
      </c>
      <c r="B824" t="s">
        <v>1340</v>
      </c>
      <c r="C824" t="s">
        <v>1341</v>
      </c>
    </row>
    <row r="825" spans="1:4">
      <c r="A825" s="1" t="s">
        <v>1342</v>
      </c>
      <c r="B825" t="s">
        <v>1343</v>
      </c>
      <c r="C825" t="s">
        <v>599</v>
      </c>
    </row>
    <row r="826" spans="1:4">
      <c r="A826" s="1" t="s">
        <v>1344</v>
      </c>
      <c r="B826" t="s">
        <v>1345</v>
      </c>
      <c r="C826" t="s">
        <v>599</v>
      </c>
    </row>
    <row r="827" spans="1:4">
      <c r="A827" s="1" t="s">
        <v>1346</v>
      </c>
      <c r="B827" t="s">
        <v>1347</v>
      </c>
      <c r="C827" t="s">
        <v>606</v>
      </c>
    </row>
    <row r="828" spans="1:4">
      <c r="A828" s="1" t="s">
        <v>1348</v>
      </c>
      <c r="B828" t="s">
        <v>741</v>
      </c>
      <c r="C828" t="s">
        <v>606</v>
      </c>
    </row>
    <row r="829" spans="1:4">
      <c r="A829" s="1" t="s">
        <v>1349</v>
      </c>
      <c r="B829">
        <v>0.5</v>
      </c>
      <c r="C829" t="s">
        <v>602</v>
      </c>
    </row>
    <row r="830" spans="1:4">
      <c r="A830" s="1" t="s">
        <v>1350</v>
      </c>
      <c r="B830">
        <v>0.2</v>
      </c>
      <c r="C830" t="s">
        <v>696</v>
      </c>
    </row>
    <row r="831" spans="1:4">
      <c r="A831" s="1" t="s">
        <v>1351</v>
      </c>
      <c r="B831" t="s">
        <v>1027</v>
      </c>
      <c r="C831">
        <v>4</v>
      </c>
    </row>
    <row r="832" spans="1:4">
      <c r="A832" s="1" t="s">
        <v>1352</v>
      </c>
      <c r="B832" t="s">
        <v>1353</v>
      </c>
      <c r="C832" t="s">
        <v>1354</v>
      </c>
    </row>
    <row r="833" spans="1:4">
      <c r="A833" s="1" t="s">
        <v>1507</v>
      </c>
      <c r="B833" t="s">
        <v>741</v>
      </c>
      <c r="C833" t="s">
        <v>592</v>
      </c>
      <c r="D833" t="s">
        <v>593</v>
      </c>
    </row>
    <row r="834" spans="1:4">
      <c r="A834" s="1" t="s">
        <v>1355</v>
      </c>
      <c r="B834" t="s">
        <v>1356</v>
      </c>
      <c r="C834" t="s">
        <v>648</v>
      </c>
    </row>
    <row r="835" spans="1:4">
      <c r="A835" s="1" t="s">
        <v>1357</v>
      </c>
      <c r="B835" t="s">
        <v>883</v>
      </c>
      <c r="C835" t="s">
        <v>599</v>
      </c>
    </row>
    <row r="836" spans="1:4">
      <c r="A836" s="1" t="s">
        <v>1358</v>
      </c>
      <c r="B836" t="s">
        <v>1359</v>
      </c>
      <c r="C836" t="s">
        <v>599</v>
      </c>
    </row>
    <row r="837" spans="1:4">
      <c r="A837" s="1" t="s">
        <v>1360</v>
      </c>
      <c r="B837" t="s">
        <v>1508</v>
      </c>
      <c r="C837" t="s">
        <v>606</v>
      </c>
    </row>
    <row r="838" spans="1:4">
      <c r="A838" s="1" t="s">
        <v>1362</v>
      </c>
      <c r="B838" t="s">
        <v>1509</v>
      </c>
      <c r="C838" t="s">
        <v>1510</v>
      </c>
    </row>
    <row r="839" spans="1:4">
      <c r="A839" s="1" t="s">
        <v>1364</v>
      </c>
      <c r="B839" t="s">
        <v>1337</v>
      </c>
      <c r="C839" t="s">
        <v>688</v>
      </c>
    </row>
    <row r="840" spans="1:4">
      <c r="A840" s="1" t="s">
        <v>1365</v>
      </c>
      <c r="B840" t="s">
        <v>1366</v>
      </c>
      <c r="C840" t="s">
        <v>599</v>
      </c>
    </row>
    <row r="841" spans="1:4">
      <c r="A841" s="1" t="s">
        <v>1367</v>
      </c>
      <c r="B841" t="s">
        <v>1287</v>
      </c>
      <c r="C841" t="s">
        <v>617</v>
      </c>
    </row>
    <row r="842" spans="1:4">
      <c r="A842" s="1" t="s">
        <v>1511</v>
      </c>
      <c r="B842" t="s">
        <v>1512</v>
      </c>
      <c r="C842" t="s">
        <v>933</v>
      </c>
    </row>
    <row r="843" spans="1:4">
      <c r="A843" s="1" t="s">
        <v>1368</v>
      </c>
      <c r="B843" t="s">
        <v>1369</v>
      </c>
      <c r="C843" t="s">
        <v>1370</v>
      </c>
    </row>
    <row r="844" spans="1:4">
      <c r="A844" s="1" t="s">
        <v>1371</v>
      </c>
      <c r="B844" t="s">
        <v>1251</v>
      </c>
      <c r="C844" t="s">
        <v>606</v>
      </c>
    </row>
    <row r="845" spans="1:4">
      <c r="A845" s="1" t="s">
        <v>1372</v>
      </c>
      <c r="B845" t="s">
        <v>1513</v>
      </c>
      <c r="C845" t="s">
        <v>606</v>
      </c>
    </row>
    <row r="846" spans="1:4">
      <c r="A846" s="1" t="s">
        <v>1374</v>
      </c>
      <c r="B846" t="s">
        <v>1375</v>
      </c>
      <c r="C846" t="s">
        <v>1514</v>
      </c>
    </row>
    <row r="847" spans="1:4">
      <c r="A847" s="1" t="s">
        <v>1377</v>
      </c>
      <c r="B847">
        <v>1</v>
      </c>
      <c r="C847" t="s">
        <v>714</v>
      </c>
    </row>
    <row r="848" spans="1:4">
      <c r="A848" s="1" t="s">
        <v>1378</v>
      </c>
      <c r="B848" t="s">
        <v>1379</v>
      </c>
      <c r="C848" t="s">
        <v>617</v>
      </c>
    </row>
    <row r="849" spans="1:3">
      <c r="A849" s="1" t="s">
        <v>1380</v>
      </c>
      <c r="B849" t="s">
        <v>1515</v>
      </c>
      <c r="C849" t="s">
        <v>670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AE4E-395D-47F3-862E-9A6BF522B13D}">
  <dimension ref="A1:H843"/>
  <sheetViews>
    <sheetView workbookViewId="0">
      <selection activeCell="H1" sqref="H1"/>
    </sheetView>
  </sheetViews>
  <sheetFormatPr defaultRowHeight="14.25"/>
  <cols>
    <col min="1" max="1" width="25.59765625" bestFit="1" customWidth="1"/>
    <col min="2" max="2" width="16.265625" customWidth="1"/>
    <col min="3" max="3" width="26.265625" customWidth="1"/>
    <col min="5" max="5" width="28.59765625" customWidth="1"/>
    <col min="6" max="6" width="13.19921875" customWidth="1"/>
    <col min="7" max="7" width="7.796875" bestFit="1" customWidth="1"/>
    <col min="8" max="8" width="29.3984375" bestFit="1" customWidth="1"/>
  </cols>
  <sheetData>
    <row r="1" spans="1:8">
      <c r="A1" s="1" t="s">
        <v>1383</v>
      </c>
      <c r="B1">
        <v>2022.05</v>
      </c>
      <c r="C1" s="2" t="str">
        <f t="shared" ref="C1:C64" si="0">TRIM(A1)</f>
        <v>_anaconda_depends</v>
      </c>
      <c r="D1" s="2" t="str">
        <f t="shared" ref="D1:D64" si="1">TRIM(B1)</f>
        <v>2022.05</v>
      </c>
      <c r="E1" s="3" t="str">
        <f t="shared" ref="E1:E64" si="2">C1&amp;"=="&amp;D1</f>
        <v>_anaconda_depends==2022.05</v>
      </c>
      <c r="F1" s="5"/>
    </row>
    <row r="2" spans="1:8">
      <c r="A2" s="1" t="s">
        <v>590</v>
      </c>
      <c r="B2" t="s">
        <v>591</v>
      </c>
      <c r="C2" s="2" t="str">
        <f t="shared" si="0"/>
        <v>absl-py</v>
      </c>
      <c r="D2" s="2" t="str">
        <f t="shared" si="1"/>
        <v>1.3.0</v>
      </c>
      <c r="E2" s="3" t="str">
        <f t="shared" si="2"/>
        <v>absl-py==1.3.0</v>
      </c>
      <c r="F2" s="5"/>
      <c r="G2" s="4" t="str">
        <f>IF(C2=C1,(IF(D2=D1,"same ver","diff ver")),"new lib")</f>
        <v>new lib</v>
      </c>
      <c r="H2" s="6"/>
    </row>
    <row r="3" spans="1:8">
      <c r="A3" s="1" t="s">
        <v>594</v>
      </c>
      <c r="B3" t="s">
        <v>595</v>
      </c>
      <c r="C3" s="2" t="str">
        <f t="shared" si="0"/>
        <v>aiohttp</v>
      </c>
      <c r="D3" s="2" t="str">
        <f t="shared" si="1"/>
        <v>3.8.1</v>
      </c>
      <c r="E3" s="3" t="str">
        <f t="shared" si="2"/>
        <v>aiohttp==3.8.1</v>
      </c>
      <c r="F3" s="5"/>
      <c r="G3" s="4" t="str">
        <f t="shared" ref="G3:G66" si="3">IF(C3=C2,(IF(D3=D2,"same ver","diff ver")),"new lib")</f>
        <v>new lib</v>
      </c>
      <c r="H3" s="6"/>
    </row>
    <row r="4" spans="1:8">
      <c r="A4" s="1" t="s">
        <v>594</v>
      </c>
      <c r="B4" t="s">
        <v>595</v>
      </c>
      <c r="C4" s="2" t="str">
        <f t="shared" si="0"/>
        <v>aiohttp</v>
      </c>
      <c r="D4" s="2" t="str">
        <f t="shared" si="1"/>
        <v>3.8.1</v>
      </c>
      <c r="E4" s="3" t="str">
        <f t="shared" si="2"/>
        <v>aiohttp==3.8.1</v>
      </c>
      <c r="F4" s="5"/>
      <c r="G4" s="4" t="str">
        <f t="shared" si="3"/>
        <v>same ver</v>
      </c>
      <c r="H4" s="6"/>
    </row>
    <row r="5" spans="1:8">
      <c r="A5" s="1" t="s">
        <v>597</v>
      </c>
      <c r="B5" t="s">
        <v>598</v>
      </c>
      <c r="C5" s="2" t="str">
        <f t="shared" si="0"/>
        <v>aiosignal</v>
      </c>
      <c r="D5" s="2" t="str">
        <f t="shared" si="1"/>
        <v>1.2.0</v>
      </c>
      <c r="E5" s="3" t="str">
        <f t="shared" si="2"/>
        <v>aiosignal==1.2.0</v>
      </c>
      <c r="F5" s="5"/>
      <c r="G5" s="4" t="str">
        <f t="shared" si="3"/>
        <v>new lib</v>
      </c>
      <c r="H5" s="6"/>
    </row>
    <row r="6" spans="1:8">
      <c r="A6" s="1" t="s">
        <v>597</v>
      </c>
      <c r="B6" t="s">
        <v>598</v>
      </c>
      <c r="C6" s="2" t="str">
        <f t="shared" si="0"/>
        <v>aiosignal</v>
      </c>
      <c r="D6" s="2" t="str">
        <f t="shared" si="1"/>
        <v>1.2.0</v>
      </c>
      <c r="E6" s="3" t="str">
        <f t="shared" si="2"/>
        <v>aiosignal==1.2.0</v>
      </c>
      <c r="F6" s="5"/>
      <c r="G6" s="4" t="str">
        <f t="shared" si="3"/>
        <v>same ver</v>
      </c>
      <c r="H6" s="6"/>
    </row>
    <row r="7" spans="1:8">
      <c r="A7" s="1" t="s">
        <v>600</v>
      </c>
      <c r="B7" t="s">
        <v>601</v>
      </c>
      <c r="C7" s="2" t="str">
        <f t="shared" si="0"/>
        <v>alabaster</v>
      </c>
      <c r="D7" s="2" t="str">
        <f t="shared" si="1"/>
        <v>0.7.12</v>
      </c>
      <c r="E7" s="3" t="str">
        <f t="shared" si="2"/>
        <v>alabaster==0.7.12</v>
      </c>
      <c r="F7" s="5"/>
      <c r="G7" s="4" t="str">
        <f t="shared" si="3"/>
        <v>new lib</v>
      </c>
      <c r="H7" s="6"/>
    </row>
    <row r="8" spans="1:8">
      <c r="A8" s="1" t="s">
        <v>600</v>
      </c>
      <c r="B8" t="s">
        <v>601</v>
      </c>
      <c r="C8" s="2" t="str">
        <f t="shared" si="0"/>
        <v>alabaster</v>
      </c>
      <c r="D8" s="2" t="str">
        <f t="shared" si="1"/>
        <v>0.7.12</v>
      </c>
      <c r="E8" s="3" t="str">
        <f t="shared" si="2"/>
        <v>alabaster==0.7.12</v>
      </c>
      <c r="F8" s="5"/>
      <c r="G8" s="4" t="str">
        <f t="shared" si="3"/>
        <v>same ver</v>
      </c>
      <c r="H8" s="6"/>
    </row>
    <row r="9" spans="1:8">
      <c r="A9" s="1" t="s">
        <v>603</v>
      </c>
      <c r="B9">
        <v>2022.05</v>
      </c>
      <c r="C9" s="2" t="str">
        <f t="shared" si="0"/>
        <v>anaconda</v>
      </c>
      <c r="D9" s="2" t="str">
        <f t="shared" si="1"/>
        <v>2022.05</v>
      </c>
      <c r="E9" s="3" t="str">
        <f t="shared" si="2"/>
        <v>anaconda==2022.05</v>
      </c>
      <c r="F9" s="5"/>
      <c r="G9" s="4" t="str">
        <f t="shared" si="3"/>
        <v>new lib</v>
      </c>
      <c r="H9" s="6"/>
    </row>
    <row r="10" spans="1:8">
      <c r="A10" s="1" t="s">
        <v>603</v>
      </c>
      <c r="B10" t="s">
        <v>1384</v>
      </c>
      <c r="C10" s="2" t="str">
        <f t="shared" si="0"/>
        <v>anaconda</v>
      </c>
      <c r="D10" s="2" t="str">
        <f t="shared" si="1"/>
        <v>custom</v>
      </c>
      <c r="E10" s="3" t="str">
        <f t="shared" si="2"/>
        <v>anaconda==custom</v>
      </c>
      <c r="F10" s="5"/>
      <c r="G10" s="4" t="str">
        <f t="shared" si="3"/>
        <v>diff ver</v>
      </c>
      <c r="H10" s="6"/>
    </row>
    <row r="11" spans="1:8">
      <c r="A11" s="1" t="s">
        <v>604</v>
      </c>
      <c r="B11" t="s">
        <v>1118</v>
      </c>
      <c r="C11" s="2" t="str">
        <f t="shared" si="0"/>
        <v>anaconda-client</v>
      </c>
      <c r="D11" s="2" t="str">
        <f t="shared" si="1"/>
        <v>1.11.0</v>
      </c>
      <c r="E11" s="3" t="str">
        <f t="shared" si="2"/>
        <v>anaconda-client==1.11.0</v>
      </c>
      <c r="F11" s="5"/>
      <c r="G11" s="4" t="str">
        <f t="shared" si="3"/>
        <v>new lib</v>
      </c>
      <c r="H11" s="6"/>
    </row>
    <row r="12" spans="1:8">
      <c r="A12" s="1" t="s">
        <v>604</v>
      </c>
      <c r="B12" t="s">
        <v>605</v>
      </c>
      <c r="C12" s="2" t="str">
        <f t="shared" si="0"/>
        <v>anaconda-client</v>
      </c>
      <c r="D12" s="2" t="str">
        <f t="shared" si="1"/>
        <v>1.9.0</v>
      </c>
      <c r="E12" s="3" t="str">
        <f t="shared" si="2"/>
        <v>anaconda-client==1.9.0</v>
      </c>
      <c r="F12" s="5"/>
      <c r="G12" s="4" t="str">
        <f t="shared" si="3"/>
        <v>diff ver</v>
      </c>
      <c r="H12" s="6"/>
    </row>
    <row r="13" spans="1:8">
      <c r="A13" s="1" t="s">
        <v>607</v>
      </c>
      <c r="B13" t="s">
        <v>608</v>
      </c>
      <c r="C13" s="2" t="str">
        <f t="shared" si="0"/>
        <v>anaconda-project</v>
      </c>
      <c r="D13" s="2" t="str">
        <f t="shared" si="1"/>
        <v>0.10.2</v>
      </c>
      <c r="E13" s="3" t="str">
        <f t="shared" si="2"/>
        <v>anaconda-project==0.10.2</v>
      </c>
      <c r="F13" s="5"/>
      <c r="G13" s="4" t="str">
        <f t="shared" si="3"/>
        <v>new lib</v>
      </c>
      <c r="H13" s="6"/>
    </row>
    <row r="14" spans="1:8">
      <c r="A14" s="1" t="s">
        <v>607</v>
      </c>
      <c r="B14" t="s">
        <v>1385</v>
      </c>
      <c r="C14" s="2" t="str">
        <f t="shared" si="0"/>
        <v>anaconda-project</v>
      </c>
      <c r="D14" s="2" t="str">
        <f t="shared" si="1"/>
        <v>0.11.1</v>
      </c>
      <c r="E14" s="3" t="str">
        <f t="shared" si="2"/>
        <v>anaconda-project==0.11.1</v>
      </c>
      <c r="F14" s="5"/>
      <c r="G14" s="4" t="str">
        <f t="shared" si="3"/>
        <v>diff ver</v>
      </c>
      <c r="H14" s="6"/>
    </row>
    <row r="15" spans="1:8">
      <c r="A15" s="1" t="s">
        <v>609</v>
      </c>
      <c r="B15" t="s">
        <v>610</v>
      </c>
      <c r="C15" s="2" t="str">
        <f t="shared" si="0"/>
        <v>anyio</v>
      </c>
      <c r="D15" s="2" t="str">
        <f t="shared" si="1"/>
        <v>3.5.0</v>
      </c>
      <c r="E15" s="3" t="str">
        <f t="shared" si="2"/>
        <v>anyio==3.5.0</v>
      </c>
      <c r="F15" s="5"/>
      <c r="G15" s="4" t="str">
        <f t="shared" si="3"/>
        <v>new lib</v>
      </c>
      <c r="H15" s="6"/>
    </row>
    <row r="16" spans="1:8">
      <c r="A16" s="1" t="s">
        <v>609</v>
      </c>
      <c r="B16" t="s">
        <v>610</v>
      </c>
      <c r="C16" s="2" t="str">
        <f t="shared" si="0"/>
        <v>anyio</v>
      </c>
      <c r="D16" s="2" t="str">
        <f t="shared" si="1"/>
        <v>3.5.0</v>
      </c>
      <c r="E16" s="3" t="str">
        <f t="shared" si="2"/>
        <v>anyio==3.5.0</v>
      </c>
      <c r="F16" s="5"/>
      <c r="G16" s="4" t="str">
        <f t="shared" si="3"/>
        <v>same ver</v>
      </c>
      <c r="H16" s="6"/>
    </row>
    <row r="17" spans="1:8">
      <c r="A17" s="1" t="s">
        <v>611</v>
      </c>
      <c r="B17" t="s">
        <v>612</v>
      </c>
      <c r="C17" s="2" t="str">
        <f t="shared" si="0"/>
        <v>appdirs</v>
      </c>
      <c r="D17" s="2" t="str">
        <f t="shared" si="1"/>
        <v>1.4.4</v>
      </c>
      <c r="E17" s="3" t="str">
        <f t="shared" si="2"/>
        <v>appdirs==1.4.4</v>
      </c>
      <c r="F17" s="5"/>
      <c r="G17" s="4" t="str">
        <f t="shared" si="3"/>
        <v>new lib</v>
      </c>
      <c r="H17" s="6"/>
    </row>
    <row r="18" spans="1:8">
      <c r="A18" s="1" t="s">
        <v>611</v>
      </c>
      <c r="B18" t="s">
        <v>612</v>
      </c>
      <c r="C18" s="2" t="str">
        <f t="shared" si="0"/>
        <v>appdirs</v>
      </c>
      <c r="D18" s="2" t="str">
        <f t="shared" si="1"/>
        <v>1.4.4</v>
      </c>
      <c r="E18" s="3" t="str">
        <f t="shared" si="2"/>
        <v>appdirs==1.4.4</v>
      </c>
      <c r="F18" s="5"/>
      <c r="G18" s="4" t="str">
        <f t="shared" si="3"/>
        <v>same ver</v>
      </c>
      <c r="H18" s="6"/>
    </row>
    <row r="19" spans="1:8">
      <c r="A19" s="1" t="s">
        <v>613</v>
      </c>
      <c r="B19" t="s">
        <v>614</v>
      </c>
      <c r="C19" s="2" t="str">
        <f t="shared" si="0"/>
        <v>argon2-cffi</v>
      </c>
      <c r="D19" s="2" t="str">
        <f t="shared" si="1"/>
        <v>21.3.0</v>
      </c>
      <c r="E19" s="3" t="str">
        <f t="shared" si="2"/>
        <v>argon2-cffi==21.3.0</v>
      </c>
      <c r="F19" s="5"/>
      <c r="G19" s="4" t="str">
        <f t="shared" si="3"/>
        <v>new lib</v>
      </c>
      <c r="H19" s="6"/>
    </row>
    <row r="20" spans="1:8">
      <c r="A20" s="1" t="s">
        <v>613</v>
      </c>
      <c r="B20" t="s">
        <v>614</v>
      </c>
      <c r="C20" s="2" t="str">
        <f t="shared" si="0"/>
        <v>argon2-cffi</v>
      </c>
      <c r="D20" s="2" t="str">
        <f t="shared" si="1"/>
        <v>21.3.0</v>
      </c>
      <c r="E20" s="3" t="str">
        <f t="shared" si="2"/>
        <v>argon2-cffi==21.3.0</v>
      </c>
      <c r="F20" s="5"/>
      <c r="G20" s="4" t="str">
        <f t="shared" si="3"/>
        <v>same ver</v>
      </c>
      <c r="H20" s="6"/>
    </row>
    <row r="21" spans="1:8">
      <c r="A21" s="1" t="s">
        <v>615</v>
      </c>
      <c r="B21" t="s">
        <v>616</v>
      </c>
      <c r="C21" s="2" t="str">
        <f t="shared" si="0"/>
        <v>argon2-cffi-bindings</v>
      </c>
      <c r="D21" s="2" t="str">
        <f t="shared" si="1"/>
        <v>21.2.0</v>
      </c>
      <c r="E21" s="3" t="str">
        <f t="shared" si="2"/>
        <v>argon2-cffi-bindings==21.2.0</v>
      </c>
      <c r="F21" s="5"/>
      <c r="G21" s="4" t="str">
        <f t="shared" si="3"/>
        <v>new lib</v>
      </c>
      <c r="H21" s="6"/>
    </row>
    <row r="22" spans="1:8">
      <c r="A22" s="1" t="s">
        <v>615</v>
      </c>
      <c r="B22" t="s">
        <v>616</v>
      </c>
      <c r="C22" s="2" t="str">
        <f t="shared" si="0"/>
        <v>argon2-cffi-bindings</v>
      </c>
      <c r="D22" s="2" t="str">
        <f t="shared" si="1"/>
        <v>21.2.0</v>
      </c>
      <c r="E22" s="3" t="str">
        <f t="shared" si="2"/>
        <v>argon2-cffi-bindings==21.2.0</v>
      </c>
      <c r="F22" s="5"/>
      <c r="G22" s="4" t="str">
        <f t="shared" si="3"/>
        <v>same ver</v>
      </c>
      <c r="H22" s="6"/>
    </row>
    <row r="23" spans="1:8">
      <c r="A23" s="1" t="s">
        <v>618</v>
      </c>
      <c r="B23" t="s">
        <v>619</v>
      </c>
      <c r="C23" s="2" t="str">
        <f t="shared" si="0"/>
        <v>arrow</v>
      </c>
      <c r="D23" s="2" t="str">
        <f t="shared" si="1"/>
        <v>1.2.2</v>
      </c>
      <c r="E23" s="3" t="str">
        <f t="shared" si="2"/>
        <v>arrow==1.2.2</v>
      </c>
      <c r="F23" s="5"/>
      <c r="G23" s="4" t="str">
        <f t="shared" si="3"/>
        <v>new lib</v>
      </c>
      <c r="H23" s="6"/>
    </row>
    <row r="24" spans="1:8">
      <c r="A24" s="1" t="s">
        <v>618</v>
      </c>
      <c r="B24" t="s">
        <v>619</v>
      </c>
      <c r="C24" s="2" t="str">
        <f t="shared" si="0"/>
        <v>arrow</v>
      </c>
      <c r="D24" s="2" t="str">
        <f t="shared" si="1"/>
        <v>1.2.2</v>
      </c>
      <c r="E24" s="3" t="str">
        <f t="shared" si="2"/>
        <v>arrow==1.2.2</v>
      </c>
      <c r="F24" s="5"/>
      <c r="G24" s="4" t="str">
        <f t="shared" si="3"/>
        <v>same ver</v>
      </c>
      <c r="H24" s="6"/>
    </row>
    <row r="25" spans="1:8">
      <c r="A25" s="1" t="s">
        <v>620</v>
      </c>
      <c r="B25" t="s">
        <v>621</v>
      </c>
      <c r="C25" s="2" t="str">
        <f t="shared" si="0"/>
        <v>astroid</v>
      </c>
      <c r="D25" s="2" t="str">
        <f t="shared" si="1"/>
        <v>2.6.6</v>
      </c>
      <c r="E25" s="3" t="str">
        <f t="shared" si="2"/>
        <v>astroid==2.6.6</v>
      </c>
      <c r="F25" s="5"/>
      <c r="G25" s="4" t="str">
        <f t="shared" si="3"/>
        <v>new lib</v>
      </c>
      <c r="H25" s="6"/>
    </row>
    <row r="26" spans="1:8">
      <c r="A26" s="1" t="s">
        <v>620</v>
      </c>
      <c r="B26" t="s">
        <v>621</v>
      </c>
      <c r="C26" s="2" t="str">
        <f t="shared" si="0"/>
        <v>astroid</v>
      </c>
      <c r="D26" s="2" t="str">
        <f t="shared" si="1"/>
        <v>2.6.6</v>
      </c>
      <c r="E26" s="3" t="str">
        <f t="shared" si="2"/>
        <v>astroid==2.6.6</v>
      </c>
      <c r="F26" s="5"/>
      <c r="G26" s="4" t="str">
        <f t="shared" si="3"/>
        <v>same ver</v>
      </c>
      <c r="H26" s="6"/>
    </row>
    <row r="27" spans="1:8">
      <c r="A27" s="1" t="s">
        <v>622</v>
      </c>
      <c r="B27" t="s">
        <v>623</v>
      </c>
      <c r="C27" s="2" t="str">
        <f t="shared" si="0"/>
        <v>astropy</v>
      </c>
      <c r="D27" s="2" t="str">
        <f t="shared" si="1"/>
        <v>4.3.1</v>
      </c>
      <c r="E27" s="3" t="str">
        <f t="shared" si="2"/>
        <v>astropy==4.3.1</v>
      </c>
      <c r="F27" s="5"/>
      <c r="G27" s="4" t="str">
        <f t="shared" si="3"/>
        <v>new lib</v>
      </c>
      <c r="H27" s="6"/>
    </row>
    <row r="28" spans="1:8">
      <c r="A28" s="1" t="s">
        <v>622</v>
      </c>
      <c r="B28" t="s">
        <v>623</v>
      </c>
      <c r="C28" s="2" t="str">
        <f t="shared" si="0"/>
        <v>astropy</v>
      </c>
      <c r="D28" s="2" t="str">
        <f t="shared" si="1"/>
        <v>4.3.1</v>
      </c>
      <c r="E28" s="3" t="str">
        <f t="shared" si="2"/>
        <v>astropy==4.3.1</v>
      </c>
      <c r="F28" s="5"/>
      <c r="G28" s="4" t="str">
        <f t="shared" si="3"/>
        <v>same ver</v>
      </c>
      <c r="H28" s="6"/>
    </row>
    <row r="29" spans="1:8">
      <c r="A29" s="1" t="s">
        <v>625</v>
      </c>
      <c r="B29" t="s">
        <v>626</v>
      </c>
      <c r="C29" s="2" t="str">
        <f t="shared" si="0"/>
        <v>astunparse</v>
      </c>
      <c r="D29" s="2" t="str">
        <f t="shared" si="1"/>
        <v>1.6.3</v>
      </c>
      <c r="E29" s="3" t="str">
        <f t="shared" si="2"/>
        <v>astunparse==1.6.3</v>
      </c>
      <c r="F29" s="5"/>
      <c r="G29" s="4" t="str">
        <f t="shared" si="3"/>
        <v>new lib</v>
      </c>
      <c r="H29" s="6"/>
    </row>
    <row r="30" spans="1:8">
      <c r="A30" s="1" t="s">
        <v>1386</v>
      </c>
      <c r="B30">
        <v>1.1000000000000001</v>
      </c>
      <c r="C30" s="2" t="str">
        <f t="shared" si="0"/>
        <v>async-generator</v>
      </c>
      <c r="D30" s="2" t="str">
        <f t="shared" si="1"/>
        <v>1.1</v>
      </c>
      <c r="E30" s="3" t="str">
        <f t="shared" si="2"/>
        <v>async-generator==1.1</v>
      </c>
      <c r="F30" s="5"/>
      <c r="G30" s="4" t="str">
        <f t="shared" si="3"/>
        <v>new lib</v>
      </c>
      <c r="H30" s="6"/>
    </row>
    <row r="31" spans="1:8">
      <c r="A31" s="1" t="s">
        <v>629</v>
      </c>
      <c r="B31" t="s">
        <v>630</v>
      </c>
      <c r="C31" s="2" t="str">
        <f t="shared" si="0"/>
        <v>asynctest</v>
      </c>
      <c r="D31" s="2" t="str">
        <f t="shared" si="1"/>
        <v>0.13.0</v>
      </c>
      <c r="E31" s="3" t="str">
        <f t="shared" si="2"/>
        <v>asynctest==0.13.0</v>
      </c>
      <c r="F31" s="5"/>
      <c r="G31" s="4" t="str">
        <f t="shared" si="3"/>
        <v>new lib</v>
      </c>
      <c r="H31" s="6"/>
    </row>
    <row r="32" spans="1:8">
      <c r="A32" s="1" t="s">
        <v>629</v>
      </c>
      <c r="B32" t="s">
        <v>630</v>
      </c>
      <c r="C32" s="2" t="str">
        <f t="shared" si="0"/>
        <v>asynctest</v>
      </c>
      <c r="D32" s="2" t="str">
        <f t="shared" si="1"/>
        <v>0.13.0</v>
      </c>
      <c r="E32" s="3" t="str">
        <f t="shared" si="2"/>
        <v>asynctest==0.13.0</v>
      </c>
      <c r="F32" s="5"/>
      <c r="G32" s="4" t="str">
        <f t="shared" si="3"/>
        <v>same ver</v>
      </c>
      <c r="H32" s="6"/>
    </row>
    <row r="33" spans="1:8">
      <c r="A33" s="1" t="s">
        <v>627</v>
      </c>
      <c r="B33" t="s">
        <v>628</v>
      </c>
      <c r="C33" s="2" t="str">
        <f t="shared" si="0"/>
        <v>async-timeout</v>
      </c>
      <c r="D33" s="2" t="str">
        <f t="shared" si="1"/>
        <v>4.0.1</v>
      </c>
      <c r="E33" s="3" t="str">
        <f t="shared" si="2"/>
        <v>async-timeout==4.0.1</v>
      </c>
      <c r="F33" s="5"/>
      <c r="G33" s="4" t="str">
        <f t="shared" si="3"/>
        <v>new lib</v>
      </c>
      <c r="H33" s="6"/>
    </row>
    <row r="34" spans="1:8">
      <c r="A34" s="1" t="s">
        <v>627</v>
      </c>
      <c r="B34" t="s">
        <v>1387</v>
      </c>
      <c r="C34" s="2" t="str">
        <f t="shared" si="0"/>
        <v>async-timeout</v>
      </c>
      <c r="D34" s="2" t="str">
        <f t="shared" si="1"/>
        <v>4.0.2</v>
      </c>
      <c r="E34" s="3" t="str">
        <f t="shared" si="2"/>
        <v>async-timeout==4.0.2</v>
      </c>
      <c r="F34" s="5"/>
      <c r="G34" s="4" t="str">
        <f t="shared" si="3"/>
        <v>diff ver</v>
      </c>
      <c r="H34" s="6"/>
    </row>
    <row r="35" spans="1:8">
      <c r="A35" s="1" t="s">
        <v>632</v>
      </c>
      <c r="B35" t="s">
        <v>633</v>
      </c>
      <c r="C35" s="2" t="str">
        <f t="shared" si="0"/>
        <v>atomicwrites</v>
      </c>
      <c r="D35" s="2" t="str">
        <f t="shared" si="1"/>
        <v>1.4.0</v>
      </c>
      <c r="E35" s="3" t="str">
        <f t="shared" si="2"/>
        <v>atomicwrites==1.4.0</v>
      </c>
      <c r="F35" s="5"/>
      <c r="G35" s="4" t="str">
        <f t="shared" si="3"/>
        <v>new lib</v>
      </c>
      <c r="H35" s="6"/>
    </row>
    <row r="36" spans="1:8">
      <c r="A36" s="1" t="s">
        <v>632</v>
      </c>
      <c r="B36" t="s">
        <v>633</v>
      </c>
      <c r="C36" s="2" t="str">
        <f t="shared" si="0"/>
        <v>atomicwrites</v>
      </c>
      <c r="D36" s="2" t="str">
        <f t="shared" si="1"/>
        <v>1.4.0</v>
      </c>
      <c r="E36" s="3" t="str">
        <f t="shared" si="2"/>
        <v>atomicwrites==1.4.0</v>
      </c>
      <c r="F36" s="5"/>
      <c r="G36" s="4" t="str">
        <f t="shared" si="3"/>
        <v>same ver</v>
      </c>
      <c r="H36" s="6"/>
    </row>
    <row r="37" spans="1:8">
      <c r="A37" s="1" t="s">
        <v>634</v>
      </c>
      <c r="B37" t="s">
        <v>635</v>
      </c>
      <c r="C37" s="2" t="str">
        <f t="shared" si="0"/>
        <v>attrs</v>
      </c>
      <c r="D37" s="2" t="str">
        <f t="shared" si="1"/>
        <v>21.4.0</v>
      </c>
      <c r="E37" s="3" t="str">
        <f t="shared" si="2"/>
        <v>attrs==21.4.0</v>
      </c>
      <c r="F37" s="5"/>
      <c r="G37" s="4" t="str">
        <f t="shared" si="3"/>
        <v>new lib</v>
      </c>
      <c r="H37" s="6"/>
    </row>
    <row r="38" spans="1:8">
      <c r="A38" s="1" t="s">
        <v>634</v>
      </c>
      <c r="B38" t="s">
        <v>635</v>
      </c>
      <c r="C38" s="2" t="str">
        <f t="shared" si="0"/>
        <v>attrs</v>
      </c>
      <c r="D38" s="2" t="str">
        <f t="shared" si="1"/>
        <v>21.4.0</v>
      </c>
      <c r="E38" s="3" t="str">
        <f t="shared" si="2"/>
        <v>attrs==21.4.0</v>
      </c>
      <c r="F38" s="5"/>
      <c r="G38" s="4" t="str">
        <f t="shared" si="3"/>
        <v>same ver</v>
      </c>
      <c r="H38" s="6"/>
    </row>
    <row r="39" spans="1:8">
      <c r="A39" s="1" t="s">
        <v>636</v>
      </c>
      <c r="B39" t="s">
        <v>637</v>
      </c>
      <c r="C39" s="2" t="str">
        <f t="shared" si="0"/>
        <v>automat</v>
      </c>
      <c r="D39" s="2" t="str">
        <f t="shared" si="1"/>
        <v>20.2.0</v>
      </c>
      <c r="E39" s="3" t="str">
        <f t="shared" si="2"/>
        <v>automat==20.2.0</v>
      </c>
      <c r="F39" s="5"/>
      <c r="G39" s="4" t="str">
        <f t="shared" si="3"/>
        <v>new lib</v>
      </c>
      <c r="H39" s="6"/>
    </row>
    <row r="40" spans="1:8">
      <c r="A40" s="1" t="s">
        <v>636</v>
      </c>
      <c r="B40" t="s">
        <v>637</v>
      </c>
      <c r="C40" s="2" t="str">
        <f t="shared" si="0"/>
        <v>automat</v>
      </c>
      <c r="D40" s="2" t="str">
        <f t="shared" si="1"/>
        <v>20.2.0</v>
      </c>
      <c r="E40" s="3" t="str">
        <f t="shared" si="2"/>
        <v>automat==20.2.0</v>
      </c>
      <c r="F40" s="5"/>
      <c r="G40" s="4" t="str">
        <f t="shared" si="3"/>
        <v>same ver</v>
      </c>
      <c r="H40" s="6"/>
    </row>
    <row r="41" spans="1:8">
      <c r="A41" s="1" t="s">
        <v>638</v>
      </c>
      <c r="B41" t="s">
        <v>639</v>
      </c>
      <c r="C41" s="2" t="str">
        <f t="shared" si="0"/>
        <v>autopep8</v>
      </c>
      <c r="D41" s="2" t="str">
        <f t="shared" si="1"/>
        <v>1.6.0</v>
      </c>
      <c r="E41" s="3" t="str">
        <f t="shared" si="2"/>
        <v>autopep8==1.6.0</v>
      </c>
      <c r="F41" s="5"/>
      <c r="G41" s="4" t="str">
        <f t="shared" si="3"/>
        <v>new lib</v>
      </c>
      <c r="H41" s="6"/>
    </row>
    <row r="42" spans="1:8">
      <c r="A42" s="1" t="s">
        <v>638</v>
      </c>
      <c r="B42" t="s">
        <v>639</v>
      </c>
      <c r="C42" s="2" t="str">
        <f t="shared" si="0"/>
        <v>autopep8</v>
      </c>
      <c r="D42" s="2" t="str">
        <f t="shared" si="1"/>
        <v>1.6.0</v>
      </c>
      <c r="E42" s="3" t="str">
        <f t="shared" si="2"/>
        <v>autopep8==1.6.0</v>
      </c>
      <c r="F42" s="5"/>
      <c r="G42" s="4" t="str">
        <f t="shared" si="3"/>
        <v>same ver</v>
      </c>
      <c r="H42" s="6"/>
    </row>
    <row r="43" spans="1:8">
      <c r="A43" s="1" t="s">
        <v>640</v>
      </c>
      <c r="B43" t="s">
        <v>641</v>
      </c>
      <c r="C43" s="2" t="str">
        <f t="shared" si="0"/>
        <v>babel</v>
      </c>
      <c r="D43" s="2" t="str">
        <f t="shared" si="1"/>
        <v>2.9.1</v>
      </c>
      <c r="E43" s="3" t="str">
        <f t="shared" si="2"/>
        <v>babel==2.9.1</v>
      </c>
      <c r="F43" s="5"/>
      <c r="G43" s="4" t="str">
        <f t="shared" si="3"/>
        <v>new lib</v>
      </c>
      <c r="H43" s="6"/>
    </row>
    <row r="44" spans="1:8">
      <c r="A44" s="1" t="s">
        <v>640</v>
      </c>
      <c r="B44" t="s">
        <v>641</v>
      </c>
      <c r="C44" s="2" t="str">
        <f t="shared" si="0"/>
        <v>babel</v>
      </c>
      <c r="D44" s="2" t="str">
        <f t="shared" si="1"/>
        <v>2.9.1</v>
      </c>
      <c r="E44" s="3" t="str">
        <f t="shared" si="2"/>
        <v>babel==2.9.1</v>
      </c>
      <c r="F44" s="5"/>
      <c r="G44" s="4" t="str">
        <f t="shared" si="3"/>
        <v>same ver</v>
      </c>
      <c r="H44" s="6"/>
    </row>
    <row r="45" spans="1:8">
      <c r="A45" s="1" t="s">
        <v>642</v>
      </c>
      <c r="B45" t="s">
        <v>643</v>
      </c>
      <c r="C45" s="2" t="str">
        <f t="shared" si="0"/>
        <v>backcall</v>
      </c>
      <c r="D45" s="2" t="str">
        <f t="shared" si="1"/>
        <v>0.2.0</v>
      </c>
      <c r="E45" s="3" t="str">
        <f t="shared" si="2"/>
        <v>backcall==0.2.0</v>
      </c>
      <c r="F45" s="5"/>
      <c r="G45" s="4" t="str">
        <f t="shared" si="3"/>
        <v>new lib</v>
      </c>
      <c r="H45" s="6"/>
    </row>
    <row r="46" spans="1:8">
      <c r="A46" s="1" t="s">
        <v>642</v>
      </c>
      <c r="B46" t="s">
        <v>643</v>
      </c>
      <c r="C46" s="2" t="str">
        <f t="shared" si="0"/>
        <v>backcall</v>
      </c>
      <c r="D46" s="2" t="str">
        <f t="shared" si="1"/>
        <v>0.2.0</v>
      </c>
      <c r="E46" s="3" t="str">
        <f t="shared" si="2"/>
        <v>backcall==0.2.0</v>
      </c>
      <c r="F46" s="5"/>
      <c r="G46" s="4" t="str">
        <f t="shared" si="3"/>
        <v>same ver</v>
      </c>
      <c r="H46" s="6"/>
    </row>
    <row r="47" spans="1:8">
      <c r="A47" s="1" t="s">
        <v>644</v>
      </c>
      <c r="B47">
        <v>1.1000000000000001</v>
      </c>
      <c r="C47" s="2" t="str">
        <f t="shared" si="0"/>
        <v>backports</v>
      </c>
      <c r="D47" s="2" t="str">
        <f t="shared" si="1"/>
        <v>1.1</v>
      </c>
      <c r="E47" s="3" t="str">
        <f t="shared" si="2"/>
        <v>backports==1.1</v>
      </c>
      <c r="F47" s="5"/>
      <c r="G47" s="4" t="str">
        <f t="shared" si="3"/>
        <v>new lib</v>
      </c>
      <c r="H47" s="6"/>
    </row>
    <row r="48" spans="1:8">
      <c r="A48" s="1" t="s">
        <v>644</v>
      </c>
      <c r="B48">
        <v>1.1000000000000001</v>
      </c>
      <c r="C48" s="2" t="str">
        <f t="shared" si="0"/>
        <v>backports</v>
      </c>
      <c r="D48" s="2" t="str">
        <f t="shared" si="1"/>
        <v>1.1</v>
      </c>
      <c r="E48" s="3" t="str">
        <f t="shared" si="2"/>
        <v>backports==1.1</v>
      </c>
      <c r="F48" s="5"/>
      <c r="G48" s="4" t="str">
        <f t="shared" si="3"/>
        <v>same ver</v>
      </c>
      <c r="H48" s="6"/>
    </row>
    <row r="49" spans="1:8">
      <c r="A49" s="1" t="s">
        <v>645</v>
      </c>
      <c r="B49" t="s">
        <v>646</v>
      </c>
      <c r="C49" s="2" t="str">
        <f t="shared" si="0"/>
        <v>backports.functools_lru_cache</v>
      </c>
      <c r="D49" s="2" t="str">
        <f t="shared" si="1"/>
        <v>1.6.4</v>
      </c>
      <c r="E49" s="3" t="str">
        <f t="shared" si="2"/>
        <v>backports.functools_lru_cache==1.6.4</v>
      </c>
      <c r="F49" s="5"/>
      <c r="G49" s="4" t="str">
        <f t="shared" si="3"/>
        <v>new lib</v>
      </c>
      <c r="H49" s="6"/>
    </row>
    <row r="50" spans="1:8">
      <c r="A50" s="1" t="s">
        <v>645</v>
      </c>
      <c r="B50" t="s">
        <v>646</v>
      </c>
      <c r="C50" s="2" t="str">
        <f t="shared" si="0"/>
        <v>backports.functools_lru_cache</v>
      </c>
      <c r="D50" s="2" t="str">
        <f t="shared" si="1"/>
        <v>1.6.4</v>
      </c>
      <c r="E50" s="3" t="str">
        <f t="shared" si="2"/>
        <v>backports.functools_lru_cache==1.6.4</v>
      </c>
      <c r="F50" s="5"/>
      <c r="G50" s="4" t="str">
        <f t="shared" si="3"/>
        <v>same ver</v>
      </c>
      <c r="H50" s="6"/>
    </row>
    <row r="51" spans="1:8">
      <c r="A51" s="1" t="s">
        <v>647</v>
      </c>
      <c r="B51">
        <v>1</v>
      </c>
      <c r="C51" s="2" t="str">
        <f t="shared" si="0"/>
        <v>backports.tempfile</v>
      </c>
      <c r="D51" s="2" t="str">
        <f t="shared" si="1"/>
        <v>1</v>
      </c>
      <c r="E51" s="3" t="str">
        <f t="shared" si="2"/>
        <v>backports.tempfile==1</v>
      </c>
      <c r="F51" s="5"/>
      <c r="G51" s="4" t="str">
        <f t="shared" si="3"/>
        <v>new lib</v>
      </c>
      <c r="H51" s="6"/>
    </row>
    <row r="52" spans="1:8">
      <c r="A52" s="1" t="s">
        <v>647</v>
      </c>
      <c r="B52">
        <v>1</v>
      </c>
      <c r="C52" s="2" t="str">
        <f t="shared" si="0"/>
        <v>backports.tempfile</v>
      </c>
      <c r="D52" s="2" t="str">
        <f t="shared" si="1"/>
        <v>1</v>
      </c>
      <c r="E52" s="3" t="str">
        <f t="shared" si="2"/>
        <v>backports.tempfile==1</v>
      </c>
      <c r="F52" s="5"/>
      <c r="G52" s="4" t="str">
        <f t="shared" si="3"/>
        <v>same ver</v>
      </c>
      <c r="H52" s="6"/>
    </row>
    <row r="53" spans="1:8">
      <c r="A53" s="1" t="s">
        <v>649</v>
      </c>
      <c r="B53" t="s">
        <v>650</v>
      </c>
      <c r="C53" s="2" t="str">
        <f t="shared" si="0"/>
        <v>backports.weakref</v>
      </c>
      <c r="D53" s="2" t="str">
        <f t="shared" si="1"/>
        <v>1.0.post1</v>
      </c>
      <c r="E53" s="3" t="str">
        <f t="shared" si="2"/>
        <v>backports.weakref==1.0.post1</v>
      </c>
      <c r="F53" s="5"/>
      <c r="G53" s="4" t="str">
        <f t="shared" si="3"/>
        <v>new lib</v>
      </c>
      <c r="H53" s="6"/>
    </row>
    <row r="54" spans="1:8">
      <c r="A54" s="1" t="s">
        <v>649</v>
      </c>
      <c r="B54" t="s">
        <v>650</v>
      </c>
      <c r="C54" s="2" t="str">
        <f t="shared" si="0"/>
        <v>backports.weakref</v>
      </c>
      <c r="D54" s="2" t="str">
        <f t="shared" si="1"/>
        <v>1.0.post1</v>
      </c>
      <c r="E54" s="3" t="str">
        <f t="shared" si="2"/>
        <v>backports.weakref==1.0.post1</v>
      </c>
      <c r="F54" s="5"/>
      <c r="G54" s="4" t="str">
        <f t="shared" si="3"/>
        <v>same ver</v>
      </c>
      <c r="H54" s="6"/>
    </row>
    <row r="55" spans="1:8">
      <c r="A55" s="1" t="s">
        <v>652</v>
      </c>
      <c r="B55" t="s">
        <v>653</v>
      </c>
      <c r="C55" s="2" t="str">
        <f t="shared" si="0"/>
        <v>bcrypt</v>
      </c>
      <c r="D55" s="2" t="str">
        <f t="shared" si="1"/>
        <v>3.2.0</v>
      </c>
      <c r="E55" s="3" t="str">
        <f t="shared" si="2"/>
        <v>bcrypt==3.2.0</v>
      </c>
      <c r="F55" s="5"/>
      <c r="G55" s="4" t="str">
        <f t="shared" si="3"/>
        <v>new lib</v>
      </c>
      <c r="H55" s="6"/>
    </row>
    <row r="56" spans="1:8">
      <c r="A56" s="1" t="s">
        <v>652</v>
      </c>
      <c r="B56" t="s">
        <v>653</v>
      </c>
      <c r="C56" s="2" t="str">
        <f t="shared" si="0"/>
        <v>bcrypt</v>
      </c>
      <c r="D56" s="2" t="str">
        <f t="shared" si="1"/>
        <v>3.2.0</v>
      </c>
      <c r="E56" s="3" t="str">
        <f t="shared" si="2"/>
        <v>bcrypt==3.2.0</v>
      </c>
      <c r="F56" s="5"/>
      <c r="G56" s="4" t="str">
        <f t="shared" si="3"/>
        <v>same ver</v>
      </c>
      <c r="H56" s="6"/>
    </row>
    <row r="57" spans="1:8">
      <c r="A57" s="1" t="s">
        <v>655</v>
      </c>
      <c r="B57" t="s">
        <v>656</v>
      </c>
      <c r="C57" s="2" t="str">
        <f t="shared" si="0"/>
        <v>beautifulsoup4</v>
      </c>
      <c r="D57" s="2" t="str">
        <f t="shared" si="1"/>
        <v>4.11.1</v>
      </c>
      <c r="E57" s="3" t="str">
        <f t="shared" si="2"/>
        <v>beautifulsoup4==4.11.1</v>
      </c>
      <c r="F57" s="5"/>
      <c r="G57" s="4" t="str">
        <f t="shared" si="3"/>
        <v>new lib</v>
      </c>
      <c r="H57" s="6"/>
    </row>
    <row r="58" spans="1:8">
      <c r="A58" s="1" t="s">
        <v>655</v>
      </c>
      <c r="B58" t="s">
        <v>656</v>
      </c>
      <c r="C58" s="2" t="str">
        <f t="shared" si="0"/>
        <v>beautifulsoup4</v>
      </c>
      <c r="D58" s="2" t="str">
        <f t="shared" si="1"/>
        <v>4.11.1</v>
      </c>
      <c r="E58" s="3" t="str">
        <f t="shared" si="2"/>
        <v>beautifulsoup4==4.11.1</v>
      </c>
      <c r="F58" s="5"/>
      <c r="G58" s="4" t="str">
        <f t="shared" si="3"/>
        <v>same ver</v>
      </c>
      <c r="H58" s="6"/>
    </row>
    <row r="59" spans="1:8">
      <c r="A59" s="1" t="s">
        <v>657</v>
      </c>
      <c r="B59" t="s">
        <v>658</v>
      </c>
      <c r="C59" s="2" t="str">
        <f t="shared" si="0"/>
        <v>binaryornot</v>
      </c>
      <c r="D59" s="2" t="str">
        <f t="shared" si="1"/>
        <v>0.4.4</v>
      </c>
      <c r="E59" s="3" t="str">
        <f t="shared" si="2"/>
        <v>binaryornot==0.4.4</v>
      </c>
      <c r="F59" s="5"/>
      <c r="G59" s="4" t="str">
        <f t="shared" si="3"/>
        <v>new lib</v>
      </c>
      <c r="H59" s="6"/>
    </row>
    <row r="60" spans="1:8">
      <c r="A60" s="1" t="s">
        <v>657</v>
      </c>
      <c r="B60" t="s">
        <v>658</v>
      </c>
      <c r="C60" s="2" t="str">
        <f t="shared" si="0"/>
        <v>binaryornot</v>
      </c>
      <c r="D60" s="2" t="str">
        <f t="shared" si="1"/>
        <v>0.4.4</v>
      </c>
      <c r="E60" s="3" t="str">
        <f t="shared" si="2"/>
        <v>binaryornot==0.4.4</v>
      </c>
      <c r="F60" s="5"/>
      <c r="G60" s="4" t="str">
        <f t="shared" si="3"/>
        <v>same ver</v>
      </c>
      <c r="H60" s="6"/>
    </row>
    <row r="61" spans="1:8">
      <c r="A61" s="1" t="s">
        <v>659</v>
      </c>
      <c r="B61" t="s">
        <v>660</v>
      </c>
      <c r="C61" s="2" t="str">
        <f t="shared" si="0"/>
        <v>bitarray</v>
      </c>
      <c r="D61" s="2" t="str">
        <f t="shared" si="1"/>
        <v>2.4.1</v>
      </c>
      <c r="E61" s="3" t="str">
        <f t="shared" si="2"/>
        <v>bitarray==2.4.1</v>
      </c>
      <c r="F61" s="5"/>
      <c r="G61" s="4" t="str">
        <f t="shared" si="3"/>
        <v>new lib</v>
      </c>
      <c r="H61" s="6"/>
    </row>
    <row r="62" spans="1:8">
      <c r="A62" s="1" t="s">
        <v>659</v>
      </c>
      <c r="B62" t="s">
        <v>1388</v>
      </c>
      <c r="C62" s="2" t="str">
        <f t="shared" si="0"/>
        <v>bitarray</v>
      </c>
      <c r="D62" s="2" t="str">
        <f t="shared" si="1"/>
        <v>2.5.1</v>
      </c>
      <c r="E62" s="3" t="str">
        <f t="shared" si="2"/>
        <v>bitarray==2.5.1</v>
      </c>
      <c r="F62" s="5"/>
      <c r="G62" s="4" t="str">
        <f t="shared" si="3"/>
        <v>diff ver</v>
      </c>
      <c r="H62" s="6"/>
    </row>
    <row r="63" spans="1:8">
      <c r="A63" s="1" t="s">
        <v>661</v>
      </c>
      <c r="B63">
        <v>0.2</v>
      </c>
      <c r="C63" s="2" t="str">
        <f t="shared" si="0"/>
        <v>bkcharts</v>
      </c>
      <c r="D63" s="2" t="str">
        <f t="shared" si="1"/>
        <v>0.2</v>
      </c>
      <c r="E63" s="3" t="str">
        <f t="shared" si="2"/>
        <v>bkcharts==0.2</v>
      </c>
      <c r="F63" s="5"/>
      <c r="G63" s="4" t="str">
        <f t="shared" si="3"/>
        <v>new lib</v>
      </c>
      <c r="H63" s="6"/>
    </row>
    <row r="64" spans="1:8">
      <c r="A64" s="1" t="s">
        <v>661</v>
      </c>
      <c r="B64">
        <v>0.2</v>
      </c>
      <c r="C64" s="2" t="str">
        <f t="shared" si="0"/>
        <v>bkcharts</v>
      </c>
      <c r="D64" s="2" t="str">
        <f t="shared" si="1"/>
        <v>0.2</v>
      </c>
      <c r="E64" s="3" t="str">
        <f t="shared" si="2"/>
        <v>bkcharts==0.2</v>
      </c>
      <c r="F64" s="5"/>
      <c r="G64" s="4" t="str">
        <f t="shared" si="3"/>
        <v>same ver</v>
      </c>
      <c r="H64" s="6"/>
    </row>
    <row r="65" spans="1:8">
      <c r="A65" s="1" t="s">
        <v>662</v>
      </c>
      <c r="B65" t="s">
        <v>663</v>
      </c>
      <c r="C65" s="2" t="str">
        <f t="shared" ref="C65:C128" si="4">TRIM(A65)</f>
        <v>black</v>
      </c>
      <c r="D65" s="2" t="str">
        <f t="shared" ref="D65:D128" si="5">TRIM(B65)</f>
        <v>19.10b0</v>
      </c>
      <c r="E65" s="3" t="str">
        <f t="shared" ref="E65:E128" si="6">C65&amp;"=="&amp;D65</f>
        <v>black==19.10b0</v>
      </c>
      <c r="F65" s="5"/>
      <c r="G65" s="4" t="str">
        <f t="shared" si="3"/>
        <v>new lib</v>
      </c>
      <c r="H65" s="6"/>
    </row>
    <row r="66" spans="1:8">
      <c r="A66" s="1" t="s">
        <v>662</v>
      </c>
      <c r="B66" t="s">
        <v>1389</v>
      </c>
      <c r="C66" s="2" t="str">
        <f t="shared" si="4"/>
        <v>black</v>
      </c>
      <c r="D66" s="2" t="str">
        <f t="shared" si="5"/>
        <v>22.6.0</v>
      </c>
      <c r="E66" s="3" t="str">
        <f t="shared" si="6"/>
        <v>black==22.6.0</v>
      </c>
      <c r="F66" s="5"/>
      <c r="G66" s="4" t="str">
        <f t="shared" si="3"/>
        <v>diff ver</v>
      </c>
      <c r="H66" s="6"/>
    </row>
    <row r="67" spans="1:8">
      <c r="A67" s="1" t="s">
        <v>664</v>
      </c>
      <c r="B67">
        <v>1</v>
      </c>
      <c r="C67" s="2" t="str">
        <f t="shared" si="4"/>
        <v>blas</v>
      </c>
      <c r="D67" s="2" t="str">
        <f t="shared" si="5"/>
        <v>1</v>
      </c>
      <c r="E67" s="3" t="str">
        <f t="shared" si="6"/>
        <v>blas==1</v>
      </c>
      <c r="F67" s="5"/>
      <c r="G67" s="4" t="str">
        <f t="shared" ref="G67:G130" si="7">IF(C67=C66,(IF(D67=D66,"same ver","diff ver")),"new lib")</f>
        <v>new lib</v>
      </c>
      <c r="H67" s="6"/>
    </row>
    <row r="68" spans="1:8">
      <c r="A68" s="1" t="s">
        <v>664</v>
      </c>
      <c r="B68">
        <v>1</v>
      </c>
      <c r="C68" s="2" t="str">
        <f t="shared" si="4"/>
        <v>blas</v>
      </c>
      <c r="D68" s="2" t="str">
        <f t="shared" si="5"/>
        <v>1</v>
      </c>
      <c r="E68" s="3" t="str">
        <f t="shared" si="6"/>
        <v>blas==1</v>
      </c>
      <c r="F68" s="5"/>
      <c r="G68" s="4" t="str">
        <f t="shared" si="7"/>
        <v>same ver</v>
      </c>
      <c r="H68" s="6"/>
    </row>
    <row r="69" spans="1:8">
      <c r="A69" s="1" t="s">
        <v>666</v>
      </c>
      <c r="B69" t="s">
        <v>667</v>
      </c>
      <c r="C69" s="2" t="str">
        <f t="shared" si="4"/>
        <v>bleach</v>
      </c>
      <c r="D69" s="2" t="str">
        <f t="shared" si="5"/>
        <v>4.1.0</v>
      </c>
      <c r="E69" s="3" t="str">
        <f t="shared" si="6"/>
        <v>bleach==4.1.0</v>
      </c>
      <c r="F69" s="5"/>
      <c r="G69" s="4" t="str">
        <f t="shared" si="7"/>
        <v>new lib</v>
      </c>
      <c r="H69" s="6"/>
    </row>
    <row r="70" spans="1:8">
      <c r="A70" s="1" t="s">
        <v>666</v>
      </c>
      <c r="B70" t="s">
        <v>667</v>
      </c>
      <c r="C70" s="2" t="str">
        <f t="shared" si="4"/>
        <v>bleach</v>
      </c>
      <c r="D70" s="2" t="str">
        <f t="shared" si="5"/>
        <v>4.1.0</v>
      </c>
      <c r="E70" s="3" t="str">
        <f t="shared" si="6"/>
        <v>bleach==4.1.0</v>
      </c>
      <c r="F70" s="5"/>
      <c r="G70" s="4" t="str">
        <f t="shared" si="7"/>
        <v>same ver</v>
      </c>
      <c r="H70" s="6"/>
    </row>
    <row r="71" spans="1:8">
      <c r="A71" s="1" t="s">
        <v>668</v>
      </c>
      <c r="B71" t="s">
        <v>669</v>
      </c>
      <c r="C71" s="2" t="str">
        <f t="shared" si="4"/>
        <v>blosc</v>
      </c>
      <c r="D71" s="2" t="str">
        <f t="shared" si="5"/>
        <v>1.21.0</v>
      </c>
      <c r="E71" s="3" t="str">
        <f t="shared" si="6"/>
        <v>blosc==1.21.0</v>
      </c>
      <c r="F71" s="5"/>
      <c r="G71" s="4" t="str">
        <f t="shared" si="7"/>
        <v>new lib</v>
      </c>
      <c r="H71" s="6"/>
    </row>
    <row r="72" spans="1:8">
      <c r="A72" s="1" t="s">
        <v>668</v>
      </c>
      <c r="B72" t="s">
        <v>669</v>
      </c>
      <c r="C72" s="2" t="str">
        <f t="shared" si="4"/>
        <v>blosc</v>
      </c>
      <c r="D72" s="2" t="str">
        <f t="shared" si="5"/>
        <v>1.21.0</v>
      </c>
      <c r="E72" s="3" t="str">
        <f t="shared" si="6"/>
        <v>blosc==1.21.0</v>
      </c>
      <c r="F72" s="5"/>
      <c r="G72" s="4" t="str">
        <f t="shared" si="7"/>
        <v>same ver</v>
      </c>
      <c r="H72" s="6"/>
    </row>
    <row r="73" spans="1:8">
      <c r="A73" s="1" t="s">
        <v>671</v>
      </c>
      <c r="B73" t="s">
        <v>672</v>
      </c>
      <c r="C73" s="2" t="str">
        <f t="shared" si="4"/>
        <v>bokeh</v>
      </c>
      <c r="D73" s="2" t="str">
        <f t="shared" si="5"/>
        <v>2.4.2</v>
      </c>
      <c r="E73" s="3" t="str">
        <f t="shared" si="6"/>
        <v>bokeh==2.4.2</v>
      </c>
      <c r="F73" s="5"/>
      <c r="G73" s="4" t="str">
        <f t="shared" si="7"/>
        <v>new lib</v>
      </c>
      <c r="H73" s="6"/>
    </row>
    <row r="74" spans="1:8">
      <c r="A74" s="1" t="s">
        <v>671</v>
      </c>
      <c r="B74" t="s">
        <v>1391</v>
      </c>
      <c r="C74" s="2" t="str">
        <f t="shared" si="4"/>
        <v>bokeh</v>
      </c>
      <c r="D74" s="2" t="str">
        <f t="shared" si="5"/>
        <v>2.4.3</v>
      </c>
      <c r="E74" s="3" t="str">
        <f t="shared" si="6"/>
        <v>bokeh==2.4.3</v>
      </c>
      <c r="F74" s="5"/>
      <c r="G74" s="4" t="str">
        <f t="shared" si="7"/>
        <v>diff ver</v>
      </c>
      <c r="H74" s="6"/>
    </row>
    <row r="75" spans="1:8">
      <c r="A75" s="1" t="s">
        <v>673</v>
      </c>
      <c r="B75" t="s">
        <v>674</v>
      </c>
      <c r="C75" s="2" t="str">
        <f t="shared" si="4"/>
        <v>boto3</v>
      </c>
      <c r="D75" s="2" t="str">
        <f t="shared" si="5"/>
        <v>1.21.32</v>
      </c>
      <c r="E75" s="3" t="str">
        <f t="shared" si="6"/>
        <v>boto3==1.21.32</v>
      </c>
      <c r="F75" s="5"/>
      <c r="G75" s="4" t="str">
        <f t="shared" si="7"/>
        <v>new lib</v>
      </c>
      <c r="H75" s="6"/>
    </row>
    <row r="76" spans="1:8">
      <c r="A76" s="1" t="s">
        <v>673</v>
      </c>
      <c r="B76" t="s">
        <v>1392</v>
      </c>
      <c r="C76" s="2" t="str">
        <f t="shared" si="4"/>
        <v>boto3</v>
      </c>
      <c r="D76" s="2" t="str">
        <f t="shared" si="5"/>
        <v>1.24.28</v>
      </c>
      <c r="E76" s="3" t="str">
        <f t="shared" si="6"/>
        <v>boto3==1.24.28</v>
      </c>
      <c r="F76" s="5"/>
      <c r="G76" s="4" t="str">
        <f t="shared" si="7"/>
        <v>diff ver</v>
      </c>
      <c r="H76" s="6"/>
    </row>
    <row r="77" spans="1:8">
      <c r="A77" s="1" t="s">
        <v>675</v>
      </c>
      <c r="B77" t="s">
        <v>676</v>
      </c>
      <c r="C77" s="2" t="str">
        <f t="shared" si="4"/>
        <v>botocore</v>
      </c>
      <c r="D77" s="2" t="str">
        <f t="shared" si="5"/>
        <v>1.24.32</v>
      </c>
      <c r="E77" s="3" t="str">
        <f t="shared" si="6"/>
        <v>botocore==1.24.32</v>
      </c>
      <c r="F77" s="5"/>
      <c r="G77" s="4" t="str">
        <f t="shared" si="7"/>
        <v>new lib</v>
      </c>
      <c r="H77" s="6"/>
    </row>
    <row r="78" spans="1:8">
      <c r="A78" s="1" t="s">
        <v>675</v>
      </c>
      <c r="B78" t="s">
        <v>1393</v>
      </c>
      <c r="C78" s="2" t="str">
        <f t="shared" si="4"/>
        <v>botocore</v>
      </c>
      <c r="D78" s="2" t="str">
        <f t="shared" si="5"/>
        <v>1.27.28</v>
      </c>
      <c r="E78" s="3" t="str">
        <f t="shared" si="6"/>
        <v>botocore==1.27.28</v>
      </c>
      <c r="F78" s="5"/>
      <c r="G78" s="4" t="str">
        <f t="shared" si="7"/>
        <v>diff ver</v>
      </c>
      <c r="H78" s="6"/>
    </row>
    <row r="79" spans="1:8">
      <c r="A79" s="1" t="s">
        <v>677</v>
      </c>
      <c r="B79" t="s">
        <v>678</v>
      </c>
      <c r="C79" s="2" t="str">
        <f t="shared" si="4"/>
        <v>bottleneck</v>
      </c>
      <c r="D79" s="2" t="str">
        <f t="shared" si="5"/>
        <v>1.3.4</v>
      </c>
      <c r="E79" s="3" t="str">
        <f t="shared" si="6"/>
        <v>bottleneck==1.3.4</v>
      </c>
      <c r="F79" s="5"/>
      <c r="G79" s="4" t="str">
        <f t="shared" si="7"/>
        <v>new lib</v>
      </c>
      <c r="H79" s="6"/>
    </row>
    <row r="80" spans="1:8">
      <c r="A80" s="1" t="s">
        <v>677</v>
      </c>
      <c r="B80" t="s">
        <v>1070</v>
      </c>
      <c r="C80" s="2" t="str">
        <f t="shared" si="4"/>
        <v>bottleneck</v>
      </c>
      <c r="D80" s="2" t="str">
        <f t="shared" si="5"/>
        <v>1.3.5</v>
      </c>
      <c r="E80" s="3" t="str">
        <f t="shared" si="6"/>
        <v>bottleneck==1.3.5</v>
      </c>
      <c r="F80" s="5"/>
      <c r="G80" s="4" t="str">
        <f t="shared" si="7"/>
        <v>diff ver</v>
      </c>
      <c r="H80" s="6"/>
    </row>
    <row r="81" spans="1:8">
      <c r="A81" s="1" t="s">
        <v>680</v>
      </c>
      <c r="B81" t="s">
        <v>681</v>
      </c>
      <c r="C81" s="2" t="str">
        <f t="shared" si="4"/>
        <v>brotli</v>
      </c>
      <c r="D81" s="2" t="str">
        <f t="shared" si="5"/>
        <v>1.0.9</v>
      </c>
      <c r="E81" s="3" t="str">
        <f t="shared" si="6"/>
        <v>brotli==1.0.9</v>
      </c>
      <c r="F81" s="5"/>
      <c r="G81" s="4" t="str">
        <f t="shared" si="7"/>
        <v>new lib</v>
      </c>
      <c r="H81" s="6"/>
    </row>
    <row r="82" spans="1:8">
      <c r="A82" s="1" t="s">
        <v>680</v>
      </c>
      <c r="B82" t="s">
        <v>681</v>
      </c>
      <c r="C82" s="2" t="str">
        <f t="shared" si="4"/>
        <v>brotli</v>
      </c>
      <c r="D82" s="2" t="str">
        <f t="shared" si="5"/>
        <v>1.0.9</v>
      </c>
      <c r="E82" s="3" t="str">
        <f t="shared" si="6"/>
        <v>brotli==1.0.9</v>
      </c>
      <c r="F82" s="5"/>
      <c r="G82" s="4" t="str">
        <f t="shared" si="7"/>
        <v>same ver</v>
      </c>
      <c r="H82" s="6"/>
    </row>
    <row r="83" spans="1:8">
      <c r="A83" s="1" t="s">
        <v>1395</v>
      </c>
      <c r="B83" t="s">
        <v>681</v>
      </c>
      <c r="C83" s="2" t="str">
        <f t="shared" si="4"/>
        <v>brotli-bin</v>
      </c>
      <c r="D83" s="2" t="str">
        <f t="shared" si="5"/>
        <v>1.0.9</v>
      </c>
      <c r="E83" s="3" t="str">
        <f t="shared" si="6"/>
        <v>brotli-bin==1.0.9</v>
      </c>
      <c r="F83" s="5"/>
      <c r="G83" s="4" t="str">
        <f t="shared" si="7"/>
        <v>new lib</v>
      </c>
      <c r="H83" s="6"/>
    </row>
    <row r="84" spans="1:8">
      <c r="A84" s="1" t="s">
        <v>683</v>
      </c>
      <c r="B84" t="s">
        <v>684</v>
      </c>
      <c r="C84" s="2" t="str">
        <f t="shared" si="4"/>
        <v>brotlipy</v>
      </c>
      <c r="D84" s="2" t="str">
        <f t="shared" si="5"/>
        <v>0.7.0</v>
      </c>
      <c r="E84" s="3" t="str">
        <f t="shared" si="6"/>
        <v>brotlipy==0.7.0</v>
      </c>
      <c r="F84" s="5"/>
      <c r="G84" s="4" t="str">
        <f t="shared" si="7"/>
        <v>new lib</v>
      </c>
      <c r="H84" s="6"/>
    </row>
    <row r="85" spans="1:8">
      <c r="A85" s="1" t="s">
        <v>683</v>
      </c>
      <c r="B85" t="s">
        <v>684</v>
      </c>
      <c r="C85" s="2" t="str">
        <f t="shared" si="4"/>
        <v>brotlipy</v>
      </c>
      <c r="D85" s="2" t="str">
        <f t="shared" si="5"/>
        <v>0.7.0</v>
      </c>
      <c r="E85" s="3" t="str">
        <f t="shared" si="6"/>
        <v>brotlipy==0.7.0</v>
      </c>
      <c r="F85" s="5"/>
      <c r="G85" s="4" t="str">
        <f t="shared" si="7"/>
        <v>same ver</v>
      </c>
      <c r="H85" s="6"/>
    </row>
    <row r="86" spans="1:8">
      <c r="A86" s="1" t="s">
        <v>1396</v>
      </c>
      <c r="B86" t="s">
        <v>1103</v>
      </c>
      <c r="C86" s="2" t="str">
        <f t="shared" si="4"/>
        <v>bs4</v>
      </c>
      <c r="D86" s="2" t="str">
        <f t="shared" si="5"/>
        <v>0.0.1</v>
      </c>
      <c r="E86" s="3" t="str">
        <f t="shared" si="6"/>
        <v>bs4==0.0.1</v>
      </c>
      <c r="F86" s="5"/>
      <c r="G86" s="4" t="str">
        <f t="shared" si="7"/>
        <v>new lib</v>
      </c>
      <c r="H86" s="6"/>
    </row>
    <row r="87" spans="1:8">
      <c r="A87" s="1" t="s">
        <v>686</v>
      </c>
      <c r="B87" t="s">
        <v>687</v>
      </c>
      <c r="C87" s="2" t="str">
        <f t="shared" si="4"/>
        <v>bzip2</v>
      </c>
      <c r="D87" s="2" t="str">
        <f t="shared" si="5"/>
        <v>1.0.8</v>
      </c>
      <c r="E87" s="3" t="str">
        <f t="shared" si="6"/>
        <v>bzip2==1.0.8</v>
      </c>
      <c r="F87" s="5"/>
      <c r="G87" s="4" t="str">
        <f t="shared" si="7"/>
        <v>new lib</v>
      </c>
      <c r="H87" s="6"/>
    </row>
    <row r="88" spans="1:8">
      <c r="A88" s="1" t="s">
        <v>686</v>
      </c>
      <c r="B88" t="s">
        <v>687</v>
      </c>
      <c r="C88" s="2" t="str">
        <f t="shared" si="4"/>
        <v>bzip2</v>
      </c>
      <c r="D88" s="2" t="str">
        <f t="shared" si="5"/>
        <v>1.0.8</v>
      </c>
      <c r="E88" s="3" t="str">
        <f t="shared" si="6"/>
        <v>bzip2==1.0.8</v>
      </c>
      <c r="F88" s="5"/>
      <c r="G88" s="4" t="str">
        <f t="shared" si="7"/>
        <v>same ver</v>
      </c>
      <c r="H88" s="6"/>
    </row>
    <row r="89" spans="1:8">
      <c r="A89" s="1" t="s">
        <v>689</v>
      </c>
      <c r="B89" t="s">
        <v>1397</v>
      </c>
      <c r="C89" s="2" t="str">
        <f t="shared" si="4"/>
        <v>ca-certificates</v>
      </c>
      <c r="D89" s="2" t="str">
        <f t="shared" si="5"/>
        <v>2022.07.19</v>
      </c>
      <c r="E89" s="3" t="str">
        <f t="shared" si="6"/>
        <v>ca-certificates==2022.07.19</v>
      </c>
      <c r="F89" s="5"/>
      <c r="G89" s="4" t="str">
        <f t="shared" si="7"/>
        <v>new lib</v>
      </c>
      <c r="H89" s="6"/>
    </row>
    <row r="90" spans="1:8">
      <c r="A90" s="1" t="s">
        <v>689</v>
      </c>
      <c r="B90" t="s">
        <v>690</v>
      </c>
      <c r="C90" s="2" t="str">
        <f t="shared" si="4"/>
        <v>ca-certificates</v>
      </c>
      <c r="D90" s="2" t="str">
        <f t="shared" si="5"/>
        <v>2022.3.29</v>
      </c>
      <c r="E90" s="3" t="str">
        <f t="shared" si="6"/>
        <v>ca-certificates==2022.3.29</v>
      </c>
      <c r="F90" s="5"/>
      <c r="G90" s="4" t="str">
        <f t="shared" si="7"/>
        <v>diff ver</v>
      </c>
      <c r="H90" s="6"/>
    </row>
    <row r="91" spans="1:8">
      <c r="A91" s="1" t="s">
        <v>692</v>
      </c>
      <c r="B91" t="s">
        <v>693</v>
      </c>
      <c r="C91" s="2" t="str">
        <f t="shared" si="4"/>
        <v>cachetools</v>
      </c>
      <c r="D91" s="2" t="str">
        <f t="shared" si="5"/>
        <v>4.2.2</v>
      </c>
      <c r="E91" s="3" t="str">
        <f t="shared" si="6"/>
        <v>cachetools==4.2.2</v>
      </c>
      <c r="F91" s="5"/>
      <c r="G91" s="4" t="str">
        <f t="shared" si="7"/>
        <v>new lib</v>
      </c>
      <c r="H91" s="6"/>
    </row>
    <row r="92" spans="1:8">
      <c r="A92" s="1" t="s">
        <v>692</v>
      </c>
      <c r="B92" t="s">
        <v>693</v>
      </c>
      <c r="C92" s="2" t="str">
        <f t="shared" si="4"/>
        <v>cachetools</v>
      </c>
      <c r="D92" s="2" t="str">
        <f t="shared" si="5"/>
        <v>4.2.2</v>
      </c>
      <c r="E92" s="3" t="str">
        <f t="shared" si="6"/>
        <v>cachetools==4.2.2</v>
      </c>
      <c r="F92" s="5"/>
      <c r="G92" s="4" t="str">
        <f t="shared" si="7"/>
        <v>same ver</v>
      </c>
      <c r="H92" s="6"/>
    </row>
    <row r="93" spans="1:8">
      <c r="A93" s="1" t="s">
        <v>694</v>
      </c>
      <c r="B93" t="s">
        <v>695</v>
      </c>
      <c r="C93" s="2" t="str">
        <f t="shared" si="4"/>
        <v>certifi</v>
      </c>
      <c r="D93" s="2" t="str">
        <f t="shared" si="5"/>
        <v>2021.10.8</v>
      </c>
      <c r="E93" s="3" t="str">
        <f t="shared" si="6"/>
        <v>certifi==2021.10.8</v>
      </c>
      <c r="F93" s="5"/>
      <c r="G93" s="4" t="str">
        <f t="shared" si="7"/>
        <v>new lib</v>
      </c>
      <c r="H93" s="6"/>
    </row>
    <row r="94" spans="1:8">
      <c r="A94" s="1" t="s">
        <v>694</v>
      </c>
      <c r="B94" t="s">
        <v>1399</v>
      </c>
      <c r="C94" s="2" t="str">
        <f t="shared" si="4"/>
        <v>certifi</v>
      </c>
      <c r="D94" s="2" t="str">
        <f t="shared" si="5"/>
        <v>2022.9.14</v>
      </c>
      <c r="E94" s="3" t="str">
        <f t="shared" si="6"/>
        <v>certifi==2022.9.14</v>
      </c>
      <c r="F94" s="5"/>
      <c r="G94" s="4" t="str">
        <f t="shared" si="7"/>
        <v>diff ver</v>
      </c>
      <c r="H94" s="6"/>
    </row>
    <row r="95" spans="1:8">
      <c r="A95" s="1" t="s">
        <v>697</v>
      </c>
      <c r="B95" t="s">
        <v>698</v>
      </c>
      <c r="C95" s="2" t="str">
        <f t="shared" si="4"/>
        <v>cffi</v>
      </c>
      <c r="D95" s="2" t="str">
        <f t="shared" si="5"/>
        <v>1.15.0</v>
      </c>
      <c r="E95" s="3" t="str">
        <f t="shared" si="6"/>
        <v>cffi==1.15.0</v>
      </c>
      <c r="F95" s="5"/>
      <c r="G95" s="4" t="str">
        <f t="shared" si="7"/>
        <v>new lib</v>
      </c>
      <c r="H95" s="6"/>
    </row>
    <row r="96" spans="1:8">
      <c r="A96" s="1" t="s">
        <v>697</v>
      </c>
      <c r="B96" t="s">
        <v>1400</v>
      </c>
      <c r="C96" s="2" t="str">
        <f t="shared" si="4"/>
        <v>cffi</v>
      </c>
      <c r="D96" s="2" t="str">
        <f t="shared" si="5"/>
        <v>1.15.1</v>
      </c>
      <c r="E96" s="3" t="str">
        <f t="shared" si="6"/>
        <v>cffi==1.15.1</v>
      </c>
      <c r="F96" s="5"/>
      <c r="G96" s="4" t="str">
        <f t="shared" si="7"/>
        <v>diff ver</v>
      </c>
      <c r="H96" s="6"/>
    </row>
    <row r="97" spans="1:8">
      <c r="A97" s="1" t="s">
        <v>699</v>
      </c>
      <c r="B97">
        <v>3.47</v>
      </c>
      <c r="C97" s="2" t="str">
        <f t="shared" si="4"/>
        <v>cfitsio</v>
      </c>
      <c r="D97" s="2" t="str">
        <f t="shared" si="5"/>
        <v>3.47</v>
      </c>
      <c r="E97" s="3" t="str">
        <f t="shared" si="6"/>
        <v>cfitsio==3.47</v>
      </c>
      <c r="F97" s="5"/>
      <c r="G97" s="4" t="str">
        <f t="shared" si="7"/>
        <v>new lib</v>
      </c>
      <c r="H97" s="6"/>
    </row>
    <row r="98" spans="1:8">
      <c r="A98" s="1" t="s">
        <v>699</v>
      </c>
      <c r="B98">
        <v>3.47</v>
      </c>
      <c r="C98" s="2" t="str">
        <f t="shared" si="4"/>
        <v>cfitsio</v>
      </c>
      <c r="D98" s="2" t="str">
        <f t="shared" si="5"/>
        <v>3.47</v>
      </c>
      <c r="E98" s="3" t="str">
        <f t="shared" si="6"/>
        <v>cfitsio==3.47</v>
      </c>
      <c r="F98" s="5"/>
      <c r="G98" s="4" t="str">
        <f t="shared" si="7"/>
        <v>same ver</v>
      </c>
      <c r="H98" s="6"/>
    </row>
    <row r="99" spans="1:8">
      <c r="A99" s="1" t="s">
        <v>701</v>
      </c>
      <c r="B99" t="s">
        <v>702</v>
      </c>
      <c r="C99" s="2" t="str">
        <f t="shared" si="4"/>
        <v>chardet</v>
      </c>
      <c r="D99" s="2" t="str">
        <f t="shared" si="5"/>
        <v>4.0.0</v>
      </c>
      <c r="E99" s="3" t="str">
        <f t="shared" si="6"/>
        <v>chardet==4.0.0</v>
      </c>
      <c r="F99" s="5"/>
      <c r="G99" s="4" t="str">
        <f t="shared" si="7"/>
        <v>new lib</v>
      </c>
      <c r="H99" s="6"/>
    </row>
    <row r="100" spans="1:8">
      <c r="A100" s="1" t="s">
        <v>701</v>
      </c>
      <c r="B100" t="s">
        <v>702</v>
      </c>
      <c r="C100" s="2" t="str">
        <f t="shared" si="4"/>
        <v>chardet</v>
      </c>
      <c r="D100" s="2" t="str">
        <f t="shared" si="5"/>
        <v>4.0.0</v>
      </c>
      <c r="E100" s="3" t="str">
        <f t="shared" si="6"/>
        <v>chardet==4.0.0</v>
      </c>
      <c r="F100" s="5"/>
      <c r="G100" s="4" t="str">
        <f t="shared" si="7"/>
        <v>same ver</v>
      </c>
      <c r="H100" s="6"/>
    </row>
    <row r="101" spans="1:8">
      <c r="A101" s="1" t="s">
        <v>704</v>
      </c>
      <c r="B101" t="s">
        <v>705</v>
      </c>
      <c r="C101" s="2" t="str">
        <f t="shared" si="4"/>
        <v>charls</v>
      </c>
      <c r="D101" s="2" t="str">
        <f t="shared" si="5"/>
        <v>2.2.0</v>
      </c>
      <c r="E101" s="3" t="str">
        <f t="shared" si="6"/>
        <v>charls==2.2.0</v>
      </c>
      <c r="F101" s="5"/>
      <c r="G101" s="4" t="str">
        <f t="shared" si="7"/>
        <v>new lib</v>
      </c>
      <c r="H101" s="6"/>
    </row>
    <row r="102" spans="1:8">
      <c r="A102" s="1" t="s">
        <v>704</v>
      </c>
      <c r="B102" t="s">
        <v>705</v>
      </c>
      <c r="C102" s="2" t="str">
        <f t="shared" si="4"/>
        <v>charls</v>
      </c>
      <c r="D102" s="2" t="str">
        <f t="shared" si="5"/>
        <v>2.2.0</v>
      </c>
      <c r="E102" s="3" t="str">
        <f t="shared" si="6"/>
        <v>charls==2.2.0</v>
      </c>
      <c r="F102" s="5"/>
      <c r="G102" s="4" t="str">
        <f t="shared" si="7"/>
        <v>same ver</v>
      </c>
      <c r="H102" s="6"/>
    </row>
    <row r="103" spans="1:8">
      <c r="A103" s="1" t="s">
        <v>707</v>
      </c>
      <c r="B103" t="s">
        <v>708</v>
      </c>
      <c r="C103" s="2" t="str">
        <f t="shared" si="4"/>
        <v>charset-normalizer</v>
      </c>
      <c r="D103" s="2" t="str">
        <f t="shared" si="5"/>
        <v>2.0.4</v>
      </c>
      <c r="E103" s="3" t="str">
        <f t="shared" si="6"/>
        <v>charset-normalizer==2.0.4</v>
      </c>
      <c r="F103" s="5"/>
      <c r="G103" s="4" t="str">
        <f t="shared" si="7"/>
        <v>new lib</v>
      </c>
      <c r="H103" s="6"/>
    </row>
    <row r="104" spans="1:8">
      <c r="A104" s="1" t="s">
        <v>707</v>
      </c>
      <c r="B104" t="s">
        <v>708</v>
      </c>
      <c r="C104" s="2" t="str">
        <f t="shared" si="4"/>
        <v>charset-normalizer</v>
      </c>
      <c r="D104" s="2" t="str">
        <f t="shared" si="5"/>
        <v>2.0.4</v>
      </c>
      <c r="E104" s="3" t="str">
        <f t="shared" si="6"/>
        <v>charset-normalizer==2.0.4</v>
      </c>
      <c r="F104" s="5"/>
      <c r="G104" s="4" t="str">
        <f t="shared" si="7"/>
        <v>same ver</v>
      </c>
      <c r="H104" s="6"/>
    </row>
    <row r="105" spans="1:8">
      <c r="A105" s="1" t="s">
        <v>1401</v>
      </c>
      <c r="B105" t="s">
        <v>1402</v>
      </c>
      <c r="C105" s="2" t="str">
        <f t="shared" si="4"/>
        <v>citipy</v>
      </c>
      <c r="D105" s="2" t="str">
        <f t="shared" si="5"/>
        <v>0.0.5</v>
      </c>
      <c r="E105" s="3" t="str">
        <f t="shared" si="6"/>
        <v>citipy==0.0.5</v>
      </c>
      <c r="F105" s="5"/>
      <c r="G105" s="4" t="str">
        <f t="shared" si="7"/>
        <v>new lib</v>
      </c>
      <c r="H105" s="6"/>
    </row>
    <row r="106" spans="1:8">
      <c r="A106" s="1" t="s">
        <v>709</v>
      </c>
      <c r="B106" t="s">
        <v>710</v>
      </c>
      <c r="C106" s="2" t="str">
        <f t="shared" si="4"/>
        <v>click</v>
      </c>
      <c r="D106" s="2" t="str">
        <f t="shared" si="5"/>
        <v>8.0.4</v>
      </c>
      <c r="E106" s="3" t="str">
        <f t="shared" si="6"/>
        <v>click==8.0.4</v>
      </c>
      <c r="F106" s="5"/>
      <c r="G106" s="4" t="str">
        <f t="shared" si="7"/>
        <v>new lib</v>
      </c>
      <c r="H106" s="6"/>
    </row>
    <row r="107" spans="1:8">
      <c r="A107" s="1" t="s">
        <v>709</v>
      </c>
      <c r="B107" t="s">
        <v>710</v>
      </c>
      <c r="C107" s="2" t="str">
        <f t="shared" si="4"/>
        <v>click</v>
      </c>
      <c r="D107" s="2" t="str">
        <f t="shared" si="5"/>
        <v>8.0.4</v>
      </c>
      <c r="E107" s="3" t="str">
        <f t="shared" si="6"/>
        <v>click==8.0.4</v>
      </c>
      <c r="F107" s="5"/>
      <c r="G107" s="4" t="str">
        <f t="shared" si="7"/>
        <v>same ver</v>
      </c>
      <c r="H107" s="6"/>
    </row>
    <row r="108" spans="1:8">
      <c r="A108" s="1" t="s">
        <v>711</v>
      </c>
      <c r="B108" t="s">
        <v>712</v>
      </c>
      <c r="C108" s="2" t="str">
        <f t="shared" si="4"/>
        <v>cloudpickle</v>
      </c>
      <c r="D108" s="2" t="str">
        <f t="shared" si="5"/>
        <v>2.0.0</v>
      </c>
      <c r="E108" s="3" t="str">
        <f t="shared" si="6"/>
        <v>cloudpickle==2.0.0</v>
      </c>
      <c r="F108" s="5"/>
      <c r="G108" s="4" t="str">
        <f t="shared" si="7"/>
        <v>new lib</v>
      </c>
      <c r="H108" s="6"/>
    </row>
    <row r="109" spans="1:8">
      <c r="A109" s="1" t="s">
        <v>711</v>
      </c>
      <c r="B109" t="s">
        <v>712</v>
      </c>
      <c r="C109" s="2" t="str">
        <f t="shared" si="4"/>
        <v>cloudpickle</v>
      </c>
      <c r="D109" s="2" t="str">
        <f t="shared" si="5"/>
        <v>2.0.0</v>
      </c>
      <c r="E109" s="3" t="str">
        <f t="shared" si="6"/>
        <v>cloudpickle==2.0.0</v>
      </c>
      <c r="F109" s="5"/>
      <c r="G109" s="4" t="str">
        <f t="shared" si="7"/>
        <v>same ver</v>
      </c>
      <c r="H109" s="6"/>
    </row>
    <row r="110" spans="1:8">
      <c r="A110" s="1" t="s">
        <v>713</v>
      </c>
      <c r="B110" t="s">
        <v>619</v>
      </c>
      <c r="C110" s="2" t="str">
        <f t="shared" si="4"/>
        <v>clyent</v>
      </c>
      <c r="D110" s="2" t="str">
        <f t="shared" si="5"/>
        <v>1.2.2</v>
      </c>
      <c r="E110" s="3" t="str">
        <f t="shared" si="6"/>
        <v>clyent==1.2.2</v>
      </c>
      <c r="F110" s="5"/>
      <c r="G110" s="4" t="str">
        <f t="shared" si="7"/>
        <v>new lib</v>
      </c>
      <c r="H110" s="6"/>
    </row>
    <row r="111" spans="1:8">
      <c r="A111" s="1" t="s">
        <v>713</v>
      </c>
      <c r="B111" t="s">
        <v>619</v>
      </c>
      <c r="C111" s="2" t="str">
        <f t="shared" si="4"/>
        <v>clyent</v>
      </c>
      <c r="D111" s="2" t="str">
        <f t="shared" si="5"/>
        <v>1.2.2</v>
      </c>
      <c r="E111" s="3" t="str">
        <f t="shared" si="6"/>
        <v>clyent==1.2.2</v>
      </c>
      <c r="F111" s="5"/>
      <c r="G111" s="4" t="str">
        <f t="shared" si="7"/>
        <v>same ver</v>
      </c>
      <c r="H111" s="6"/>
    </row>
    <row r="112" spans="1:8">
      <c r="A112" s="1" t="s">
        <v>715</v>
      </c>
      <c r="B112" t="s">
        <v>658</v>
      </c>
      <c r="C112" s="2" t="str">
        <f t="shared" si="4"/>
        <v>colorama</v>
      </c>
      <c r="D112" s="2" t="str">
        <f t="shared" si="5"/>
        <v>0.4.4</v>
      </c>
      <c r="E112" s="3" t="str">
        <f t="shared" si="6"/>
        <v>colorama==0.4.4</v>
      </c>
      <c r="F112" s="5"/>
      <c r="G112" s="4" t="str">
        <f t="shared" si="7"/>
        <v>new lib</v>
      </c>
      <c r="H112" s="6"/>
    </row>
    <row r="113" spans="1:8">
      <c r="A113" s="1" t="s">
        <v>715</v>
      </c>
      <c r="B113" t="s">
        <v>1403</v>
      </c>
      <c r="C113" s="2" t="str">
        <f t="shared" si="4"/>
        <v>colorama</v>
      </c>
      <c r="D113" s="2" t="str">
        <f t="shared" si="5"/>
        <v>0.4.5</v>
      </c>
      <c r="E113" s="3" t="str">
        <f t="shared" si="6"/>
        <v>colorama==0.4.5</v>
      </c>
      <c r="F113" s="5"/>
      <c r="G113" s="4" t="str">
        <f t="shared" si="7"/>
        <v>diff ver</v>
      </c>
      <c r="H113" s="6"/>
    </row>
    <row r="114" spans="1:8">
      <c r="A114" s="1" t="s">
        <v>716</v>
      </c>
      <c r="B114" t="s">
        <v>717</v>
      </c>
      <c r="C114" s="2" t="str">
        <f t="shared" si="4"/>
        <v>colorcet</v>
      </c>
      <c r="D114" s="2" t="str">
        <f t="shared" si="5"/>
        <v>2.0.6</v>
      </c>
      <c r="E114" s="3" t="str">
        <f t="shared" si="6"/>
        <v>colorcet==2.0.6</v>
      </c>
      <c r="F114" s="5"/>
      <c r="G114" s="4" t="str">
        <f t="shared" si="7"/>
        <v>new lib</v>
      </c>
      <c r="H114" s="6"/>
    </row>
    <row r="115" spans="1:8">
      <c r="A115" s="1" t="s">
        <v>716</v>
      </c>
      <c r="B115" t="s">
        <v>1404</v>
      </c>
      <c r="C115" s="2" t="str">
        <f t="shared" si="4"/>
        <v>colorcet</v>
      </c>
      <c r="D115" s="2" t="str">
        <f t="shared" si="5"/>
        <v>3.0.0</v>
      </c>
      <c r="E115" s="3" t="str">
        <f t="shared" si="6"/>
        <v>colorcet==3.0.0</v>
      </c>
      <c r="F115" s="5"/>
      <c r="G115" s="4" t="str">
        <f t="shared" si="7"/>
        <v>diff ver</v>
      </c>
      <c r="H115" s="6"/>
    </row>
    <row r="116" spans="1:8">
      <c r="A116" s="1" t="s">
        <v>718</v>
      </c>
      <c r="B116" t="s">
        <v>719</v>
      </c>
      <c r="C116" s="2" t="str">
        <f t="shared" si="4"/>
        <v>comtypes</v>
      </c>
      <c r="D116" s="2" t="str">
        <f t="shared" si="5"/>
        <v>1.1.10</v>
      </c>
      <c r="E116" s="3" t="str">
        <f t="shared" si="6"/>
        <v>comtypes==1.1.10</v>
      </c>
      <c r="F116" s="5"/>
      <c r="G116" s="4" t="str">
        <f t="shared" si="7"/>
        <v>new lib</v>
      </c>
      <c r="H116" s="6"/>
    </row>
    <row r="117" spans="1:8">
      <c r="A117" s="1" t="s">
        <v>718</v>
      </c>
      <c r="B117" t="s">
        <v>719</v>
      </c>
      <c r="C117" s="2" t="str">
        <f t="shared" si="4"/>
        <v>comtypes</v>
      </c>
      <c r="D117" s="2" t="str">
        <f t="shared" si="5"/>
        <v>1.1.10</v>
      </c>
      <c r="E117" s="3" t="str">
        <f t="shared" si="6"/>
        <v>comtypes==1.1.10</v>
      </c>
      <c r="F117" s="5"/>
      <c r="G117" s="4" t="str">
        <f t="shared" si="7"/>
        <v>same ver</v>
      </c>
      <c r="H117" s="6"/>
    </row>
    <row r="118" spans="1:8">
      <c r="A118" s="1" t="s">
        <v>721</v>
      </c>
      <c r="B118" t="s">
        <v>722</v>
      </c>
      <c r="C118" s="2" t="str">
        <f t="shared" si="4"/>
        <v>conda</v>
      </c>
      <c r="D118" s="2" t="str">
        <f t="shared" si="5"/>
        <v>22.9.0</v>
      </c>
      <c r="E118" s="3" t="str">
        <f t="shared" si="6"/>
        <v>conda==22.9.0</v>
      </c>
      <c r="F118" s="5"/>
      <c r="G118" s="4" t="str">
        <f t="shared" si="7"/>
        <v>new lib</v>
      </c>
      <c r="H118" s="6"/>
    </row>
    <row r="119" spans="1:8">
      <c r="A119" s="1" t="s">
        <v>721</v>
      </c>
      <c r="B119" t="s">
        <v>722</v>
      </c>
      <c r="C119" s="2" t="str">
        <f t="shared" si="4"/>
        <v>conda</v>
      </c>
      <c r="D119" s="2" t="str">
        <f t="shared" si="5"/>
        <v>22.9.0</v>
      </c>
      <c r="E119" s="3" t="str">
        <f t="shared" si="6"/>
        <v>conda==22.9.0</v>
      </c>
      <c r="F119" s="5"/>
      <c r="G119" s="4" t="str">
        <f t="shared" si="7"/>
        <v>same ver</v>
      </c>
      <c r="H119" s="6"/>
    </row>
    <row r="120" spans="1:8">
      <c r="A120" s="1" t="s">
        <v>723</v>
      </c>
      <c r="B120" t="s">
        <v>724</v>
      </c>
      <c r="C120" s="2" t="str">
        <f t="shared" si="4"/>
        <v>conda-content-trust</v>
      </c>
      <c r="D120" s="2" t="str">
        <f t="shared" si="5"/>
        <v>0.1.1</v>
      </c>
      <c r="E120" s="3" t="str">
        <f t="shared" si="6"/>
        <v>conda-content-trust==0.1.1</v>
      </c>
      <c r="F120" s="5"/>
      <c r="G120" s="4" t="str">
        <f t="shared" si="7"/>
        <v>new lib</v>
      </c>
      <c r="H120" s="6"/>
    </row>
    <row r="121" spans="1:8">
      <c r="A121" s="1" t="s">
        <v>723</v>
      </c>
      <c r="B121" t="s">
        <v>1405</v>
      </c>
      <c r="C121" s="2" t="str">
        <f t="shared" si="4"/>
        <v>conda-content-trust</v>
      </c>
      <c r="D121" s="2" t="str">
        <f t="shared" si="5"/>
        <v>0.1.3</v>
      </c>
      <c r="E121" s="3" t="str">
        <f t="shared" si="6"/>
        <v>conda-content-trust==0.1.3</v>
      </c>
      <c r="F121" s="5"/>
      <c r="G121" s="4" t="str">
        <f t="shared" si="7"/>
        <v>diff ver</v>
      </c>
      <c r="H121" s="6"/>
    </row>
    <row r="122" spans="1:8">
      <c r="A122" s="1" t="s">
        <v>725</v>
      </c>
      <c r="B122" t="s">
        <v>726</v>
      </c>
      <c r="C122" s="2" t="str">
        <f t="shared" si="4"/>
        <v>conda-pack</v>
      </c>
      <c r="D122" s="2" t="str">
        <f t="shared" si="5"/>
        <v>0.6.0</v>
      </c>
      <c r="E122" s="3" t="str">
        <f t="shared" si="6"/>
        <v>conda-pack==0.6.0</v>
      </c>
      <c r="F122" s="5"/>
      <c r="G122" s="4" t="str">
        <f t="shared" si="7"/>
        <v>new lib</v>
      </c>
      <c r="H122" s="6"/>
    </row>
    <row r="123" spans="1:8">
      <c r="A123" s="1" t="s">
        <v>725</v>
      </c>
      <c r="B123" t="s">
        <v>726</v>
      </c>
      <c r="C123" s="2" t="str">
        <f t="shared" si="4"/>
        <v>conda-pack</v>
      </c>
      <c r="D123" s="2" t="str">
        <f t="shared" si="5"/>
        <v>0.6.0</v>
      </c>
      <c r="E123" s="3" t="str">
        <f t="shared" si="6"/>
        <v>conda-pack==0.6.0</v>
      </c>
      <c r="F123" s="5"/>
      <c r="G123" s="4" t="str">
        <f t="shared" si="7"/>
        <v>same ver</v>
      </c>
      <c r="H123" s="6"/>
    </row>
    <row r="124" spans="1:8">
      <c r="A124" s="1" t="s">
        <v>727</v>
      </c>
      <c r="B124" t="s">
        <v>605</v>
      </c>
      <c r="C124" s="2" t="str">
        <f t="shared" si="4"/>
        <v>conda-package-handling</v>
      </c>
      <c r="D124" s="2" t="str">
        <f t="shared" si="5"/>
        <v>1.9.0</v>
      </c>
      <c r="E124" s="3" t="str">
        <f t="shared" si="6"/>
        <v>conda-package-handling==1.9.0</v>
      </c>
      <c r="F124" s="5"/>
      <c r="G124" s="4" t="str">
        <f t="shared" si="7"/>
        <v>new lib</v>
      </c>
      <c r="H124" s="6"/>
    </row>
    <row r="125" spans="1:8">
      <c r="A125" s="1" t="s">
        <v>727</v>
      </c>
      <c r="B125" t="s">
        <v>605</v>
      </c>
      <c r="C125" s="2" t="str">
        <f t="shared" si="4"/>
        <v>conda-package-handling</v>
      </c>
      <c r="D125" s="2" t="str">
        <f t="shared" si="5"/>
        <v>1.9.0</v>
      </c>
      <c r="E125" s="3" t="str">
        <f t="shared" si="6"/>
        <v>conda-package-handling==1.9.0</v>
      </c>
      <c r="F125" s="5"/>
      <c r="G125" s="4" t="str">
        <f t="shared" si="7"/>
        <v>same ver</v>
      </c>
      <c r="H125" s="6"/>
    </row>
    <row r="126" spans="1:8">
      <c r="A126" s="1" t="s">
        <v>729</v>
      </c>
      <c r="B126" t="s">
        <v>730</v>
      </c>
      <c r="C126" s="2" t="str">
        <f t="shared" si="4"/>
        <v>conda-token</v>
      </c>
      <c r="D126" s="2" t="str">
        <f t="shared" si="5"/>
        <v>0.3.0</v>
      </c>
      <c r="E126" s="3" t="str">
        <f t="shared" si="6"/>
        <v>conda-token==0.3.0</v>
      </c>
      <c r="F126" s="5"/>
      <c r="G126" s="4" t="str">
        <f t="shared" si="7"/>
        <v>new lib</v>
      </c>
      <c r="H126" s="6"/>
    </row>
    <row r="127" spans="1:8">
      <c r="A127" s="1" t="s">
        <v>729</v>
      </c>
      <c r="B127" t="s">
        <v>796</v>
      </c>
      <c r="C127" s="2" t="str">
        <f t="shared" si="4"/>
        <v>conda-token</v>
      </c>
      <c r="D127" s="2" t="str">
        <f t="shared" si="5"/>
        <v>0.4.0</v>
      </c>
      <c r="E127" s="3" t="str">
        <f t="shared" si="6"/>
        <v>conda-token==0.4.0</v>
      </c>
      <c r="F127" s="5"/>
      <c r="G127" s="4" t="str">
        <f t="shared" si="7"/>
        <v>diff ver</v>
      </c>
      <c r="H127" s="6"/>
    </row>
    <row r="128" spans="1:8">
      <c r="A128" s="1" t="s">
        <v>731</v>
      </c>
      <c r="B128" t="s">
        <v>724</v>
      </c>
      <c r="C128" s="2" t="str">
        <f t="shared" si="4"/>
        <v>console_shortcut</v>
      </c>
      <c r="D128" s="2" t="str">
        <f t="shared" si="5"/>
        <v>0.1.1</v>
      </c>
      <c r="E128" s="3" t="str">
        <f t="shared" si="6"/>
        <v>console_shortcut==0.1.1</v>
      </c>
      <c r="F128" s="5"/>
      <c r="G128" s="4" t="str">
        <f t="shared" si="7"/>
        <v>new lib</v>
      </c>
      <c r="H128" s="6"/>
    </row>
    <row r="129" spans="1:8">
      <c r="A129" s="1" t="s">
        <v>731</v>
      </c>
      <c r="B129" t="s">
        <v>724</v>
      </c>
      <c r="C129" s="2" t="str">
        <f t="shared" ref="C129:C192" si="8">TRIM(A129)</f>
        <v>console_shortcut</v>
      </c>
      <c r="D129" s="2" t="str">
        <f t="shared" ref="D129:D192" si="9">TRIM(B129)</f>
        <v>0.1.1</v>
      </c>
      <c r="E129" s="3" t="str">
        <f t="shared" ref="E129:E192" si="10">C129&amp;"=="&amp;D129</f>
        <v>console_shortcut==0.1.1</v>
      </c>
      <c r="F129" s="5"/>
      <c r="G129" s="4" t="str">
        <f t="shared" si="7"/>
        <v>same ver</v>
      </c>
      <c r="H129" s="6"/>
    </row>
    <row r="130" spans="1:8">
      <c r="A130" s="1" t="s">
        <v>732</v>
      </c>
      <c r="B130" t="s">
        <v>733</v>
      </c>
      <c r="C130" s="2" t="str">
        <f t="shared" si="8"/>
        <v>constantly</v>
      </c>
      <c r="D130" s="2" t="str">
        <f t="shared" si="9"/>
        <v>15.1.0</v>
      </c>
      <c r="E130" s="3" t="str">
        <f t="shared" si="10"/>
        <v>constantly==15.1.0</v>
      </c>
      <c r="F130" s="5"/>
      <c r="G130" s="4" t="str">
        <f t="shared" si="7"/>
        <v>new lib</v>
      </c>
      <c r="H130" s="6"/>
    </row>
    <row r="131" spans="1:8">
      <c r="A131" s="1" t="s">
        <v>732</v>
      </c>
      <c r="B131" t="s">
        <v>733</v>
      </c>
      <c r="C131" s="2" t="str">
        <f t="shared" si="8"/>
        <v>constantly</v>
      </c>
      <c r="D131" s="2" t="str">
        <f t="shared" si="9"/>
        <v>15.1.0</v>
      </c>
      <c r="E131" s="3" t="str">
        <f t="shared" si="10"/>
        <v>constantly==15.1.0</v>
      </c>
      <c r="F131" s="5"/>
      <c r="G131" s="4" t="str">
        <f t="shared" ref="G131:G194" si="11">IF(C131=C130,(IF(D131=D130,"same ver","diff ver")),"new lib")</f>
        <v>same ver</v>
      </c>
      <c r="H131" s="6"/>
    </row>
    <row r="132" spans="1:8">
      <c r="A132" s="1" t="s">
        <v>735</v>
      </c>
      <c r="B132" t="s">
        <v>736</v>
      </c>
      <c r="C132" s="2" t="str">
        <f t="shared" si="8"/>
        <v>cookiecutter</v>
      </c>
      <c r="D132" s="2" t="str">
        <f t="shared" si="9"/>
        <v>1.7.3</v>
      </c>
      <c r="E132" s="3" t="str">
        <f t="shared" si="10"/>
        <v>cookiecutter==1.7.3</v>
      </c>
      <c r="F132" s="5"/>
      <c r="G132" s="4" t="str">
        <f t="shared" si="11"/>
        <v>new lib</v>
      </c>
      <c r="H132" s="6"/>
    </row>
    <row r="133" spans="1:8">
      <c r="A133" s="1" t="s">
        <v>735</v>
      </c>
      <c r="B133" t="s">
        <v>736</v>
      </c>
      <c r="C133" s="2" t="str">
        <f t="shared" si="8"/>
        <v>cookiecutter</v>
      </c>
      <c r="D133" s="2" t="str">
        <f t="shared" si="9"/>
        <v>1.7.3</v>
      </c>
      <c r="E133" s="3" t="str">
        <f t="shared" si="10"/>
        <v>cookiecutter==1.7.3</v>
      </c>
      <c r="F133" s="5"/>
      <c r="G133" s="4" t="str">
        <f t="shared" si="11"/>
        <v>same ver</v>
      </c>
      <c r="H133" s="6"/>
    </row>
    <row r="134" spans="1:8">
      <c r="A134" s="1" t="s">
        <v>737</v>
      </c>
      <c r="B134" t="s">
        <v>738</v>
      </c>
      <c r="C134" s="2" t="str">
        <f t="shared" si="8"/>
        <v>cryptography</v>
      </c>
      <c r="D134" s="2" t="str">
        <f t="shared" si="9"/>
        <v>3.4.8</v>
      </c>
      <c r="E134" s="3" t="str">
        <f t="shared" si="10"/>
        <v>cryptography==3.4.8</v>
      </c>
      <c r="F134" s="5"/>
      <c r="G134" s="4" t="str">
        <f t="shared" si="11"/>
        <v>new lib</v>
      </c>
      <c r="H134" s="6"/>
    </row>
    <row r="135" spans="1:8">
      <c r="A135" s="1" t="s">
        <v>737</v>
      </c>
      <c r="B135" t="s">
        <v>1406</v>
      </c>
      <c r="C135" s="2" t="str">
        <f t="shared" si="8"/>
        <v>cryptography</v>
      </c>
      <c r="D135" s="2" t="str">
        <f t="shared" si="9"/>
        <v>37.0.1</v>
      </c>
      <c r="E135" s="3" t="str">
        <f t="shared" si="10"/>
        <v>cryptography==37.0.1</v>
      </c>
      <c r="F135" s="5"/>
      <c r="G135" s="4" t="str">
        <f t="shared" si="11"/>
        <v>diff ver</v>
      </c>
      <c r="H135" s="6"/>
    </row>
    <row r="136" spans="1:8">
      <c r="A136" s="1" t="s">
        <v>740</v>
      </c>
      <c r="B136" t="s">
        <v>741</v>
      </c>
      <c r="C136" s="2" t="str">
        <f t="shared" si="8"/>
        <v>cssselect</v>
      </c>
      <c r="D136" s="2" t="str">
        <f t="shared" si="9"/>
        <v>1.1.0</v>
      </c>
      <c r="E136" s="3" t="str">
        <f t="shared" si="10"/>
        <v>cssselect==1.1.0</v>
      </c>
      <c r="F136" s="5"/>
      <c r="G136" s="4" t="str">
        <f t="shared" si="11"/>
        <v>new lib</v>
      </c>
      <c r="H136" s="6"/>
    </row>
    <row r="137" spans="1:8">
      <c r="A137" s="1" t="s">
        <v>740</v>
      </c>
      <c r="B137" t="s">
        <v>741</v>
      </c>
      <c r="C137" s="2" t="str">
        <f t="shared" si="8"/>
        <v>cssselect</v>
      </c>
      <c r="D137" s="2" t="str">
        <f t="shared" si="9"/>
        <v>1.1.0</v>
      </c>
      <c r="E137" s="3" t="str">
        <f t="shared" si="10"/>
        <v>cssselect==1.1.0</v>
      </c>
      <c r="F137" s="5"/>
      <c r="G137" s="4" t="str">
        <f t="shared" si="11"/>
        <v>same ver</v>
      </c>
      <c r="H137" s="6"/>
    </row>
    <row r="138" spans="1:8">
      <c r="A138" s="1" t="s">
        <v>742</v>
      </c>
      <c r="B138" t="s">
        <v>743</v>
      </c>
      <c r="C138" s="2" t="str">
        <f t="shared" si="8"/>
        <v>curl</v>
      </c>
      <c r="D138" s="2" t="str">
        <f t="shared" si="9"/>
        <v>7.82.0</v>
      </c>
      <c r="E138" s="3" t="str">
        <f t="shared" si="10"/>
        <v>curl==7.82.0</v>
      </c>
      <c r="F138" s="5"/>
      <c r="G138" s="4" t="str">
        <f t="shared" si="11"/>
        <v>new lib</v>
      </c>
      <c r="H138" s="6"/>
    </row>
    <row r="139" spans="1:8">
      <c r="A139" s="1" t="s">
        <v>742</v>
      </c>
      <c r="B139" t="s">
        <v>1408</v>
      </c>
      <c r="C139" s="2" t="str">
        <f t="shared" si="8"/>
        <v>curl</v>
      </c>
      <c r="D139" s="2" t="str">
        <f t="shared" si="9"/>
        <v>7.84.0</v>
      </c>
      <c r="E139" s="3" t="str">
        <f t="shared" si="10"/>
        <v>curl==7.84.0</v>
      </c>
      <c r="F139" s="5"/>
      <c r="G139" s="4" t="str">
        <f t="shared" si="11"/>
        <v>diff ver</v>
      </c>
      <c r="H139" s="6"/>
    </row>
    <row r="140" spans="1:8">
      <c r="A140" s="1" t="s">
        <v>745</v>
      </c>
      <c r="B140" t="s">
        <v>746</v>
      </c>
      <c r="C140" s="2" t="str">
        <f t="shared" si="8"/>
        <v>cycler</v>
      </c>
      <c r="D140" s="2" t="str">
        <f t="shared" si="9"/>
        <v>0.11.0</v>
      </c>
      <c r="E140" s="3" t="str">
        <f t="shared" si="10"/>
        <v>cycler==0.11.0</v>
      </c>
      <c r="F140" s="5"/>
      <c r="G140" s="4" t="str">
        <f t="shared" si="11"/>
        <v>new lib</v>
      </c>
      <c r="H140" s="6"/>
    </row>
    <row r="141" spans="1:8">
      <c r="A141" s="1" t="s">
        <v>745</v>
      </c>
      <c r="B141" t="s">
        <v>746</v>
      </c>
      <c r="C141" s="2" t="str">
        <f t="shared" si="8"/>
        <v>cycler</v>
      </c>
      <c r="D141" s="2" t="str">
        <f t="shared" si="9"/>
        <v>0.11.0</v>
      </c>
      <c r="E141" s="3" t="str">
        <f t="shared" si="10"/>
        <v>cycler==0.11.0</v>
      </c>
      <c r="F141" s="5"/>
      <c r="G141" s="4" t="str">
        <f t="shared" si="11"/>
        <v>same ver</v>
      </c>
      <c r="H141" s="6"/>
    </row>
    <row r="142" spans="1:8">
      <c r="A142" s="1" t="s">
        <v>747</v>
      </c>
      <c r="B142" t="s">
        <v>748</v>
      </c>
      <c r="C142" s="2" t="str">
        <f t="shared" si="8"/>
        <v>cython</v>
      </c>
      <c r="D142" s="2" t="str">
        <f t="shared" si="9"/>
        <v>0.29.28</v>
      </c>
      <c r="E142" s="3" t="str">
        <f t="shared" si="10"/>
        <v>cython==0.29.28</v>
      </c>
      <c r="F142" s="5"/>
      <c r="G142" s="4" t="str">
        <f t="shared" si="11"/>
        <v>new lib</v>
      </c>
      <c r="H142" s="6"/>
    </row>
    <row r="143" spans="1:8">
      <c r="A143" s="1" t="s">
        <v>747</v>
      </c>
      <c r="B143" t="s">
        <v>748</v>
      </c>
      <c r="C143" s="2" t="str">
        <f t="shared" si="8"/>
        <v>cython</v>
      </c>
      <c r="D143" s="2" t="str">
        <f t="shared" si="9"/>
        <v>0.29.28</v>
      </c>
      <c r="E143" s="3" t="str">
        <f t="shared" si="10"/>
        <v>cython==0.29.28</v>
      </c>
      <c r="F143" s="5"/>
      <c r="G143" s="4" t="str">
        <f t="shared" si="11"/>
        <v>same ver</v>
      </c>
      <c r="H143" s="6"/>
    </row>
    <row r="144" spans="1:8">
      <c r="A144" s="1" t="s">
        <v>750</v>
      </c>
      <c r="B144" t="s">
        <v>746</v>
      </c>
      <c r="C144" s="2" t="str">
        <f t="shared" si="8"/>
        <v>cytoolz</v>
      </c>
      <c r="D144" s="2" t="str">
        <f t="shared" si="9"/>
        <v>0.11.0</v>
      </c>
      <c r="E144" s="3" t="str">
        <f t="shared" si="10"/>
        <v>cytoolz==0.11.0</v>
      </c>
      <c r="F144" s="5"/>
      <c r="G144" s="4" t="str">
        <f t="shared" si="11"/>
        <v>new lib</v>
      </c>
      <c r="H144" s="6"/>
    </row>
    <row r="145" spans="1:8">
      <c r="A145" s="1" t="s">
        <v>750</v>
      </c>
      <c r="B145" t="s">
        <v>746</v>
      </c>
      <c r="C145" s="2" t="str">
        <f t="shared" si="8"/>
        <v>cytoolz</v>
      </c>
      <c r="D145" s="2" t="str">
        <f t="shared" si="9"/>
        <v>0.11.0</v>
      </c>
      <c r="E145" s="3" t="str">
        <f t="shared" si="10"/>
        <v>cytoolz==0.11.0</v>
      </c>
      <c r="F145" s="5"/>
      <c r="G145" s="4" t="str">
        <f t="shared" si="11"/>
        <v>same ver</v>
      </c>
      <c r="H145" s="6"/>
    </row>
    <row r="146" spans="1:8">
      <c r="A146" s="1" t="s">
        <v>751</v>
      </c>
      <c r="B146" t="s">
        <v>752</v>
      </c>
      <c r="C146" s="2" t="str">
        <f t="shared" si="8"/>
        <v>daal4py</v>
      </c>
      <c r="D146" s="2" t="str">
        <f t="shared" si="9"/>
        <v>2021.5.0</v>
      </c>
      <c r="E146" s="3" t="str">
        <f t="shared" si="10"/>
        <v>daal4py==2021.5.0</v>
      </c>
      <c r="F146" s="5"/>
      <c r="G146" s="4" t="str">
        <f t="shared" si="11"/>
        <v>new lib</v>
      </c>
      <c r="H146" s="6"/>
    </row>
    <row r="147" spans="1:8">
      <c r="A147" s="1" t="s">
        <v>751</v>
      </c>
      <c r="B147" t="s">
        <v>1409</v>
      </c>
      <c r="C147" s="2" t="str">
        <f t="shared" si="8"/>
        <v>daal4py</v>
      </c>
      <c r="D147" s="2" t="str">
        <f t="shared" si="9"/>
        <v>2021.6.0</v>
      </c>
      <c r="E147" s="3" t="str">
        <f t="shared" si="10"/>
        <v>daal4py==2021.6.0</v>
      </c>
      <c r="F147" s="5"/>
      <c r="G147" s="4" t="str">
        <f t="shared" si="11"/>
        <v>diff ver</v>
      </c>
      <c r="H147" s="6"/>
    </row>
    <row r="148" spans="1:8">
      <c r="A148" s="1" t="s">
        <v>754</v>
      </c>
      <c r="B148" t="s">
        <v>752</v>
      </c>
      <c r="C148" s="2" t="str">
        <f t="shared" si="8"/>
        <v>dal</v>
      </c>
      <c r="D148" s="2" t="str">
        <f t="shared" si="9"/>
        <v>2021.5.0</v>
      </c>
      <c r="E148" s="3" t="str">
        <f t="shared" si="10"/>
        <v>dal==2021.5.0</v>
      </c>
      <c r="F148" s="5"/>
      <c r="G148" s="4" t="str">
        <f t="shared" si="11"/>
        <v>new lib</v>
      </c>
      <c r="H148" s="6"/>
    </row>
    <row r="149" spans="1:8">
      <c r="A149" s="1" t="s">
        <v>754</v>
      </c>
      <c r="B149" t="s">
        <v>1409</v>
      </c>
      <c r="C149" s="2" t="str">
        <f t="shared" si="8"/>
        <v>dal</v>
      </c>
      <c r="D149" s="2" t="str">
        <f t="shared" si="9"/>
        <v>2021.6.0</v>
      </c>
      <c r="E149" s="3" t="str">
        <f t="shared" si="10"/>
        <v>dal==2021.6.0</v>
      </c>
      <c r="F149" s="5"/>
      <c r="G149" s="4" t="str">
        <f t="shared" si="11"/>
        <v>diff ver</v>
      </c>
      <c r="H149" s="6"/>
    </row>
    <row r="150" spans="1:8">
      <c r="A150" s="1" t="s">
        <v>756</v>
      </c>
      <c r="B150" t="s">
        <v>757</v>
      </c>
      <c r="C150" s="2" t="str">
        <f t="shared" si="8"/>
        <v>dask</v>
      </c>
      <c r="D150" s="2" t="str">
        <f t="shared" si="9"/>
        <v>2021.10.0</v>
      </c>
      <c r="E150" s="3" t="str">
        <f t="shared" si="10"/>
        <v>dask==2021.10.0</v>
      </c>
      <c r="F150" s="5"/>
      <c r="G150" s="4" t="str">
        <f t="shared" si="11"/>
        <v>new lib</v>
      </c>
      <c r="H150" s="6"/>
    </row>
    <row r="151" spans="1:8">
      <c r="A151" s="1" t="s">
        <v>756</v>
      </c>
      <c r="B151" t="s">
        <v>757</v>
      </c>
      <c r="C151" s="2" t="str">
        <f t="shared" si="8"/>
        <v>dask</v>
      </c>
      <c r="D151" s="2" t="str">
        <f t="shared" si="9"/>
        <v>2021.10.0</v>
      </c>
      <c r="E151" s="3" t="str">
        <f t="shared" si="10"/>
        <v>dask==2021.10.0</v>
      </c>
      <c r="F151" s="5"/>
      <c r="G151" s="4" t="str">
        <f t="shared" si="11"/>
        <v>same ver</v>
      </c>
      <c r="H151" s="6"/>
    </row>
    <row r="152" spans="1:8">
      <c r="A152" s="1" t="s">
        <v>758</v>
      </c>
      <c r="B152" t="s">
        <v>757</v>
      </c>
      <c r="C152" s="2" t="str">
        <f t="shared" si="8"/>
        <v>dask-core</v>
      </c>
      <c r="D152" s="2" t="str">
        <f t="shared" si="9"/>
        <v>2021.10.0</v>
      </c>
      <c r="E152" s="3" t="str">
        <f t="shared" si="10"/>
        <v>dask-core==2021.10.0</v>
      </c>
      <c r="F152" s="5"/>
      <c r="G152" s="4" t="str">
        <f t="shared" si="11"/>
        <v>new lib</v>
      </c>
      <c r="H152" s="6"/>
    </row>
    <row r="153" spans="1:8">
      <c r="A153" s="1" t="s">
        <v>758</v>
      </c>
      <c r="B153" t="s">
        <v>757</v>
      </c>
      <c r="C153" s="2" t="str">
        <f t="shared" si="8"/>
        <v>dask-core</v>
      </c>
      <c r="D153" s="2" t="str">
        <f t="shared" si="9"/>
        <v>2021.10.0</v>
      </c>
      <c r="E153" s="3" t="str">
        <f t="shared" si="10"/>
        <v>dask-core==2021.10.0</v>
      </c>
      <c r="F153" s="5"/>
      <c r="G153" s="4" t="str">
        <f t="shared" si="11"/>
        <v>same ver</v>
      </c>
      <c r="H153" s="6"/>
    </row>
    <row r="154" spans="1:8">
      <c r="A154" s="1" t="s">
        <v>759</v>
      </c>
      <c r="B154">
        <v>0.8</v>
      </c>
      <c r="C154" s="2" t="str">
        <f t="shared" si="8"/>
        <v>dataclasses</v>
      </c>
      <c r="D154" s="2" t="str">
        <f t="shared" si="9"/>
        <v>0.8</v>
      </c>
      <c r="E154" s="3" t="str">
        <f t="shared" si="10"/>
        <v>dataclasses==0.8</v>
      </c>
      <c r="F154" s="5"/>
      <c r="G154" s="4" t="str">
        <f t="shared" si="11"/>
        <v>new lib</v>
      </c>
      <c r="H154" s="6"/>
    </row>
    <row r="155" spans="1:8">
      <c r="A155" s="1" t="s">
        <v>759</v>
      </c>
      <c r="B155">
        <v>0.8</v>
      </c>
      <c r="C155" s="2" t="str">
        <f t="shared" si="8"/>
        <v>dataclasses</v>
      </c>
      <c r="D155" s="2" t="str">
        <f t="shared" si="9"/>
        <v>0.8</v>
      </c>
      <c r="E155" s="3" t="str">
        <f t="shared" si="10"/>
        <v>dataclasses==0.8</v>
      </c>
      <c r="F155" s="5"/>
      <c r="G155" s="4" t="str">
        <f t="shared" si="11"/>
        <v>same ver</v>
      </c>
      <c r="H155" s="6"/>
    </row>
    <row r="156" spans="1:8">
      <c r="A156" s="1" t="s">
        <v>761</v>
      </c>
      <c r="B156" t="s">
        <v>630</v>
      </c>
      <c r="C156" s="2" t="str">
        <f t="shared" si="8"/>
        <v>datashader</v>
      </c>
      <c r="D156" s="2" t="str">
        <f t="shared" si="9"/>
        <v>0.13.0</v>
      </c>
      <c r="E156" s="3" t="str">
        <f t="shared" si="10"/>
        <v>datashader==0.13.0</v>
      </c>
      <c r="F156" s="5"/>
      <c r="G156" s="4" t="str">
        <f t="shared" si="11"/>
        <v>new lib</v>
      </c>
      <c r="H156" s="6"/>
    </row>
    <row r="157" spans="1:8">
      <c r="A157" s="1" t="s">
        <v>761</v>
      </c>
      <c r="B157" t="s">
        <v>1412</v>
      </c>
      <c r="C157" s="2" t="str">
        <f t="shared" si="8"/>
        <v>datashader</v>
      </c>
      <c r="D157" s="2" t="str">
        <f t="shared" si="9"/>
        <v>0.14.1</v>
      </c>
      <c r="E157" s="3" t="str">
        <f t="shared" si="10"/>
        <v>datashader==0.14.1</v>
      </c>
      <c r="F157" s="5"/>
      <c r="G157" s="4" t="str">
        <f t="shared" si="11"/>
        <v>diff ver</v>
      </c>
      <c r="H157" s="6"/>
    </row>
    <row r="158" spans="1:8">
      <c r="A158" s="1" t="s">
        <v>762</v>
      </c>
      <c r="B158" t="s">
        <v>763</v>
      </c>
      <c r="C158" s="2" t="str">
        <f t="shared" si="8"/>
        <v>datashape</v>
      </c>
      <c r="D158" s="2" t="str">
        <f t="shared" si="9"/>
        <v>0.5.4</v>
      </c>
      <c r="E158" s="3" t="str">
        <f t="shared" si="10"/>
        <v>datashape==0.5.4</v>
      </c>
      <c r="F158" s="5"/>
      <c r="G158" s="4" t="str">
        <f t="shared" si="11"/>
        <v>new lib</v>
      </c>
      <c r="H158" s="6"/>
    </row>
    <row r="159" spans="1:8">
      <c r="A159" s="1" t="s">
        <v>762</v>
      </c>
      <c r="B159" t="s">
        <v>763</v>
      </c>
      <c r="C159" s="2" t="str">
        <f t="shared" si="8"/>
        <v>datashape</v>
      </c>
      <c r="D159" s="2" t="str">
        <f t="shared" si="9"/>
        <v>0.5.4</v>
      </c>
      <c r="E159" s="3" t="str">
        <f t="shared" si="10"/>
        <v>datashape==0.5.4</v>
      </c>
      <c r="F159" s="5"/>
      <c r="G159" s="4" t="str">
        <f t="shared" si="11"/>
        <v>same ver</v>
      </c>
      <c r="H159" s="6"/>
    </row>
    <row r="160" spans="1:8">
      <c r="A160" s="1" t="s">
        <v>765</v>
      </c>
      <c r="B160" t="s">
        <v>766</v>
      </c>
      <c r="C160" s="2" t="str">
        <f t="shared" si="8"/>
        <v>debugpy</v>
      </c>
      <c r="D160" s="2" t="str">
        <f t="shared" si="9"/>
        <v>1.5.1</v>
      </c>
      <c r="E160" s="3" t="str">
        <f t="shared" si="10"/>
        <v>debugpy==1.5.1</v>
      </c>
      <c r="F160" s="5"/>
      <c r="G160" s="4" t="str">
        <f t="shared" si="11"/>
        <v>new lib</v>
      </c>
      <c r="H160" s="6"/>
    </row>
    <row r="161" spans="1:8">
      <c r="A161" s="1" t="s">
        <v>765</v>
      </c>
      <c r="B161" t="s">
        <v>766</v>
      </c>
      <c r="C161" s="2" t="str">
        <f t="shared" si="8"/>
        <v>debugpy</v>
      </c>
      <c r="D161" s="2" t="str">
        <f t="shared" si="9"/>
        <v>1.5.1</v>
      </c>
      <c r="E161" s="3" t="str">
        <f t="shared" si="10"/>
        <v>debugpy==1.5.1</v>
      </c>
      <c r="F161" s="5"/>
      <c r="G161" s="4" t="str">
        <f t="shared" si="11"/>
        <v>same ver</v>
      </c>
      <c r="H161" s="6"/>
    </row>
    <row r="162" spans="1:8">
      <c r="A162" s="1" t="s">
        <v>767</v>
      </c>
      <c r="B162" t="s">
        <v>768</v>
      </c>
      <c r="C162" s="2" t="str">
        <f t="shared" si="8"/>
        <v>decorator</v>
      </c>
      <c r="D162" s="2" t="str">
        <f t="shared" si="9"/>
        <v>5.1.1</v>
      </c>
      <c r="E162" s="3" t="str">
        <f t="shared" si="10"/>
        <v>decorator==5.1.1</v>
      </c>
      <c r="F162" s="5"/>
      <c r="G162" s="4" t="str">
        <f t="shared" si="11"/>
        <v>new lib</v>
      </c>
      <c r="H162" s="6"/>
    </row>
    <row r="163" spans="1:8">
      <c r="A163" s="1" t="s">
        <v>767</v>
      </c>
      <c r="B163" t="s">
        <v>768</v>
      </c>
      <c r="C163" s="2" t="str">
        <f t="shared" si="8"/>
        <v>decorator</v>
      </c>
      <c r="D163" s="2" t="str">
        <f t="shared" si="9"/>
        <v>5.1.1</v>
      </c>
      <c r="E163" s="3" t="str">
        <f t="shared" si="10"/>
        <v>decorator==5.1.1</v>
      </c>
      <c r="F163" s="5"/>
      <c r="G163" s="4" t="str">
        <f t="shared" si="11"/>
        <v>same ver</v>
      </c>
      <c r="H163" s="6"/>
    </row>
    <row r="164" spans="1:8">
      <c r="A164" s="1" t="s">
        <v>769</v>
      </c>
      <c r="B164" t="s">
        <v>770</v>
      </c>
      <c r="C164" s="2" t="str">
        <f t="shared" si="8"/>
        <v>defusedxml</v>
      </c>
      <c r="D164" s="2" t="str">
        <f t="shared" si="9"/>
        <v>0.7.1</v>
      </c>
      <c r="E164" s="3" t="str">
        <f t="shared" si="10"/>
        <v>defusedxml==0.7.1</v>
      </c>
      <c r="F164" s="5"/>
      <c r="G164" s="4" t="str">
        <f t="shared" si="11"/>
        <v>new lib</v>
      </c>
      <c r="H164" s="6"/>
    </row>
    <row r="165" spans="1:8">
      <c r="A165" s="1" t="s">
        <v>769</v>
      </c>
      <c r="B165" t="s">
        <v>770</v>
      </c>
      <c r="C165" s="2" t="str">
        <f t="shared" si="8"/>
        <v>defusedxml</v>
      </c>
      <c r="D165" s="2" t="str">
        <f t="shared" si="9"/>
        <v>0.7.1</v>
      </c>
      <c r="E165" s="3" t="str">
        <f t="shared" si="10"/>
        <v>defusedxml==0.7.1</v>
      </c>
      <c r="F165" s="5"/>
      <c r="G165" s="4" t="str">
        <f t="shared" si="11"/>
        <v>same ver</v>
      </c>
      <c r="H165" s="6"/>
    </row>
    <row r="166" spans="1:8">
      <c r="A166" s="1" t="s">
        <v>771</v>
      </c>
      <c r="B166">
        <v>20200713</v>
      </c>
      <c r="C166" s="2" t="str">
        <f t="shared" si="8"/>
        <v>diff-match-patch</v>
      </c>
      <c r="D166" s="2" t="str">
        <f t="shared" si="9"/>
        <v>20200713</v>
      </c>
      <c r="E166" s="3" t="str">
        <f t="shared" si="10"/>
        <v>diff-match-patch==20200713</v>
      </c>
      <c r="F166" s="5"/>
      <c r="G166" s="4" t="str">
        <f t="shared" si="11"/>
        <v>new lib</v>
      </c>
      <c r="H166" s="6"/>
    </row>
    <row r="167" spans="1:8">
      <c r="A167" s="1" t="s">
        <v>771</v>
      </c>
      <c r="B167">
        <v>20200713</v>
      </c>
      <c r="C167" s="2" t="str">
        <f t="shared" si="8"/>
        <v>diff-match-patch</v>
      </c>
      <c r="D167" s="2" t="str">
        <f t="shared" si="9"/>
        <v>20200713</v>
      </c>
      <c r="E167" s="3" t="str">
        <f t="shared" si="10"/>
        <v>diff-match-patch==20200713</v>
      </c>
      <c r="F167" s="5"/>
      <c r="G167" s="4" t="str">
        <f t="shared" si="11"/>
        <v>same ver</v>
      </c>
      <c r="H167" s="6"/>
    </row>
    <row r="168" spans="1:8">
      <c r="A168" s="1" t="s">
        <v>772</v>
      </c>
      <c r="B168" t="s">
        <v>757</v>
      </c>
      <c r="C168" s="2" t="str">
        <f t="shared" si="8"/>
        <v>distributed</v>
      </c>
      <c r="D168" s="2" t="str">
        <f t="shared" si="9"/>
        <v>2021.10.0</v>
      </c>
      <c r="E168" s="3" t="str">
        <f t="shared" si="10"/>
        <v>distributed==2021.10.0</v>
      </c>
      <c r="F168" s="5"/>
      <c r="G168" s="4" t="str">
        <f t="shared" si="11"/>
        <v>new lib</v>
      </c>
      <c r="H168" s="6"/>
    </row>
    <row r="169" spans="1:8">
      <c r="A169" s="1" t="s">
        <v>772</v>
      </c>
      <c r="B169" t="s">
        <v>757</v>
      </c>
      <c r="C169" s="2" t="str">
        <f t="shared" si="8"/>
        <v>distributed</v>
      </c>
      <c r="D169" s="2" t="str">
        <f t="shared" si="9"/>
        <v>2021.10.0</v>
      </c>
      <c r="E169" s="3" t="str">
        <f t="shared" si="10"/>
        <v>distributed==2021.10.0</v>
      </c>
      <c r="F169" s="5"/>
      <c r="G169" s="4" t="str">
        <f t="shared" si="11"/>
        <v>same ver</v>
      </c>
      <c r="H169" s="6"/>
    </row>
    <row r="170" spans="1:8">
      <c r="A170" s="1" t="s">
        <v>773</v>
      </c>
      <c r="B170" t="s">
        <v>774</v>
      </c>
      <c r="C170" s="2" t="str">
        <f t="shared" si="8"/>
        <v>docutils</v>
      </c>
      <c r="D170" s="2" t="str">
        <f t="shared" si="9"/>
        <v>0.17.1</v>
      </c>
      <c r="E170" s="3" t="str">
        <f t="shared" si="10"/>
        <v>docutils==0.17.1</v>
      </c>
      <c r="F170" s="5"/>
      <c r="G170" s="4" t="str">
        <f t="shared" si="11"/>
        <v>new lib</v>
      </c>
      <c r="H170" s="6"/>
    </row>
    <row r="171" spans="1:8">
      <c r="A171" s="1" t="s">
        <v>773</v>
      </c>
      <c r="B171" t="s">
        <v>887</v>
      </c>
      <c r="C171" s="2" t="str">
        <f t="shared" si="8"/>
        <v>docutils</v>
      </c>
      <c r="D171" s="2" t="str">
        <f t="shared" si="9"/>
        <v>0.18.1</v>
      </c>
      <c r="E171" s="3" t="str">
        <f t="shared" si="10"/>
        <v>docutils==0.18.1</v>
      </c>
      <c r="F171" s="5"/>
      <c r="G171" s="4" t="str">
        <f t="shared" si="11"/>
        <v>diff ver</v>
      </c>
      <c r="H171" s="6"/>
    </row>
    <row r="172" spans="1:8">
      <c r="A172" s="1" t="s">
        <v>775</v>
      </c>
      <c r="B172">
        <v>0.4</v>
      </c>
      <c r="C172" s="2" t="str">
        <f t="shared" si="8"/>
        <v>entrypoints</v>
      </c>
      <c r="D172" s="2" t="str">
        <f t="shared" si="9"/>
        <v>0.4</v>
      </c>
      <c r="E172" s="3" t="str">
        <f t="shared" si="10"/>
        <v>entrypoints==0.4</v>
      </c>
      <c r="F172" s="5"/>
      <c r="G172" s="4" t="str">
        <f t="shared" si="11"/>
        <v>new lib</v>
      </c>
      <c r="H172" s="6"/>
    </row>
    <row r="173" spans="1:8">
      <c r="A173" s="1" t="s">
        <v>775</v>
      </c>
      <c r="B173">
        <v>0.4</v>
      </c>
      <c r="C173" s="2" t="str">
        <f t="shared" si="8"/>
        <v>entrypoints</v>
      </c>
      <c r="D173" s="2" t="str">
        <f t="shared" si="9"/>
        <v>0.4</v>
      </c>
      <c r="E173" s="3" t="str">
        <f t="shared" si="10"/>
        <v>entrypoints==0.4</v>
      </c>
      <c r="F173" s="5"/>
      <c r="G173" s="4" t="str">
        <f t="shared" si="11"/>
        <v>same ver</v>
      </c>
      <c r="H173" s="6"/>
    </row>
    <row r="174" spans="1:8">
      <c r="A174" s="1" t="s">
        <v>776</v>
      </c>
      <c r="B174" t="s">
        <v>741</v>
      </c>
      <c r="C174" s="2" t="str">
        <f t="shared" si="8"/>
        <v>et_xmlfile</v>
      </c>
      <c r="D174" s="2" t="str">
        <f t="shared" si="9"/>
        <v>1.1.0</v>
      </c>
      <c r="E174" s="3" t="str">
        <f t="shared" si="10"/>
        <v>et_xmlfile==1.1.0</v>
      </c>
      <c r="F174" s="5"/>
      <c r="G174" s="4" t="str">
        <f t="shared" si="11"/>
        <v>new lib</v>
      </c>
      <c r="H174" s="6"/>
    </row>
    <row r="175" spans="1:8">
      <c r="A175" s="1" t="s">
        <v>776</v>
      </c>
      <c r="B175" t="s">
        <v>741</v>
      </c>
      <c r="C175" s="2" t="str">
        <f t="shared" si="8"/>
        <v>et_xmlfile</v>
      </c>
      <c r="D175" s="2" t="str">
        <f t="shared" si="9"/>
        <v>1.1.0</v>
      </c>
      <c r="E175" s="3" t="str">
        <f t="shared" si="10"/>
        <v>et_xmlfile==1.1.0</v>
      </c>
      <c r="F175" s="5"/>
      <c r="G175" s="4" t="str">
        <f t="shared" si="11"/>
        <v>same ver</v>
      </c>
      <c r="H175" s="6"/>
    </row>
    <row r="176" spans="1:8">
      <c r="A176" s="1" t="s">
        <v>1414</v>
      </c>
      <c r="B176" t="s">
        <v>1415</v>
      </c>
      <c r="C176" s="2" t="str">
        <f t="shared" si="8"/>
        <v>fftw</v>
      </c>
      <c r="D176" s="2" t="str">
        <f t="shared" si="9"/>
        <v>3.3.9</v>
      </c>
      <c r="E176" s="3" t="str">
        <f t="shared" si="10"/>
        <v>fftw==3.3.9</v>
      </c>
      <c r="F176" s="5"/>
      <c r="G176" s="4" t="str">
        <f t="shared" si="11"/>
        <v>new lib</v>
      </c>
      <c r="H176" s="6"/>
    </row>
    <row r="177" spans="1:8">
      <c r="A177" s="1" t="s">
        <v>777</v>
      </c>
      <c r="B177" t="s">
        <v>778</v>
      </c>
      <c r="C177" s="2" t="str">
        <f t="shared" si="8"/>
        <v>filelock</v>
      </c>
      <c r="D177" s="2" t="str">
        <f t="shared" si="9"/>
        <v>3.6.0</v>
      </c>
      <c r="E177" s="3" t="str">
        <f t="shared" si="10"/>
        <v>filelock==3.6.0</v>
      </c>
      <c r="F177" s="5"/>
      <c r="G177" s="4" t="str">
        <f t="shared" si="11"/>
        <v>new lib</v>
      </c>
      <c r="H177" s="6"/>
    </row>
    <row r="178" spans="1:8">
      <c r="A178" s="1" t="s">
        <v>777</v>
      </c>
      <c r="B178" t="s">
        <v>778</v>
      </c>
      <c r="C178" s="2" t="str">
        <f t="shared" si="8"/>
        <v>filelock</v>
      </c>
      <c r="D178" s="2" t="str">
        <f t="shared" si="9"/>
        <v>3.6.0</v>
      </c>
      <c r="E178" s="3" t="str">
        <f t="shared" si="10"/>
        <v>filelock==3.6.0</v>
      </c>
      <c r="F178" s="5"/>
      <c r="G178" s="4" t="str">
        <f t="shared" si="11"/>
        <v>same ver</v>
      </c>
      <c r="H178" s="6"/>
    </row>
    <row r="179" spans="1:8">
      <c r="A179" s="1" t="s">
        <v>779</v>
      </c>
      <c r="B179" t="s">
        <v>780</v>
      </c>
      <c r="C179" s="2" t="str">
        <f t="shared" si="8"/>
        <v>flake8</v>
      </c>
      <c r="D179" s="2" t="str">
        <f t="shared" si="9"/>
        <v>3.9.2</v>
      </c>
      <c r="E179" s="3" t="str">
        <f t="shared" si="10"/>
        <v>flake8==3.9.2</v>
      </c>
      <c r="F179" s="5"/>
      <c r="G179" s="4" t="str">
        <f t="shared" si="11"/>
        <v>new lib</v>
      </c>
      <c r="H179" s="6"/>
    </row>
    <row r="180" spans="1:8">
      <c r="A180" s="1" t="s">
        <v>779</v>
      </c>
      <c r="B180" t="s">
        <v>780</v>
      </c>
      <c r="C180" s="2" t="str">
        <f t="shared" si="8"/>
        <v>flake8</v>
      </c>
      <c r="D180" s="2" t="str">
        <f t="shared" si="9"/>
        <v>3.9.2</v>
      </c>
      <c r="E180" s="3" t="str">
        <f t="shared" si="10"/>
        <v>flake8==3.9.2</v>
      </c>
      <c r="F180" s="5"/>
      <c r="G180" s="4" t="str">
        <f t="shared" si="11"/>
        <v>same ver</v>
      </c>
      <c r="H180" s="6"/>
    </row>
    <row r="181" spans="1:8">
      <c r="A181" s="1" t="s">
        <v>781</v>
      </c>
      <c r="B181" t="s">
        <v>782</v>
      </c>
      <c r="C181" s="2" t="str">
        <f t="shared" si="8"/>
        <v>flask</v>
      </c>
      <c r="D181" s="2" t="str">
        <f t="shared" si="9"/>
        <v>1.1.2</v>
      </c>
      <c r="E181" s="3" t="str">
        <f t="shared" si="10"/>
        <v>flask==1.1.2</v>
      </c>
      <c r="F181" s="5"/>
      <c r="G181" s="4" t="str">
        <f t="shared" si="11"/>
        <v>new lib</v>
      </c>
      <c r="H181" s="6"/>
    </row>
    <row r="182" spans="1:8">
      <c r="A182" s="1" t="s">
        <v>781</v>
      </c>
      <c r="B182" t="s">
        <v>1265</v>
      </c>
      <c r="C182" s="2" t="str">
        <f t="shared" si="8"/>
        <v>flask</v>
      </c>
      <c r="D182" s="2" t="str">
        <f t="shared" si="9"/>
        <v>2.1.3</v>
      </c>
      <c r="E182" s="3" t="str">
        <f t="shared" si="10"/>
        <v>flask==2.1.3</v>
      </c>
      <c r="F182" s="5"/>
      <c r="G182" s="4" t="str">
        <f t="shared" si="11"/>
        <v>diff ver</v>
      </c>
      <c r="H182" s="6"/>
    </row>
    <row r="183" spans="1:8">
      <c r="A183" s="1" t="s">
        <v>1416</v>
      </c>
      <c r="B183" t="s">
        <v>1417</v>
      </c>
      <c r="C183" s="2" t="str">
        <f t="shared" si="8"/>
        <v>flask-pymongo</v>
      </c>
      <c r="D183" s="2" t="str">
        <f t="shared" si="9"/>
        <v>2.3.0</v>
      </c>
      <c r="E183" s="3" t="str">
        <f t="shared" si="10"/>
        <v>flask-pymongo==2.3.0</v>
      </c>
      <c r="F183" s="5"/>
      <c r="G183" s="4" t="str">
        <f t="shared" si="11"/>
        <v>new lib</v>
      </c>
      <c r="H183" s="6"/>
    </row>
    <row r="184" spans="1:8">
      <c r="A184" s="1" t="s">
        <v>783</v>
      </c>
      <c r="B184" t="s">
        <v>784</v>
      </c>
      <c r="C184" s="2" t="str">
        <f t="shared" si="8"/>
        <v>flatbuffers</v>
      </c>
      <c r="D184" s="2" t="str">
        <f t="shared" si="9"/>
        <v>22.9.24</v>
      </c>
      <c r="E184" s="3" t="str">
        <f t="shared" si="10"/>
        <v>flatbuffers==22.9.24</v>
      </c>
      <c r="F184" s="5"/>
      <c r="G184" s="4" t="str">
        <f t="shared" si="11"/>
        <v>new lib</v>
      </c>
      <c r="H184" s="6"/>
    </row>
    <row r="185" spans="1:8">
      <c r="A185" s="1" t="s">
        <v>785</v>
      </c>
      <c r="B185" t="s">
        <v>786</v>
      </c>
      <c r="C185" s="2" t="str">
        <f t="shared" si="8"/>
        <v>fonttools</v>
      </c>
      <c r="D185" s="2" t="str">
        <f t="shared" si="9"/>
        <v>4.25.0</v>
      </c>
      <c r="E185" s="3" t="str">
        <f t="shared" si="10"/>
        <v>fonttools==4.25.0</v>
      </c>
      <c r="F185" s="5"/>
      <c r="G185" s="4" t="str">
        <f t="shared" si="11"/>
        <v>new lib</v>
      </c>
      <c r="H185" s="6"/>
    </row>
    <row r="186" spans="1:8">
      <c r="A186" s="1" t="s">
        <v>785</v>
      </c>
      <c r="B186" t="s">
        <v>786</v>
      </c>
      <c r="C186" s="2" t="str">
        <f t="shared" si="8"/>
        <v>fonttools</v>
      </c>
      <c r="D186" s="2" t="str">
        <f t="shared" si="9"/>
        <v>4.25.0</v>
      </c>
      <c r="E186" s="3" t="str">
        <f t="shared" si="10"/>
        <v>fonttools==4.25.0</v>
      </c>
      <c r="F186" s="5"/>
      <c r="G186" s="4" t="str">
        <f t="shared" si="11"/>
        <v>same ver</v>
      </c>
      <c r="H186" s="6"/>
    </row>
    <row r="187" spans="1:8">
      <c r="A187" s="1" t="s">
        <v>787</v>
      </c>
      <c r="B187" t="s">
        <v>788</v>
      </c>
      <c r="C187" s="2" t="str">
        <f t="shared" si="8"/>
        <v>freetype</v>
      </c>
      <c r="D187" s="2" t="str">
        <f t="shared" si="9"/>
        <v>2.10.4</v>
      </c>
      <c r="E187" s="3" t="str">
        <f t="shared" si="10"/>
        <v>freetype==2.10.4</v>
      </c>
      <c r="F187" s="5"/>
      <c r="G187" s="4" t="str">
        <f t="shared" si="11"/>
        <v>new lib</v>
      </c>
      <c r="H187" s="6"/>
    </row>
    <row r="188" spans="1:8">
      <c r="A188" s="1" t="s">
        <v>787</v>
      </c>
      <c r="B188" t="s">
        <v>788</v>
      </c>
      <c r="C188" s="2" t="str">
        <f t="shared" si="8"/>
        <v>freetype</v>
      </c>
      <c r="D188" s="2" t="str">
        <f t="shared" si="9"/>
        <v>2.10.4</v>
      </c>
      <c r="E188" s="3" t="str">
        <f t="shared" si="10"/>
        <v>freetype==2.10.4</v>
      </c>
      <c r="F188" s="5"/>
      <c r="G188" s="4" t="str">
        <f t="shared" si="11"/>
        <v>same ver</v>
      </c>
      <c r="H188" s="6"/>
    </row>
    <row r="189" spans="1:8">
      <c r="A189" s="1" t="s">
        <v>790</v>
      </c>
      <c r="B189" t="s">
        <v>598</v>
      </c>
      <c r="C189" s="2" t="str">
        <f t="shared" si="8"/>
        <v>frozenlist</v>
      </c>
      <c r="D189" s="2" t="str">
        <f t="shared" si="9"/>
        <v>1.2.0</v>
      </c>
      <c r="E189" s="3" t="str">
        <f t="shared" si="10"/>
        <v>frozenlist==1.2.0</v>
      </c>
      <c r="F189" s="5"/>
      <c r="G189" s="4" t="str">
        <f t="shared" si="11"/>
        <v>new lib</v>
      </c>
      <c r="H189" s="6"/>
    </row>
    <row r="190" spans="1:8">
      <c r="A190" s="1" t="s">
        <v>790</v>
      </c>
      <c r="B190" t="s">
        <v>598</v>
      </c>
      <c r="C190" s="2" t="str">
        <f t="shared" si="8"/>
        <v>frozenlist</v>
      </c>
      <c r="D190" s="2" t="str">
        <f t="shared" si="9"/>
        <v>1.2.0</v>
      </c>
      <c r="E190" s="3" t="str">
        <f t="shared" si="10"/>
        <v>frozenlist==1.2.0</v>
      </c>
      <c r="F190" s="5"/>
      <c r="G190" s="4" t="str">
        <f t="shared" si="11"/>
        <v>same ver</v>
      </c>
      <c r="H190" s="6"/>
    </row>
    <row r="191" spans="1:8">
      <c r="A191" s="1" t="s">
        <v>791</v>
      </c>
      <c r="B191" t="s">
        <v>792</v>
      </c>
      <c r="C191" s="2" t="str">
        <f t="shared" si="8"/>
        <v>fsspec</v>
      </c>
      <c r="D191" s="2" t="str">
        <f t="shared" si="9"/>
        <v>2022.2.0</v>
      </c>
      <c r="E191" s="3" t="str">
        <f t="shared" si="10"/>
        <v>fsspec==2022.2.0</v>
      </c>
      <c r="F191" s="5"/>
      <c r="G191" s="4" t="str">
        <f t="shared" si="11"/>
        <v>new lib</v>
      </c>
      <c r="H191" s="6"/>
    </row>
    <row r="192" spans="1:8">
      <c r="A192" s="1" t="s">
        <v>791</v>
      </c>
      <c r="B192" t="s">
        <v>1418</v>
      </c>
      <c r="C192" s="2" t="str">
        <f t="shared" si="8"/>
        <v>fsspec</v>
      </c>
      <c r="D192" s="2" t="str">
        <f t="shared" si="9"/>
        <v>2022.7.1</v>
      </c>
      <c r="E192" s="3" t="str">
        <f t="shared" si="10"/>
        <v>fsspec==2022.7.1</v>
      </c>
      <c r="F192" s="5"/>
      <c r="G192" s="4" t="str">
        <f t="shared" si="11"/>
        <v>diff ver</v>
      </c>
      <c r="H192" s="6"/>
    </row>
    <row r="193" spans="1:8">
      <c r="A193" s="1" t="s">
        <v>793</v>
      </c>
      <c r="B193" t="s">
        <v>794</v>
      </c>
      <c r="C193" s="2" t="str">
        <f t="shared" ref="C193:C256" si="12">TRIM(A193)</f>
        <v>future</v>
      </c>
      <c r="D193" s="2" t="str">
        <f t="shared" ref="D193:D256" si="13">TRIM(B193)</f>
        <v>0.18.2</v>
      </c>
      <c r="E193" s="3" t="str">
        <f t="shared" ref="E193:E256" si="14">C193&amp;"=="&amp;D193</f>
        <v>future==0.18.2</v>
      </c>
      <c r="F193" s="5"/>
      <c r="G193" s="4" t="str">
        <f t="shared" si="11"/>
        <v>new lib</v>
      </c>
      <c r="H193" s="6"/>
    </row>
    <row r="194" spans="1:8">
      <c r="A194" s="1" t="s">
        <v>793</v>
      </c>
      <c r="B194" t="s">
        <v>794</v>
      </c>
      <c r="C194" s="2" t="str">
        <f t="shared" si="12"/>
        <v>future</v>
      </c>
      <c r="D194" s="2" t="str">
        <f t="shared" si="13"/>
        <v>0.18.2</v>
      </c>
      <c r="E194" s="3" t="str">
        <f t="shared" si="14"/>
        <v>future==0.18.2</v>
      </c>
      <c r="F194" s="5"/>
      <c r="G194" s="4" t="str">
        <f t="shared" si="11"/>
        <v>same ver</v>
      </c>
      <c r="H194" s="6"/>
    </row>
    <row r="195" spans="1:8">
      <c r="A195" s="1" t="s">
        <v>795</v>
      </c>
      <c r="B195" t="s">
        <v>796</v>
      </c>
      <c r="C195" s="2" t="str">
        <f t="shared" si="12"/>
        <v>gast</v>
      </c>
      <c r="D195" s="2" t="str">
        <f t="shared" si="13"/>
        <v>0.4.0</v>
      </c>
      <c r="E195" s="3" t="str">
        <f t="shared" si="14"/>
        <v>gast==0.4.0</v>
      </c>
      <c r="F195" s="5"/>
      <c r="G195" s="4" t="str">
        <f t="shared" ref="G195:G258" si="15">IF(C195=C194,(IF(D195=D194,"same ver","diff ver")),"new lib")</f>
        <v>new lib</v>
      </c>
      <c r="H195" s="6"/>
    </row>
    <row r="196" spans="1:8">
      <c r="A196" s="1" t="s">
        <v>797</v>
      </c>
      <c r="B196" t="s">
        <v>798</v>
      </c>
      <c r="C196" s="2" t="str">
        <f t="shared" si="12"/>
        <v>gensim</v>
      </c>
      <c r="D196" s="2" t="str">
        <f t="shared" si="13"/>
        <v>4.1.2</v>
      </c>
      <c r="E196" s="3" t="str">
        <f t="shared" si="14"/>
        <v>gensim==4.1.2</v>
      </c>
      <c r="F196" s="5"/>
      <c r="G196" s="4" t="str">
        <f t="shared" si="15"/>
        <v>new lib</v>
      </c>
      <c r="H196" s="6"/>
    </row>
    <row r="197" spans="1:8">
      <c r="A197" s="1" t="s">
        <v>797</v>
      </c>
      <c r="B197" t="s">
        <v>963</v>
      </c>
      <c r="C197" s="2" t="str">
        <f t="shared" si="12"/>
        <v>gensim</v>
      </c>
      <c r="D197" s="2" t="str">
        <f t="shared" si="13"/>
        <v>4.2.0</v>
      </c>
      <c r="E197" s="3" t="str">
        <f t="shared" si="14"/>
        <v>gensim==4.2.0</v>
      </c>
      <c r="F197" s="5"/>
      <c r="G197" s="4" t="str">
        <f t="shared" si="15"/>
        <v>diff ver</v>
      </c>
      <c r="H197" s="6"/>
    </row>
    <row r="198" spans="1:8">
      <c r="A198" s="1" t="s">
        <v>1419</v>
      </c>
      <c r="B198" t="s">
        <v>1420</v>
      </c>
      <c r="C198" s="2" t="str">
        <f t="shared" si="12"/>
        <v>geojson</v>
      </c>
      <c r="D198" s="2" t="str">
        <f t="shared" si="13"/>
        <v>2.5.0</v>
      </c>
      <c r="E198" s="3" t="str">
        <f t="shared" si="14"/>
        <v>geojson==2.5.0</v>
      </c>
      <c r="F198" s="5"/>
      <c r="G198" s="4" t="str">
        <f t="shared" si="15"/>
        <v>new lib</v>
      </c>
      <c r="H198" s="6"/>
    </row>
    <row r="199" spans="1:8">
      <c r="A199" s="1" t="s">
        <v>799</v>
      </c>
      <c r="B199" t="s">
        <v>800</v>
      </c>
      <c r="C199" s="2" t="str">
        <f t="shared" si="12"/>
        <v>giflib</v>
      </c>
      <c r="D199" s="2" t="str">
        <f t="shared" si="13"/>
        <v>5.2.1</v>
      </c>
      <c r="E199" s="3" t="str">
        <f t="shared" si="14"/>
        <v>giflib==5.2.1</v>
      </c>
      <c r="F199" s="5"/>
      <c r="G199" s="4" t="str">
        <f t="shared" si="15"/>
        <v>new lib</v>
      </c>
      <c r="H199" s="6"/>
    </row>
    <row r="200" spans="1:8">
      <c r="A200" s="1" t="s">
        <v>799</v>
      </c>
      <c r="B200" t="s">
        <v>800</v>
      </c>
      <c r="C200" s="2" t="str">
        <f t="shared" si="12"/>
        <v>giflib</v>
      </c>
      <c r="D200" s="2" t="str">
        <f t="shared" si="13"/>
        <v>5.2.1</v>
      </c>
      <c r="E200" s="3" t="str">
        <f t="shared" si="14"/>
        <v>giflib==5.2.1</v>
      </c>
      <c r="F200" s="5"/>
      <c r="G200" s="4" t="str">
        <f t="shared" si="15"/>
        <v>same ver</v>
      </c>
      <c r="H200" s="6"/>
    </row>
    <row r="201" spans="1:8">
      <c r="A201" s="1" t="s">
        <v>802</v>
      </c>
      <c r="B201">
        <v>0.7</v>
      </c>
      <c r="C201" s="2" t="str">
        <f t="shared" si="12"/>
        <v>glob2</v>
      </c>
      <c r="D201" s="2" t="str">
        <f t="shared" si="13"/>
        <v>0.7</v>
      </c>
      <c r="E201" s="3" t="str">
        <f t="shared" si="14"/>
        <v>glob2==0.7</v>
      </c>
      <c r="F201" s="5"/>
      <c r="G201" s="4" t="str">
        <f t="shared" si="15"/>
        <v>new lib</v>
      </c>
      <c r="H201" s="6"/>
    </row>
    <row r="202" spans="1:8">
      <c r="A202" s="1" t="s">
        <v>802</v>
      </c>
      <c r="B202">
        <v>0.7</v>
      </c>
      <c r="C202" s="2" t="str">
        <f t="shared" si="12"/>
        <v>glob2</v>
      </c>
      <c r="D202" s="2" t="str">
        <f t="shared" si="13"/>
        <v>0.7</v>
      </c>
      <c r="E202" s="3" t="str">
        <f t="shared" si="14"/>
        <v>glob2==0.7</v>
      </c>
      <c r="F202" s="5"/>
      <c r="G202" s="4" t="str">
        <f t="shared" si="15"/>
        <v>same ver</v>
      </c>
      <c r="H202" s="6"/>
    </row>
    <row r="203" spans="1:8">
      <c r="A203" s="1" t="s">
        <v>1422</v>
      </c>
      <c r="B203" t="s">
        <v>852</v>
      </c>
      <c r="C203" s="2" t="str">
        <f t="shared" si="12"/>
        <v>gmaps</v>
      </c>
      <c r="D203" s="2" t="str">
        <f t="shared" si="13"/>
        <v>0.9.0</v>
      </c>
      <c r="E203" s="3" t="str">
        <f t="shared" si="14"/>
        <v>gmaps==0.9.0</v>
      </c>
      <c r="F203" s="5"/>
      <c r="G203" s="4" t="str">
        <f t="shared" si="15"/>
        <v>new lib</v>
      </c>
      <c r="H203" s="6"/>
    </row>
    <row r="204" spans="1:8">
      <c r="A204" s="1" t="s">
        <v>803</v>
      </c>
      <c r="B204" t="s">
        <v>804</v>
      </c>
      <c r="C204" s="2" t="str">
        <f t="shared" si="12"/>
        <v>google-api-core</v>
      </c>
      <c r="D204" s="2" t="str">
        <f t="shared" si="13"/>
        <v>1.25.1</v>
      </c>
      <c r="E204" s="3" t="str">
        <f t="shared" si="14"/>
        <v>google-api-core==1.25.1</v>
      </c>
      <c r="F204" s="5"/>
      <c r="G204" s="4" t="str">
        <f t="shared" si="15"/>
        <v>new lib</v>
      </c>
      <c r="H204" s="6"/>
    </row>
    <row r="205" spans="1:8">
      <c r="A205" s="1" t="s">
        <v>803</v>
      </c>
      <c r="B205" t="s">
        <v>1284</v>
      </c>
      <c r="C205" s="2" t="str">
        <f t="shared" si="12"/>
        <v>google-api-core</v>
      </c>
      <c r="D205" s="2" t="str">
        <f t="shared" si="13"/>
        <v>2.10.1</v>
      </c>
      <c r="E205" s="3" t="str">
        <f t="shared" si="14"/>
        <v>google-api-core==2.10.1</v>
      </c>
      <c r="F205" s="5"/>
      <c r="G205" s="4" t="str">
        <f t="shared" si="15"/>
        <v>diff ver</v>
      </c>
      <c r="H205" s="6"/>
    </row>
    <row r="206" spans="1:8">
      <c r="A206" s="1" t="s">
        <v>817</v>
      </c>
      <c r="B206" t="s">
        <v>818</v>
      </c>
      <c r="C206" s="2" t="str">
        <f t="shared" si="12"/>
        <v>googleapis-common-protos</v>
      </c>
      <c r="D206" s="2" t="str">
        <f t="shared" si="13"/>
        <v>1.53.0</v>
      </c>
      <c r="E206" s="3" t="str">
        <f t="shared" si="14"/>
        <v>googleapis-common-protos==1.53.0</v>
      </c>
      <c r="F206" s="5"/>
      <c r="G206" s="4" t="str">
        <f t="shared" si="15"/>
        <v>new lib</v>
      </c>
      <c r="H206" s="6"/>
    </row>
    <row r="207" spans="1:8">
      <c r="A207" s="1" t="s">
        <v>817</v>
      </c>
      <c r="B207" t="s">
        <v>1426</v>
      </c>
      <c r="C207" s="2" t="str">
        <f t="shared" si="12"/>
        <v>googleapis-common-protos</v>
      </c>
      <c r="D207" s="2" t="str">
        <f t="shared" si="13"/>
        <v>1.56.4</v>
      </c>
      <c r="E207" s="3" t="str">
        <f t="shared" si="14"/>
        <v>googleapis-common-protos==1.56.4</v>
      </c>
      <c r="F207" s="5"/>
      <c r="G207" s="4" t="str">
        <f t="shared" si="15"/>
        <v>diff ver</v>
      </c>
      <c r="H207" s="6"/>
    </row>
    <row r="208" spans="1:8">
      <c r="A208" s="1" t="s">
        <v>805</v>
      </c>
      <c r="B208" t="s">
        <v>806</v>
      </c>
      <c r="C208" s="2" t="str">
        <f t="shared" si="12"/>
        <v>google-auth</v>
      </c>
      <c r="D208" s="2" t="str">
        <f t="shared" si="13"/>
        <v>1.33.0</v>
      </c>
      <c r="E208" s="3" t="str">
        <f t="shared" si="14"/>
        <v>google-auth==1.33.0</v>
      </c>
      <c r="F208" s="5"/>
      <c r="G208" s="4" t="str">
        <f t="shared" si="15"/>
        <v>new lib</v>
      </c>
      <c r="H208" s="6"/>
    </row>
    <row r="209" spans="1:8">
      <c r="A209" s="1" t="s">
        <v>805</v>
      </c>
      <c r="B209" t="s">
        <v>1423</v>
      </c>
      <c r="C209" s="2" t="str">
        <f t="shared" si="12"/>
        <v>google-auth</v>
      </c>
      <c r="D209" s="2" t="str">
        <f t="shared" si="13"/>
        <v>2.6.0</v>
      </c>
      <c r="E209" s="3" t="str">
        <f t="shared" si="14"/>
        <v>google-auth==2.6.0</v>
      </c>
      <c r="F209" s="5"/>
      <c r="G209" s="4" t="str">
        <f t="shared" si="15"/>
        <v>diff ver</v>
      </c>
      <c r="H209" s="6"/>
    </row>
    <row r="210" spans="1:8">
      <c r="A210" s="1" t="s">
        <v>807</v>
      </c>
      <c r="B210" t="s">
        <v>808</v>
      </c>
      <c r="C210" s="2" t="str">
        <f t="shared" si="12"/>
        <v>google-auth-oauthlib</v>
      </c>
      <c r="D210" s="2" t="str">
        <f t="shared" si="13"/>
        <v>0.4.6</v>
      </c>
      <c r="E210" s="3" t="str">
        <f t="shared" si="14"/>
        <v>google-auth-oauthlib==0.4.6</v>
      </c>
      <c r="F210" s="5"/>
      <c r="G210" s="4" t="str">
        <f t="shared" si="15"/>
        <v>new lib</v>
      </c>
      <c r="H210" s="6"/>
    </row>
    <row r="211" spans="1:8">
      <c r="A211" s="1" t="s">
        <v>809</v>
      </c>
      <c r="B211" t="s">
        <v>810</v>
      </c>
      <c r="C211" s="2" t="str">
        <f t="shared" si="12"/>
        <v>google-cloud-core</v>
      </c>
      <c r="D211" s="2" t="str">
        <f t="shared" si="13"/>
        <v>1.7.1</v>
      </c>
      <c r="E211" s="3" t="str">
        <f t="shared" si="14"/>
        <v>google-cloud-core==1.7.1</v>
      </c>
      <c r="F211" s="5"/>
      <c r="G211" s="4" t="str">
        <f t="shared" si="15"/>
        <v>new lib</v>
      </c>
      <c r="H211" s="6"/>
    </row>
    <row r="212" spans="1:8">
      <c r="A212" s="1" t="s">
        <v>809</v>
      </c>
      <c r="B212" t="s">
        <v>1424</v>
      </c>
      <c r="C212" s="2" t="str">
        <f t="shared" si="12"/>
        <v>google-cloud-core</v>
      </c>
      <c r="D212" s="2" t="str">
        <f t="shared" si="13"/>
        <v>2.2.2</v>
      </c>
      <c r="E212" s="3" t="str">
        <f t="shared" si="14"/>
        <v>google-cloud-core==2.2.2</v>
      </c>
      <c r="F212" s="5"/>
      <c r="G212" s="4" t="str">
        <f t="shared" si="15"/>
        <v>diff ver</v>
      </c>
      <c r="H212" s="6"/>
    </row>
    <row r="213" spans="1:8">
      <c r="A213" s="1" t="s">
        <v>811</v>
      </c>
      <c r="B213" t="s">
        <v>812</v>
      </c>
      <c r="C213" s="2" t="str">
        <f t="shared" si="12"/>
        <v>google-cloud-storage</v>
      </c>
      <c r="D213" s="2" t="str">
        <f t="shared" si="13"/>
        <v>1.41.0</v>
      </c>
      <c r="E213" s="3" t="str">
        <f t="shared" si="14"/>
        <v>google-cloud-storage==1.41.0</v>
      </c>
      <c r="F213" s="5"/>
      <c r="G213" s="4" t="str">
        <f t="shared" si="15"/>
        <v>new lib</v>
      </c>
      <c r="H213" s="6"/>
    </row>
    <row r="214" spans="1:8">
      <c r="A214" s="1" t="s">
        <v>811</v>
      </c>
      <c r="B214" t="s">
        <v>1425</v>
      </c>
      <c r="C214" s="2" t="str">
        <f t="shared" si="12"/>
        <v>google-cloud-storage</v>
      </c>
      <c r="D214" s="2" t="str">
        <f t="shared" si="13"/>
        <v>1.43.0</v>
      </c>
      <c r="E214" s="3" t="str">
        <f t="shared" si="14"/>
        <v>google-cloud-storage==1.43.0</v>
      </c>
      <c r="F214" s="5"/>
      <c r="G214" s="4" t="str">
        <f t="shared" si="15"/>
        <v>diff ver</v>
      </c>
      <c r="H214" s="6"/>
    </row>
    <row r="215" spans="1:8">
      <c r="A215" s="1" t="s">
        <v>813</v>
      </c>
      <c r="B215" t="s">
        <v>782</v>
      </c>
      <c r="C215" s="2" t="str">
        <f t="shared" si="12"/>
        <v>google-crc32c</v>
      </c>
      <c r="D215" s="2" t="str">
        <f t="shared" si="13"/>
        <v>1.1.2</v>
      </c>
      <c r="E215" s="3" t="str">
        <f t="shared" si="14"/>
        <v>google-crc32c==1.1.2</v>
      </c>
      <c r="F215" s="5"/>
      <c r="G215" s="4" t="str">
        <f t="shared" si="15"/>
        <v>new lib</v>
      </c>
      <c r="H215" s="6"/>
    </row>
    <row r="216" spans="1:8">
      <c r="A216" s="1" t="s">
        <v>813</v>
      </c>
      <c r="B216" t="s">
        <v>782</v>
      </c>
      <c r="C216" s="2" t="str">
        <f t="shared" si="12"/>
        <v>google-crc32c</v>
      </c>
      <c r="D216" s="2" t="str">
        <f t="shared" si="13"/>
        <v>1.1.2</v>
      </c>
      <c r="E216" s="3" t="str">
        <f t="shared" si="14"/>
        <v>google-crc32c==1.1.2</v>
      </c>
      <c r="F216" s="5"/>
      <c r="G216" s="4" t="str">
        <f t="shared" si="15"/>
        <v>same ver</v>
      </c>
      <c r="H216" s="6"/>
    </row>
    <row r="217" spans="1:8">
      <c r="A217" s="1" t="s">
        <v>814</v>
      </c>
      <c r="B217" t="s">
        <v>643</v>
      </c>
      <c r="C217" s="2" t="str">
        <f t="shared" si="12"/>
        <v>google-pasta</v>
      </c>
      <c r="D217" s="2" t="str">
        <f t="shared" si="13"/>
        <v>0.2.0</v>
      </c>
      <c r="E217" s="3" t="str">
        <f t="shared" si="14"/>
        <v>google-pasta==0.2.0</v>
      </c>
      <c r="F217" s="5"/>
      <c r="G217" s="4" t="str">
        <f t="shared" si="15"/>
        <v>new lib</v>
      </c>
      <c r="H217" s="6"/>
    </row>
    <row r="218" spans="1:8">
      <c r="A218" s="1" t="s">
        <v>815</v>
      </c>
      <c r="B218" t="s">
        <v>816</v>
      </c>
      <c r="C218" s="2" t="str">
        <f t="shared" si="12"/>
        <v>google-resumable-media</v>
      </c>
      <c r="D218" s="2" t="str">
        <f t="shared" si="13"/>
        <v>1.3.1</v>
      </c>
      <c r="E218" s="3" t="str">
        <f t="shared" si="14"/>
        <v>google-resumable-media==1.3.1</v>
      </c>
      <c r="F218" s="5"/>
      <c r="G218" s="4" t="str">
        <f t="shared" si="15"/>
        <v>new lib</v>
      </c>
      <c r="H218" s="6"/>
    </row>
    <row r="219" spans="1:8">
      <c r="A219" s="1" t="s">
        <v>815</v>
      </c>
      <c r="B219" t="s">
        <v>816</v>
      </c>
      <c r="C219" s="2" t="str">
        <f t="shared" si="12"/>
        <v>google-resumable-media</v>
      </c>
      <c r="D219" s="2" t="str">
        <f t="shared" si="13"/>
        <v>1.3.1</v>
      </c>
      <c r="E219" s="3" t="str">
        <f t="shared" si="14"/>
        <v>google-resumable-media==1.3.1</v>
      </c>
      <c r="F219" s="5"/>
      <c r="G219" s="4" t="str">
        <f t="shared" si="15"/>
        <v>same ver</v>
      </c>
      <c r="H219" s="6"/>
    </row>
    <row r="220" spans="1:8">
      <c r="A220" s="1" t="s">
        <v>820</v>
      </c>
      <c r="B220" t="s">
        <v>821</v>
      </c>
      <c r="C220" s="2" t="str">
        <f t="shared" si="12"/>
        <v>greenlet</v>
      </c>
      <c r="D220" s="2" t="str">
        <f t="shared" si="13"/>
        <v>1.1.1</v>
      </c>
      <c r="E220" s="3" t="str">
        <f t="shared" si="14"/>
        <v>greenlet==1.1.1</v>
      </c>
      <c r="F220" s="5"/>
      <c r="G220" s="4" t="str">
        <f t="shared" si="15"/>
        <v>new lib</v>
      </c>
      <c r="H220" s="6"/>
    </row>
    <row r="221" spans="1:8">
      <c r="A221" s="1" t="s">
        <v>820</v>
      </c>
      <c r="B221" t="s">
        <v>821</v>
      </c>
      <c r="C221" s="2" t="str">
        <f t="shared" si="12"/>
        <v>greenlet</v>
      </c>
      <c r="D221" s="2" t="str">
        <f t="shared" si="13"/>
        <v>1.1.1</v>
      </c>
      <c r="E221" s="3" t="str">
        <f t="shared" si="14"/>
        <v>greenlet==1.1.1</v>
      </c>
      <c r="F221" s="5"/>
      <c r="G221" s="4" t="str">
        <f t="shared" si="15"/>
        <v>same ver</v>
      </c>
      <c r="H221" s="6"/>
    </row>
    <row r="222" spans="1:8">
      <c r="A222" s="1" t="s">
        <v>822</v>
      </c>
      <c r="B222" t="s">
        <v>823</v>
      </c>
      <c r="C222" s="2" t="str">
        <f t="shared" si="12"/>
        <v>grpcio</v>
      </c>
      <c r="D222" s="2" t="str">
        <f t="shared" si="13"/>
        <v>1.42.0</v>
      </c>
      <c r="E222" s="3" t="str">
        <f t="shared" si="14"/>
        <v>grpcio==1.42.0</v>
      </c>
      <c r="F222" s="5"/>
      <c r="G222" s="4" t="str">
        <f t="shared" si="15"/>
        <v>new lib</v>
      </c>
      <c r="H222" s="6"/>
    </row>
    <row r="223" spans="1:8">
      <c r="A223" s="1" t="s">
        <v>822</v>
      </c>
      <c r="B223" t="s">
        <v>823</v>
      </c>
      <c r="C223" s="2" t="str">
        <f t="shared" si="12"/>
        <v>grpcio</v>
      </c>
      <c r="D223" s="2" t="str">
        <f t="shared" si="13"/>
        <v>1.42.0</v>
      </c>
      <c r="E223" s="3" t="str">
        <f t="shared" si="14"/>
        <v>grpcio==1.42.0</v>
      </c>
      <c r="F223" s="5"/>
      <c r="G223" s="4" t="str">
        <f t="shared" si="15"/>
        <v>same ver</v>
      </c>
      <c r="H223" s="6"/>
    </row>
    <row r="224" spans="1:8">
      <c r="A224" s="1" t="s">
        <v>1427</v>
      </c>
      <c r="B224" t="s">
        <v>630</v>
      </c>
      <c r="C224" s="2" t="str">
        <f t="shared" si="12"/>
        <v>h11</v>
      </c>
      <c r="D224" s="2" t="str">
        <f t="shared" si="13"/>
        <v>0.13.0</v>
      </c>
      <c r="E224" s="3" t="str">
        <f t="shared" si="14"/>
        <v>h11==0.13.0</v>
      </c>
      <c r="F224" s="5"/>
      <c r="G224" s="4" t="str">
        <f t="shared" si="15"/>
        <v>new lib</v>
      </c>
      <c r="H224" s="6"/>
    </row>
    <row r="225" spans="1:8">
      <c r="A225" s="1" t="s">
        <v>825</v>
      </c>
      <c r="B225" t="s">
        <v>826</v>
      </c>
      <c r="C225" s="2" t="str">
        <f t="shared" si="12"/>
        <v>h5py</v>
      </c>
      <c r="D225" s="2" t="str">
        <f t="shared" si="13"/>
        <v>2.10.0</v>
      </c>
      <c r="E225" s="3" t="str">
        <f t="shared" si="14"/>
        <v>h5py==2.10.0</v>
      </c>
      <c r="F225" s="5"/>
      <c r="G225" s="4" t="str">
        <f t="shared" si="15"/>
        <v>new lib</v>
      </c>
      <c r="H225" s="6"/>
    </row>
    <row r="226" spans="1:8">
      <c r="A226" s="1" t="s">
        <v>825</v>
      </c>
      <c r="B226" t="s">
        <v>826</v>
      </c>
      <c r="C226" s="2" t="str">
        <f t="shared" si="12"/>
        <v>h5py</v>
      </c>
      <c r="D226" s="2" t="str">
        <f t="shared" si="13"/>
        <v>2.10.0</v>
      </c>
      <c r="E226" s="3" t="str">
        <f t="shared" si="14"/>
        <v>h5py==2.10.0</v>
      </c>
      <c r="F226" s="5"/>
      <c r="G226" s="4" t="str">
        <f t="shared" si="15"/>
        <v>same ver</v>
      </c>
      <c r="H226" s="6"/>
    </row>
    <row r="227" spans="1:8">
      <c r="A227" s="1" t="s">
        <v>828</v>
      </c>
      <c r="B227" t="s">
        <v>829</v>
      </c>
      <c r="C227" s="2" t="str">
        <f t="shared" si="12"/>
        <v>hdf5</v>
      </c>
      <c r="D227" s="2" t="str">
        <f t="shared" si="13"/>
        <v>1.10.4</v>
      </c>
      <c r="E227" s="3" t="str">
        <f t="shared" si="14"/>
        <v>hdf5==1.10.4</v>
      </c>
      <c r="F227" s="5"/>
      <c r="G227" s="4" t="str">
        <f t="shared" si="15"/>
        <v>new lib</v>
      </c>
      <c r="H227" s="6"/>
    </row>
    <row r="228" spans="1:8">
      <c r="A228" s="1" t="s">
        <v>828</v>
      </c>
      <c r="B228" t="s">
        <v>829</v>
      </c>
      <c r="C228" s="2" t="str">
        <f t="shared" si="12"/>
        <v>hdf5</v>
      </c>
      <c r="D228" s="2" t="str">
        <f t="shared" si="13"/>
        <v>1.10.4</v>
      </c>
      <c r="E228" s="3" t="str">
        <f t="shared" si="14"/>
        <v>hdf5==1.10.4</v>
      </c>
      <c r="F228" s="5"/>
      <c r="G228" s="4" t="str">
        <f t="shared" si="15"/>
        <v>same ver</v>
      </c>
      <c r="H228" s="6"/>
    </row>
    <row r="229" spans="1:8">
      <c r="A229" s="1" t="s">
        <v>831</v>
      </c>
      <c r="B229" t="s">
        <v>832</v>
      </c>
      <c r="C229" s="2" t="str">
        <f t="shared" si="12"/>
        <v>heapdict</v>
      </c>
      <c r="D229" s="2" t="str">
        <f t="shared" si="13"/>
        <v>1.0.1</v>
      </c>
      <c r="E229" s="3" t="str">
        <f t="shared" si="14"/>
        <v>heapdict==1.0.1</v>
      </c>
      <c r="F229" s="5"/>
      <c r="G229" s="4" t="str">
        <f t="shared" si="15"/>
        <v>new lib</v>
      </c>
      <c r="H229" s="6"/>
    </row>
    <row r="230" spans="1:8">
      <c r="A230" s="1" t="s">
        <v>831</v>
      </c>
      <c r="B230" t="s">
        <v>832</v>
      </c>
      <c r="C230" s="2" t="str">
        <f t="shared" si="12"/>
        <v>heapdict</v>
      </c>
      <c r="D230" s="2" t="str">
        <f t="shared" si="13"/>
        <v>1.0.1</v>
      </c>
      <c r="E230" s="3" t="str">
        <f t="shared" si="14"/>
        <v>heapdict==1.0.1</v>
      </c>
      <c r="F230" s="5"/>
      <c r="G230" s="4" t="str">
        <f t="shared" si="15"/>
        <v>same ver</v>
      </c>
      <c r="H230" s="6"/>
    </row>
    <row r="231" spans="1:8">
      <c r="A231" s="1" t="s">
        <v>833</v>
      </c>
      <c r="B231" t="s">
        <v>834</v>
      </c>
      <c r="C231" s="2" t="str">
        <f t="shared" si="12"/>
        <v>holoviews</v>
      </c>
      <c r="D231" s="2" t="str">
        <f t="shared" si="13"/>
        <v>1.14.8</v>
      </c>
      <c r="E231" s="3" t="str">
        <f t="shared" si="14"/>
        <v>holoviews==1.14.8</v>
      </c>
      <c r="F231" s="5"/>
      <c r="G231" s="4" t="str">
        <f t="shared" si="15"/>
        <v>new lib</v>
      </c>
      <c r="H231" s="6"/>
    </row>
    <row r="232" spans="1:8">
      <c r="A232" s="1" t="s">
        <v>833</v>
      </c>
      <c r="B232" t="s">
        <v>698</v>
      </c>
      <c r="C232" s="2" t="str">
        <f t="shared" si="12"/>
        <v>holoviews</v>
      </c>
      <c r="D232" s="2" t="str">
        <f t="shared" si="13"/>
        <v>1.15.0</v>
      </c>
      <c r="E232" s="3" t="str">
        <f t="shared" si="14"/>
        <v>holoviews==1.15.0</v>
      </c>
      <c r="F232" s="5"/>
      <c r="G232" s="4" t="str">
        <f t="shared" si="15"/>
        <v>diff ver</v>
      </c>
      <c r="H232" s="6"/>
    </row>
    <row r="233" spans="1:8">
      <c r="A233" s="1" t="s">
        <v>1428</v>
      </c>
      <c r="B233">
        <v>1.1000000000000001</v>
      </c>
      <c r="C233" s="2" t="str">
        <f t="shared" si="12"/>
        <v>html5lib</v>
      </c>
      <c r="D233" s="2" t="str">
        <f t="shared" si="13"/>
        <v>1.1</v>
      </c>
      <c r="E233" s="3" t="str">
        <f t="shared" si="14"/>
        <v>html5lib==1.1</v>
      </c>
      <c r="F233" s="5"/>
      <c r="G233" s="4" t="str">
        <f t="shared" si="15"/>
        <v>new lib</v>
      </c>
      <c r="H233" s="6"/>
    </row>
    <row r="234" spans="1:8">
      <c r="A234" s="1" t="s">
        <v>835</v>
      </c>
      <c r="B234" t="s">
        <v>836</v>
      </c>
      <c r="C234" s="2" t="str">
        <f t="shared" si="12"/>
        <v>hvplot</v>
      </c>
      <c r="D234" s="2" t="str">
        <f t="shared" si="13"/>
        <v>0.7.3</v>
      </c>
      <c r="E234" s="3" t="str">
        <f t="shared" si="14"/>
        <v>hvplot==0.7.3</v>
      </c>
      <c r="F234" s="5"/>
      <c r="G234" s="4" t="str">
        <f t="shared" si="15"/>
        <v>new lib</v>
      </c>
      <c r="H234" s="6"/>
    </row>
    <row r="235" spans="1:8">
      <c r="A235" s="1" t="s">
        <v>835</v>
      </c>
      <c r="B235" t="s">
        <v>1429</v>
      </c>
      <c r="C235" s="2" t="str">
        <f t="shared" si="12"/>
        <v>hvplot</v>
      </c>
      <c r="D235" s="2" t="str">
        <f t="shared" si="13"/>
        <v>0.8.0</v>
      </c>
      <c r="E235" s="3" t="str">
        <f t="shared" si="14"/>
        <v>hvplot==0.8.0</v>
      </c>
      <c r="F235" s="5"/>
      <c r="G235" s="4" t="str">
        <f t="shared" si="15"/>
        <v>diff ver</v>
      </c>
      <c r="H235" s="6"/>
    </row>
    <row r="236" spans="1:8">
      <c r="A236" s="1" t="s">
        <v>837</v>
      </c>
      <c r="B236" t="s">
        <v>838</v>
      </c>
      <c r="C236" s="2" t="str">
        <f t="shared" si="12"/>
        <v>hyperlink</v>
      </c>
      <c r="D236" s="2" t="str">
        <f t="shared" si="13"/>
        <v>21.0.0</v>
      </c>
      <c r="E236" s="3" t="str">
        <f t="shared" si="14"/>
        <v>hyperlink==21.0.0</v>
      </c>
      <c r="F236" s="5"/>
      <c r="G236" s="4" t="str">
        <f t="shared" si="15"/>
        <v>new lib</v>
      </c>
      <c r="H236" s="6"/>
    </row>
    <row r="237" spans="1:8">
      <c r="A237" s="1" t="s">
        <v>837</v>
      </c>
      <c r="B237" t="s">
        <v>838</v>
      </c>
      <c r="C237" s="2" t="str">
        <f t="shared" si="12"/>
        <v>hyperlink</v>
      </c>
      <c r="D237" s="2" t="str">
        <f t="shared" si="13"/>
        <v>21.0.0</v>
      </c>
      <c r="E237" s="3" t="str">
        <f t="shared" si="14"/>
        <v>hyperlink==21.0.0</v>
      </c>
      <c r="F237" s="5"/>
      <c r="G237" s="4" t="str">
        <f t="shared" si="15"/>
        <v>same ver</v>
      </c>
      <c r="H237" s="6"/>
    </row>
    <row r="238" spans="1:8">
      <c r="A238" s="1" t="s">
        <v>839</v>
      </c>
      <c r="B238" t="s">
        <v>840</v>
      </c>
      <c r="C238" s="2" t="str">
        <f t="shared" si="12"/>
        <v>icc_rt</v>
      </c>
      <c r="D238" s="2" t="str">
        <f t="shared" si="13"/>
        <v>2019.0.0</v>
      </c>
      <c r="E238" s="3" t="str">
        <f t="shared" si="14"/>
        <v>icc_rt==2019.0.0</v>
      </c>
      <c r="F238" s="5"/>
      <c r="G238" s="4" t="str">
        <f t="shared" si="15"/>
        <v>new lib</v>
      </c>
      <c r="H238" s="6"/>
    </row>
    <row r="239" spans="1:8">
      <c r="A239" s="1" t="s">
        <v>839</v>
      </c>
      <c r="B239" t="s">
        <v>1430</v>
      </c>
      <c r="C239" s="2" t="str">
        <f t="shared" si="12"/>
        <v>icc_rt</v>
      </c>
      <c r="D239" s="2" t="str">
        <f t="shared" si="13"/>
        <v>2022.1.0</v>
      </c>
      <c r="E239" s="3" t="str">
        <f t="shared" si="14"/>
        <v>icc_rt==2022.1.0</v>
      </c>
      <c r="F239" s="5"/>
      <c r="G239" s="4" t="str">
        <f t="shared" si="15"/>
        <v>diff ver</v>
      </c>
      <c r="H239" s="6"/>
    </row>
    <row r="240" spans="1:8">
      <c r="A240" s="1" t="s">
        <v>842</v>
      </c>
      <c r="B240">
        <v>58.2</v>
      </c>
      <c r="C240" s="2" t="str">
        <f t="shared" si="12"/>
        <v>icu</v>
      </c>
      <c r="D240" s="2" t="str">
        <f t="shared" si="13"/>
        <v>58.2</v>
      </c>
      <c r="E240" s="3" t="str">
        <f t="shared" si="14"/>
        <v>icu==58.2</v>
      </c>
      <c r="F240" s="5"/>
      <c r="G240" s="4" t="str">
        <f t="shared" si="15"/>
        <v>new lib</v>
      </c>
      <c r="H240" s="6"/>
    </row>
    <row r="241" spans="1:8">
      <c r="A241" s="1" t="s">
        <v>842</v>
      </c>
      <c r="B241">
        <v>58.2</v>
      </c>
      <c r="C241" s="2" t="str">
        <f t="shared" si="12"/>
        <v>icu</v>
      </c>
      <c r="D241" s="2" t="str">
        <f t="shared" si="13"/>
        <v>58.2</v>
      </c>
      <c r="E241" s="3" t="str">
        <f t="shared" si="14"/>
        <v>icu==58.2</v>
      </c>
      <c r="F241" s="5"/>
      <c r="G241" s="4" t="str">
        <f t="shared" si="15"/>
        <v>same ver</v>
      </c>
      <c r="H241" s="6"/>
    </row>
    <row r="242" spans="1:8">
      <c r="A242" s="1" t="s">
        <v>844</v>
      </c>
      <c r="B242">
        <v>3.3</v>
      </c>
      <c r="C242" s="2" t="str">
        <f t="shared" si="12"/>
        <v>idna</v>
      </c>
      <c r="D242" s="2" t="str">
        <f t="shared" si="13"/>
        <v>3.3</v>
      </c>
      <c r="E242" s="3" t="str">
        <f t="shared" si="14"/>
        <v>idna==3.3</v>
      </c>
      <c r="F242" s="5"/>
      <c r="G242" s="4" t="str">
        <f t="shared" si="15"/>
        <v>new lib</v>
      </c>
      <c r="H242" s="6"/>
    </row>
    <row r="243" spans="1:8">
      <c r="A243" s="1" t="s">
        <v>844</v>
      </c>
      <c r="B243">
        <v>3.3</v>
      </c>
      <c r="C243" s="2" t="str">
        <f t="shared" si="12"/>
        <v>idna</v>
      </c>
      <c r="D243" s="2" t="str">
        <f t="shared" si="13"/>
        <v>3.3</v>
      </c>
      <c r="E243" s="3" t="str">
        <f t="shared" si="14"/>
        <v>idna==3.3</v>
      </c>
      <c r="F243" s="5"/>
      <c r="G243" s="4" t="str">
        <f t="shared" si="15"/>
        <v>same ver</v>
      </c>
      <c r="H243" s="6"/>
    </row>
    <row r="244" spans="1:8">
      <c r="A244" s="1" t="s">
        <v>845</v>
      </c>
      <c r="B244" t="s">
        <v>846</v>
      </c>
      <c r="C244" s="2" t="str">
        <f t="shared" si="12"/>
        <v>imagecodecs</v>
      </c>
      <c r="D244" s="2" t="str">
        <f t="shared" si="13"/>
        <v>2021.8.26</v>
      </c>
      <c r="E244" s="3" t="str">
        <f t="shared" si="14"/>
        <v>imagecodecs==2021.8.26</v>
      </c>
      <c r="F244" s="5"/>
      <c r="G244" s="4" t="str">
        <f t="shared" si="15"/>
        <v>new lib</v>
      </c>
      <c r="H244" s="6"/>
    </row>
    <row r="245" spans="1:8">
      <c r="A245" s="1" t="s">
        <v>845</v>
      </c>
      <c r="B245" t="s">
        <v>846</v>
      </c>
      <c r="C245" s="2" t="str">
        <f t="shared" si="12"/>
        <v>imagecodecs</v>
      </c>
      <c r="D245" s="2" t="str">
        <f t="shared" si="13"/>
        <v>2021.8.26</v>
      </c>
      <c r="E245" s="3" t="str">
        <f t="shared" si="14"/>
        <v>imagecodecs==2021.8.26</v>
      </c>
      <c r="F245" s="5"/>
      <c r="G245" s="4" t="str">
        <f t="shared" si="15"/>
        <v>same ver</v>
      </c>
      <c r="H245" s="6"/>
    </row>
    <row r="246" spans="1:8">
      <c r="A246" s="1" t="s">
        <v>848</v>
      </c>
      <c r="B246" t="s">
        <v>1433</v>
      </c>
      <c r="C246" s="2" t="str">
        <f t="shared" si="12"/>
        <v>imageio</v>
      </c>
      <c r="D246" s="2" t="str">
        <f t="shared" si="13"/>
        <v>2.19.3</v>
      </c>
      <c r="E246" s="3" t="str">
        <f t="shared" si="14"/>
        <v>imageio==2.19.3</v>
      </c>
      <c r="F246" s="5"/>
      <c r="G246" s="4" t="str">
        <f t="shared" si="15"/>
        <v>new lib</v>
      </c>
      <c r="H246" s="6"/>
    </row>
    <row r="247" spans="1:8">
      <c r="A247" s="1" t="s">
        <v>848</v>
      </c>
      <c r="B247" t="s">
        <v>849</v>
      </c>
      <c r="C247" s="2" t="str">
        <f t="shared" si="12"/>
        <v>imageio</v>
      </c>
      <c r="D247" s="2" t="str">
        <f t="shared" si="13"/>
        <v>2.9.0</v>
      </c>
      <c r="E247" s="3" t="str">
        <f t="shared" si="14"/>
        <v>imageio==2.9.0</v>
      </c>
      <c r="F247" s="5"/>
      <c r="G247" s="4" t="str">
        <f t="shared" si="15"/>
        <v>diff ver</v>
      </c>
      <c r="H247" s="6"/>
    </row>
    <row r="248" spans="1:8">
      <c r="A248" s="1" t="s">
        <v>850</v>
      </c>
      <c r="B248" t="s">
        <v>591</v>
      </c>
      <c r="C248" s="2" t="str">
        <f t="shared" si="12"/>
        <v>imagesize</v>
      </c>
      <c r="D248" s="2" t="str">
        <f t="shared" si="13"/>
        <v>1.3.0</v>
      </c>
      <c r="E248" s="3" t="str">
        <f t="shared" si="14"/>
        <v>imagesize==1.3.0</v>
      </c>
      <c r="F248" s="5"/>
      <c r="G248" s="4" t="str">
        <f t="shared" si="15"/>
        <v>new lib</v>
      </c>
      <c r="H248" s="6"/>
    </row>
    <row r="249" spans="1:8">
      <c r="A249" s="1" t="s">
        <v>850</v>
      </c>
      <c r="B249" t="s">
        <v>885</v>
      </c>
      <c r="C249" s="2" t="str">
        <f t="shared" si="12"/>
        <v>imagesize</v>
      </c>
      <c r="D249" s="2" t="str">
        <f t="shared" si="13"/>
        <v>1.4.1</v>
      </c>
      <c r="E249" s="3" t="str">
        <f t="shared" si="14"/>
        <v>imagesize==1.4.1</v>
      </c>
      <c r="F249" s="5"/>
      <c r="G249" s="4" t="str">
        <f t="shared" si="15"/>
        <v>diff ver</v>
      </c>
      <c r="H249" s="6"/>
    </row>
    <row r="250" spans="1:8">
      <c r="A250" s="1" t="s">
        <v>851</v>
      </c>
      <c r="B250" t="s">
        <v>852</v>
      </c>
      <c r="C250" s="2" t="str">
        <f t="shared" si="12"/>
        <v>imbalanced-learn</v>
      </c>
      <c r="D250" s="2" t="str">
        <f t="shared" si="13"/>
        <v>0.9.0</v>
      </c>
      <c r="E250" s="3" t="str">
        <f t="shared" si="14"/>
        <v>imbalanced-learn==0.9.0</v>
      </c>
      <c r="F250" s="5"/>
      <c r="G250" s="4" t="str">
        <f t="shared" si="15"/>
        <v>new lib</v>
      </c>
      <c r="H250" s="6"/>
    </row>
    <row r="251" spans="1:8">
      <c r="A251" s="1" t="s">
        <v>855</v>
      </c>
      <c r="B251" t="s">
        <v>854</v>
      </c>
      <c r="C251" s="2" t="str">
        <f t="shared" si="12"/>
        <v>importlib_metadata</v>
      </c>
      <c r="D251" s="2" t="str">
        <f t="shared" si="13"/>
        <v>4.11.3</v>
      </c>
      <c r="E251" s="3" t="str">
        <f t="shared" si="14"/>
        <v>importlib_metadata==4.11.3</v>
      </c>
      <c r="F251" s="5"/>
      <c r="G251" s="4" t="str">
        <f t="shared" si="15"/>
        <v>new lib</v>
      </c>
      <c r="H251" s="6"/>
    </row>
    <row r="252" spans="1:8">
      <c r="A252" s="1" t="s">
        <v>855</v>
      </c>
      <c r="B252" t="s">
        <v>854</v>
      </c>
      <c r="C252" s="2" t="str">
        <f t="shared" si="12"/>
        <v>importlib_metadata</v>
      </c>
      <c r="D252" s="2" t="str">
        <f t="shared" si="13"/>
        <v>4.11.3</v>
      </c>
      <c r="E252" s="3" t="str">
        <f t="shared" si="14"/>
        <v>importlib_metadata==4.11.3</v>
      </c>
      <c r="F252" s="5"/>
      <c r="G252" s="4" t="str">
        <f t="shared" si="15"/>
        <v>same ver</v>
      </c>
      <c r="H252" s="6"/>
    </row>
    <row r="253" spans="1:8">
      <c r="A253" s="1" t="s">
        <v>857</v>
      </c>
      <c r="B253" t="s">
        <v>858</v>
      </c>
      <c r="C253" s="2" t="str">
        <f t="shared" si="12"/>
        <v>importlib_resources</v>
      </c>
      <c r="D253" s="2" t="str">
        <f t="shared" si="13"/>
        <v>5.2.0</v>
      </c>
      <c r="E253" s="3" t="str">
        <f t="shared" si="14"/>
        <v>importlib_resources==5.2.0</v>
      </c>
      <c r="F253" s="5"/>
      <c r="G253" s="4" t="str">
        <f t="shared" si="15"/>
        <v>new lib</v>
      </c>
      <c r="H253" s="6"/>
    </row>
    <row r="254" spans="1:8">
      <c r="A254" s="1" t="s">
        <v>857</v>
      </c>
      <c r="B254" t="s">
        <v>858</v>
      </c>
      <c r="C254" s="2" t="str">
        <f t="shared" si="12"/>
        <v>importlib_resources</v>
      </c>
      <c r="D254" s="2" t="str">
        <f t="shared" si="13"/>
        <v>5.2.0</v>
      </c>
      <c r="E254" s="3" t="str">
        <f t="shared" si="14"/>
        <v>importlib_resources==5.2.0</v>
      </c>
      <c r="F254" s="5"/>
      <c r="G254" s="4" t="str">
        <f t="shared" si="15"/>
        <v>same ver</v>
      </c>
      <c r="H254" s="6"/>
    </row>
    <row r="255" spans="1:8">
      <c r="A255" s="1" t="s">
        <v>853</v>
      </c>
      <c r="B255" t="s">
        <v>854</v>
      </c>
      <c r="C255" s="2" t="str">
        <f t="shared" si="12"/>
        <v>importlib-metadata</v>
      </c>
      <c r="D255" s="2" t="str">
        <f t="shared" si="13"/>
        <v>4.11.3</v>
      </c>
      <c r="E255" s="3" t="str">
        <f t="shared" si="14"/>
        <v>importlib-metadata==4.11.3</v>
      </c>
      <c r="F255" s="5"/>
      <c r="G255" s="4" t="str">
        <f t="shared" si="15"/>
        <v>new lib</v>
      </c>
      <c r="H255" s="6"/>
    </row>
    <row r="256" spans="1:8">
      <c r="A256" s="1" t="s">
        <v>853</v>
      </c>
      <c r="B256" t="s">
        <v>854</v>
      </c>
      <c r="C256" s="2" t="str">
        <f t="shared" si="12"/>
        <v>importlib-metadata</v>
      </c>
      <c r="D256" s="2" t="str">
        <f t="shared" si="13"/>
        <v>4.11.3</v>
      </c>
      <c r="E256" s="3" t="str">
        <f t="shared" si="14"/>
        <v>importlib-metadata==4.11.3</v>
      </c>
      <c r="F256" s="5"/>
      <c r="G256" s="4" t="str">
        <f t="shared" si="15"/>
        <v>same ver</v>
      </c>
      <c r="H256" s="6"/>
    </row>
    <row r="257" spans="1:8">
      <c r="A257" s="1" t="s">
        <v>859</v>
      </c>
      <c r="B257" t="s">
        <v>614</v>
      </c>
      <c r="C257" s="2" t="str">
        <f t="shared" ref="C257:C320" si="16">TRIM(A257)</f>
        <v>incremental</v>
      </c>
      <c r="D257" s="2" t="str">
        <f t="shared" ref="D257:D320" si="17">TRIM(B257)</f>
        <v>21.3.0</v>
      </c>
      <c r="E257" s="3" t="str">
        <f t="shared" ref="E257:E320" si="18">C257&amp;"=="&amp;D257</f>
        <v>incremental==21.3.0</v>
      </c>
      <c r="F257" s="5"/>
      <c r="G257" s="4" t="str">
        <f t="shared" si="15"/>
        <v>new lib</v>
      </c>
      <c r="H257" s="6"/>
    </row>
    <row r="258" spans="1:8">
      <c r="A258" s="1" t="s">
        <v>859</v>
      </c>
      <c r="B258" t="s">
        <v>614</v>
      </c>
      <c r="C258" s="2" t="str">
        <f t="shared" si="16"/>
        <v>incremental</v>
      </c>
      <c r="D258" s="2" t="str">
        <f t="shared" si="17"/>
        <v>21.3.0</v>
      </c>
      <c r="E258" s="3" t="str">
        <f t="shared" si="18"/>
        <v>incremental==21.3.0</v>
      </c>
      <c r="F258" s="5"/>
      <c r="G258" s="4" t="str">
        <f t="shared" si="15"/>
        <v>same ver</v>
      </c>
      <c r="H258" s="6"/>
    </row>
    <row r="259" spans="1:8">
      <c r="A259" s="1" t="s">
        <v>860</v>
      </c>
      <c r="B259" t="s">
        <v>861</v>
      </c>
      <c r="C259" s="2" t="str">
        <f t="shared" si="16"/>
        <v>inflection</v>
      </c>
      <c r="D259" s="2" t="str">
        <f t="shared" si="17"/>
        <v>0.5.1</v>
      </c>
      <c r="E259" s="3" t="str">
        <f t="shared" si="18"/>
        <v>inflection==0.5.1</v>
      </c>
      <c r="F259" s="5"/>
      <c r="G259" s="4" t="str">
        <f t="shared" ref="G259:G322" si="19">IF(C259=C258,(IF(D259=D258,"same ver","diff ver")),"new lib")</f>
        <v>new lib</v>
      </c>
      <c r="H259" s="6"/>
    </row>
    <row r="260" spans="1:8">
      <c r="A260" s="1" t="s">
        <v>860</v>
      </c>
      <c r="B260" t="s">
        <v>861</v>
      </c>
      <c r="C260" s="2" t="str">
        <f t="shared" si="16"/>
        <v>inflection</v>
      </c>
      <c r="D260" s="2" t="str">
        <f t="shared" si="17"/>
        <v>0.5.1</v>
      </c>
      <c r="E260" s="3" t="str">
        <f t="shared" si="18"/>
        <v>inflection==0.5.1</v>
      </c>
      <c r="F260" s="5"/>
      <c r="G260" s="4" t="str">
        <f t="shared" si="19"/>
        <v>same ver</v>
      </c>
      <c r="H260" s="6"/>
    </row>
    <row r="261" spans="1:8">
      <c r="A261" s="1" t="s">
        <v>862</v>
      </c>
      <c r="B261" t="s">
        <v>821</v>
      </c>
      <c r="C261" s="2" t="str">
        <f t="shared" si="16"/>
        <v>iniconfig</v>
      </c>
      <c r="D261" s="2" t="str">
        <f t="shared" si="17"/>
        <v>1.1.1</v>
      </c>
      <c r="E261" s="3" t="str">
        <f t="shared" si="18"/>
        <v>iniconfig==1.1.1</v>
      </c>
      <c r="F261" s="5"/>
      <c r="G261" s="4" t="str">
        <f t="shared" si="19"/>
        <v>new lib</v>
      </c>
      <c r="H261" s="6"/>
    </row>
    <row r="262" spans="1:8">
      <c r="A262" s="1" t="s">
        <v>862</v>
      </c>
      <c r="B262" t="s">
        <v>821</v>
      </c>
      <c r="C262" s="2" t="str">
        <f t="shared" si="16"/>
        <v>iniconfig</v>
      </c>
      <c r="D262" s="2" t="str">
        <f t="shared" si="17"/>
        <v>1.1.1</v>
      </c>
      <c r="E262" s="3" t="str">
        <f t="shared" si="18"/>
        <v>iniconfig==1.1.1</v>
      </c>
      <c r="F262" s="5"/>
      <c r="G262" s="4" t="str">
        <f t="shared" si="19"/>
        <v>same ver</v>
      </c>
      <c r="H262" s="6"/>
    </row>
    <row r="263" spans="1:8">
      <c r="A263" s="1" t="s">
        <v>863</v>
      </c>
      <c r="B263" t="s">
        <v>864</v>
      </c>
      <c r="C263" s="2" t="str">
        <f t="shared" si="16"/>
        <v>intake</v>
      </c>
      <c r="D263" s="2" t="str">
        <f t="shared" si="17"/>
        <v>0.6.5</v>
      </c>
      <c r="E263" s="3" t="str">
        <f t="shared" si="18"/>
        <v>intake==0.6.5</v>
      </c>
      <c r="F263" s="5"/>
      <c r="G263" s="4" t="str">
        <f t="shared" si="19"/>
        <v>new lib</v>
      </c>
      <c r="H263" s="6"/>
    </row>
    <row r="264" spans="1:8">
      <c r="A264" s="1" t="s">
        <v>863</v>
      </c>
      <c r="B264" t="s">
        <v>864</v>
      </c>
      <c r="C264" s="2" t="str">
        <f t="shared" si="16"/>
        <v>intake</v>
      </c>
      <c r="D264" s="2" t="str">
        <f t="shared" si="17"/>
        <v>0.6.5</v>
      </c>
      <c r="E264" s="3" t="str">
        <f t="shared" si="18"/>
        <v>intake==0.6.5</v>
      </c>
      <c r="F264" s="5"/>
      <c r="G264" s="4" t="str">
        <f t="shared" si="19"/>
        <v>same ver</v>
      </c>
      <c r="H264" s="6"/>
    </row>
    <row r="265" spans="1:8">
      <c r="A265" s="1" t="s">
        <v>865</v>
      </c>
      <c r="B265" t="s">
        <v>866</v>
      </c>
      <c r="C265" s="2" t="str">
        <f t="shared" si="16"/>
        <v>intel-openmp</v>
      </c>
      <c r="D265" s="2" t="str">
        <f t="shared" si="17"/>
        <v>2021.4.0</v>
      </c>
      <c r="E265" s="3" t="str">
        <f t="shared" si="18"/>
        <v>intel-openmp==2021.4.0</v>
      </c>
      <c r="F265" s="5"/>
      <c r="G265" s="4" t="str">
        <f t="shared" si="19"/>
        <v>new lib</v>
      </c>
      <c r="H265" s="6"/>
    </row>
    <row r="266" spans="1:8">
      <c r="A266" s="1" t="s">
        <v>865</v>
      </c>
      <c r="B266" t="s">
        <v>866</v>
      </c>
      <c r="C266" s="2" t="str">
        <f t="shared" si="16"/>
        <v>intel-openmp</v>
      </c>
      <c r="D266" s="2" t="str">
        <f t="shared" si="17"/>
        <v>2021.4.0</v>
      </c>
      <c r="E266" s="3" t="str">
        <f t="shared" si="18"/>
        <v>intel-openmp==2021.4.0</v>
      </c>
      <c r="F266" s="5"/>
      <c r="G266" s="4" t="str">
        <f t="shared" si="19"/>
        <v>same ver</v>
      </c>
      <c r="H266" s="6"/>
    </row>
    <row r="267" spans="1:8">
      <c r="A267" s="1" t="s">
        <v>868</v>
      </c>
      <c r="B267" t="s">
        <v>869</v>
      </c>
      <c r="C267" s="2" t="str">
        <f t="shared" si="16"/>
        <v>intervaltree</v>
      </c>
      <c r="D267" s="2" t="str">
        <f t="shared" si="17"/>
        <v>3.1.0</v>
      </c>
      <c r="E267" s="3" t="str">
        <f t="shared" si="18"/>
        <v>intervaltree==3.1.0</v>
      </c>
      <c r="F267" s="5"/>
      <c r="G267" s="4" t="str">
        <f t="shared" si="19"/>
        <v>new lib</v>
      </c>
      <c r="H267" s="6"/>
    </row>
    <row r="268" spans="1:8">
      <c r="A268" s="1" t="s">
        <v>868</v>
      </c>
      <c r="B268" t="s">
        <v>869</v>
      </c>
      <c r="C268" s="2" t="str">
        <f t="shared" si="16"/>
        <v>intervaltree</v>
      </c>
      <c r="D268" s="2" t="str">
        <f t="shared" si="17"/>
        <v>3.1.0</v>
      </c>
      <c r="E268" s="3" t="str">
        <f t="shared" si="18"/>
        <v>intervaltree==3.1.0</v>
      </c>
      <c r="F268" s="5"/>
      <c r="G268" s="4" t="str">
        <f t="shared" si="19"/>
        <v>same ver</v>
      </c>
      <c r="H268" s="6"/>
    </row>
    <row r="269" spans="1:8">
      <c r="A269" s="1" t="s">
        <v>870</v>
      </c>
      <c r="B269" t="s">
        <v>1434</v>
      </c>
      <c r="C269" s="2" t="str">
        <f t="shared" si="16"/>
        <v>ipykernel</v>
      </c>
      <c r="D269" s="2" t="str">
        <f t="shared" si="17"/>
        <v>6.15.2</v>
      </c>
      <c r="E269" s="3" t="str">
        <f t="shared" si="18"/>
        <v>ipykernel==6.15.2</v>
      </c>
      <c r="F269" s="5"/>
      <c r="G269" s="4" t="str">
        <f t="shared" si="19"/>
        <v>new lib</v>
      </c>
      <c r="H269" s="6"/>
    </row>
    <row r="270" spans="1:8">
      <c r="A270" s="1" t="s">
        <v>870</v>
      </c>
      <c r="B270" t="s">
        <v>871</v>
      </c>
      <c r="C270" s="2" t="str">
        <f t="shared" si="16"/>
        <v>ipykernel</v>
      </c>
      <c r="D270" s="2" t="str">
        <f t="shared" si="17"/>
        <v>6.9.1</v>
      </c>
      <c r="E270" s="3" t="str">
        <f t="shared" si="18"/>
        <v>ipykernel==6.9.1</v>
      </c>
      <c r="F270" s="5"/>
      <c r="G270" s="4" t="str">
        <f t="shared" si="19"/>
        <v>diff ver</v>
      </c>
      <c r="H270" s="6"/>
    </row>
    <row r="271" spans="1:8">
      <c r="A271" s="1" t="s">
        <v>872</v>
      </c>
      <c r="B271" t="s">
        <v>873</v>
      </c>
      <c r="C271" s="2" t="str">
        <f t="shared" si="16"/>
        <v>ipython</v>
      </c>
      <c r="D271" s="2" t="str">
        <f t="shared" si="17"/>
        <v>7.31.1</v>
      </c>
      <c r="E271" s="3" t="str">
        <f t="shared" si="18"/>
        <v>ipython==7.31.1</v>
      </c>
      <c r="F271" s="5"/>
      <c r="G271" s="4" t="str">
        <f t="shared" si="19"/>
        <v>new lib</v>
      </c>
      <c r="H271" s="6"/>
    </row>
    <row r="272" spans="1:8">
      <c r="A272" s="1" t="s">
        <v>872</v>
      </c>
      <c r="B272" t="s">
        <v>873</v>
      </c>
      <c r="C272" s="2" t="str">
        <f t="shared" si="16"/>
        <v>ipython</v>
      </c>
      <c r="D272" s="2" t="str">
        <f t="shared" si="17"/>
        <v>7.31.1</v>
      </c>
      <c r="E272" s="3" t="str">
        <f t="shared" si="18"/>
        <v>ipython==7.31.1</v>
      </c>
      <c r="F272" s="5"/>
      <c r="G272" s="4" t="str">
        <f t="shared" si="19"/>
        <v>same ver</v>
      </c>
      <c r="H272" s="6"/>
    </row>
    <row r="273" spans="1:8">
      <c r="A273" s="1" t="s">
        <v>874</v>
      </c>
      <c r="B273" t="s">
        <v>643</v>
      </c>
      <c r="C273" s="2" t="str">
        <f t="shared" si="16"/>
        <v>ipython_genutils</v>
      </c>
      <c r="D273" s="2" t="str">
        <f t="shared" si="17"/>
        <v>0.2.0</v>
      </c>
      <c r="E273" s="3" t="str">
        <f t="shared" si="18"/>
        <v>ipython_genutils==0.2.0</v>
      </c>
      <c r="F273" s="5"/>
      <c r="G273" s="4" t="str">
        <f t="shared" si="19"/>
        <v>new lib</v>
      </c>
      <c r="H273" s="6"/>
    </row>
    <row r="274" spans="1:8">
      <c r="A274" s="1" t="s">
        <v>874</v>
      </c>
      <c r="B274" t="s">
        <v>643</v>
      </c>
      <c r="C274" s="2" t="str">
        <f t="shared" si="16"/>
        <v>ipython_genutils</v>
      </c>
      <c r="D274" s="2" t="str">
        <f t="shared" si="17"/>
        <v>0.2.0</v>
      </c>
      <c r="E274" s="3" t="str">
        <f t="shared" si="18"/>
        <v>ipython_genutils==0.2.0</v>
      </c>
      <c r="F274" s="5"/>
      <c r="G274" s="4" t="str">
        <f t="shared" si="19"/>
        <v>same ver</v>
      </c>
      <c r="H274" s="6"/>
    </row>
    <row r="275" spans="1:8">
      <c r="A275" s="1" t="s">
        <v>875</v>
      </c>
      <c r="B275" t="s">
        <v>876</v>
      </c>
      <c r="C275" s="2" t="str">
        <f t="shared" si="16"/>
        <v>ipywidgets</v>
      </c>
      <c r="D275" s="2" t="str">
        <f t="shared" si="17"/>
        <v>7.6.5</v>
      </c>
      <c r="E275" s="3" t="str">
        <f t="shared" si="18"/>
        <v>ipywidgets==7.6.5</v>
      </c>
      <c r="F275" s="5"/>
      <c r="G275" s="4" t="str">
        <f t="shared" si="19"/>
        <v>new lib</v>
      </c>
      <c r="H275" s="6"/>
    </row>
    <row r="276" spans="1:8">
      <c r="A276" s="1" t="s">
        <v>875</v>
      </c>
      <c r="B276" t="s">
        <v>876</v>
      </c>
      <c r="C276" s="2" t="str">
        <f t="shared" si="16"/>
        <v>ipywidgets</v>
      </c>
      <c r="D276" s="2" t="str">
        <f t="shared" si="17"/>
        <v>7.6.5</v>
      </c>
      <c r="E276" s="3" t="str">
        <f t="shared" si="18"/>
        <v>ipywidgets==7.6.5</v>
      </c>
      <c r="F276" s="5"/>
      <c r="G276" s="4" t="str">
        <f t="shared" si="19"/>
        <v>same ver</v>
      </c>
      <c r="H276" s="6"/>
    </row>
    <row r="277" spans="1:8">
      <c r="A277" s="1" t="s">
        <v>877</v>
      </c>
      <c r="B277" t="s">
        <v>878</v>
      </c>
      <c r="C277" s="2" t="str">
        <f t="shared" si="16"/>
        <v>isort</v>
      </c>
      <c r="D277" s="2" t="str">
        <f t="shared" si="17"/>
        <v>5.9.3</v>
      </c>
      <c r="E277" s="3" t="str">
        <f t="shared" si="18"/>
        <v>isort==5.9.3</v>
      </c>
      <c r="F277" s="5"/>
      <c r="G277" s="4" t="str">
        <f t="shared" si="19"/>
        <v>new lib</v>
      </c>
      <c r="H277" s="6"/>
    </row>
    <row r="278" spans="1:8">
      <c r="A278" s="1" t="s">
        <v>877</v>
      </c>
      <c r="B278" t="s">
        <v>878</v>
      </c>
      <c r="C278" s="2" t="str">
        <f t="shared" si="16"/>
        <v>isort</v>
      </c>
      <c r="D278" s="2" t="str">
        <f t="shared" si="17"/>
        <v>5.9.3</v>
      </c>
      <c r="E278" s="3" t="str">
        <f t="shared" si="18"/>
        <v>isort==5.9.3</v>
      </c>
      <c r="F278" s="5"/>
      <c r="G278" s="4" t="str">
        <f t="shared" si="19"/>
        <v>same ver</v>
      </c>
      <c r="H278" s="6"/>
    </row>
    <row r="279" spans="1:8">
      <c r="A279" s="1" t="s">
        <v>879</v>
      </c>
      <c r="B279" t="s">
        <v>730</v>
      </c>
      <c r="C279" s="2" t="str">
        <f t="shared" si="16"/>
        <v>itemadapter</v>
      </c>
      <c r="D279" s="2" t="str">
        <f t="shared" si="17"/>
        <v>0.3.0</v>
      </c>
      <c r="E279" s="3" t="str">
        <f t="shared" si="18"/>
        <v>itemadapter==0.3.0</v>
      </c>
      <c r="F279" s="5"/>
      <c r="G279" s="4" t="str">
        <f t="shared" si="19"/>
        <v>new lib</v>
      </c>
      <c r="H279" s="6"/>
    </row>
    <row r="280" spans="1:8">
      <c r="A280" s="1" t="s">
        <v>879</v>
      </c>
      <c r="B280" t="s">
        <v>730</v>
      </c>
      <c r="C280" s="2" t="str">
        <f t="shared" si="16"/>
        <v>itemadapter</v>
      </c>
      <c r="D280" s="2" t="str">
        <f t="shared" si="17"/>
        <v>0.3.0</v>
      </c>
      <c r="E280" s="3" t="str">
        <f t="shared" si="18"/>
        <v>itemadapter==0.3.0</v>
      </c>
      <c r="F280" s="5"/>
      <c r="G280" s="4" t="str">
        <f t="shared" si="19"/>
        <v>same ver</v>
      </c>
      <c r="H280" s="6"/>
    </row>
    <row r="281" spans="1:8">
      <c r="A281" s="1" t="s">
        <v>880</v>
      </c>
      <c r="B281" t="s">
        <v>881</v>
      </c>
      <c r="C281" s="2" t="str">
        <f t="shared" si="16"/>
        <v>itemloaders</v>
      </c>
      <c r="D281" s="2" t="str">
        <f t="shared" si="17"/>
        <v>1.0.4</v>
      </c>
      <c r="E281" s="3" t="str">
        <f t="shared" si="18"/>
        <v>itemloaders==1.0.4</v>
      </c>
      <c r="F281" s="5"/>
      <c r="G281" s="4" t="str">
        <f t="shared" si="19"/>
        <v>new lib</v>
      </c>
      <c r="H281" s="6"/>
    </row>
    <row r="282" spans="1:8">
      <c r="A282" s="1" t="s">
        <v>880</v>
      </c>
      <c r="B282" t="s">
        <v>881</v>
      </c>
      <c r="C282" s="2" t="str">
        <f t="shared" si="16"/>
        <v>itemloaders</v>
      </c>
      <c r="D282" s="2" t="str">
        <f t="shared" si="17"/>
        <v>1.0.4</v>
      </c>
      <c r="E282" s="3" t="str">
        <f t="shared" si="18"/>
        <v>itemloaders==1.0.4</v>
      </c>
      <c r="F282" s="5"/>
      <c r="G282" s="4" t="str">
        <f t="shared" si="19"/>
        <v>same ver</v>
      </c>
      <c r="H282" s="6"/>
    </row>
    <row r="283" spans="1:8">
      <c r="A283" s="1" t="s">
        <v>882</v>
      </c>
      <c r="B283" t="s">
        <v>883</v>
      </c>
      <c r="C283" s="2" t="str">
        <f t="shared" si="16"/>
        <v>itsdangerous</v>
      </c>
      <c r="D283" s="2" t="str">
        <f t="shared" si="17"/>
        <v>2.0.1</v>
      </c>
      <c r="E283" s="3" t="str">
        <f t="shared" si="18"/>
        <v>itsdangerous==2.0.1</v>
      </c>
      <c r="F283" s="5"/>
      <c r="G283" s="4" t="str">
        <f t="shared" si="19"/>
        <v>new lib</v>
      </c>
      <c r="H283" s="6"/>
    </row>
    <row r="284" spans="1:8">
      <c r="A284" s="1" t="s">
        <v>882</v>
      </c>
      <c r="B284" t="s">
        <v>883</v>
      </c>
      <c r="C284" s="2" t="str">
        <f t="shared" si="16"/>
        <v>itsdangerous</v>
      </c>
      <c r="D284" s="2" t="str">
        <f t="shared" si="17"/>
        <v>2.0.1</v>
      </c>
      <c r="E284" s="3" t="str">
        <f t="shared" si="18"/>
        <v>itsdangerous==2.0.1</v>
      </c>
      <c r="F284" s="5"/>
      <c r="G284" s="4" t="str">
        <f t="shared" si="19"/>
        <v>same ver</v>
      </c>
      <c r="H284" s="6"/>
    </row>
    <row r="285" spans="1:8">
      <c r="A285" s="1" t="s">
        <v>884</v>
      </c>
      <c r="B285" t="s">
        <v>885</v>
      </c>
      <c r="C285" s="2" t="str">
        <f t="shared" si="16"/>
        <v>jdcal</v>
      </c>
      <c r="D285" s="2" t="str">
        <f t="shared" si="17"/>
        <v>1.4.1</v>
      </c>
      <c r="E285" s="3" t="str">
        <f t="shared" si="18"/>
        <v>jdcal==1.4.1</v>
      </c>
      <c r="F285" s="5"/>
      <c r="G285" s="4" t="str">
        <f t="shared" si="19"/>
        <v>new lib</v>
      </c>
      <c r="H285" s="6"/>
    </row>
    <row r="286" spans="1:8">
      <c r="A286" s="1" t="s">
        <v>884</v>
      </c>
      <c r="B286" t="s">
        <v>885</v>
      </c>
      <c r="C286" s="2" t="str">
        <f t="shared" si="16"/>
        <v>jdcal</v>
      </c>
      <c r="D286" s="2" t="str">
        <f t="shared" si="17"/>
        <v>1.4.1</v>
      </c>
      <c r="E286" s="3" t="str">
        <f t="shared" si="18"/>
        <v>jdcal==1.4.1</v>
      </c>
      <c r="F286" s="5"/>
      <c r="G286" s="4" t="str">
        <f t="shared" si="19"/>
        <v>same ver</v>
      </c>
      <c r="H286" s="6"/>
    </row>
    <row r="287" spans="1:8">
      <c r="A287" s="1" t="s">
        <v>886</v>
      </c>
      <c r="B287" t="s">
        <v>887</v>
      </c>
      <c r="C287" s="2" t="str">
        <f t="shared" si="16"/>
        <v>jedi</v>
      </c>
      <c r="D287" s="2" t="str">
        <f t="shared" si="17"/>
        <v>0.18.1</v>
      </c>
      <c r="E287" s="3" t="str">
        <f t="shared" si="18"/>
        <v>jedi==0.18.1</v>
      </c>
      <c r="F287" s="5"/>
      <c r="G287" s="4" t="str">
        <f t="shared" si="19"/>
        <v>new lib</v>
      </c>
      <c r="H287" s="6"/>
    </row>
    <row r="288" spans="1:8">
      <c r="A288" s="1" t="s">
        <v>886</v>
      </c>
      <c r="B288" t="s">
        <v>887</v>
      </c>
      <c r="C288" s="2" t="str">
        <f t="shared" si="16"/>
        <v>jedi</v>
      </c>
      <c r="D288" s="2" t="str">
        <f t="shared" si="17"/>
        <v>0.18.1</v>
      </c>
      <c r="E288" s="3" t="str">
        <f t="shared" si="18"/>
        <v>jedi==0.18.1</v>
      </c>
      <c r="F288" s="5"/>
      <c r="G288" s="4" t="str">
        <f t="shared" si="19"/>
        <v>same ver</v>
      </c>
      <c r="H288" s="6"/>
    </row>
    <row r="289" spans="1:8">
      <c r="A289" s="1" t="s">
        <v>888</v>
      </c>
      <c r="B289" t="s">
        <v>889</v>
      </c>
      <c r="C289" s="2" t="str">
        <f t="shared" si="16"/>
        <v>jinja2</v>
      </c>
      <c r="D289" s="2" t="str">
        <f t="shared" si="17"/>
        <v>2.11.3</v>
      </c>
      <c r="E289" s="3" t="str">
        <f t="shared" si="18"/>
        <v>jinja2==2.11.3</v>
      </c>
      <c r="F289" s="5"/>
      <c r="G289" s="4" t="str">
        <f t="shared" si="19"/>
        <v>new lib</v>
      </c>
      <c r="H289" s="6"/>
    </row>
    <row r="290" spans="1:8">
      <c r="A290" s="1" t="s">
        <v>888</v>
      </c>
      <c r="B290" t="s">
        <v>1359</v>
      </c>
      <c r="C290" s="2" t="str">
        <f t="shared" si="16"/>
        <v>jinja2</v>
      </c>
      <c r="D290" s="2" t="str">
        <f t="shared" si="17"/>
        <v>3.0.3</v>
      </c>
      <c r="E290" s="3" t="str">
        <f t="shared" si="18"/>
        <v>jinja2==3.0.3</v>
      </c>
      <c r="F290" s="5"/>
      <c r="G290" s="4" t="str">
        <f t="shared" si="19"/>
        <v>diff ver</v>
      </c>
      <c r="H290" s="6"/>
    </row>
    <row r="291" spans="1:8">
      <c r="A291" s="1" t="s">
        <v>890</v>
      </c>
      <c r="B291" t="s">
        <v>643</v>
      </c>
      <c r="C291" s="2" t="str">
        <f t="shared" si="16"/>
        <v>jinja2-time</v>
      </c>
      <c r="D291" s="2" t="str">
        <f t="shared" si="17"/>
        <v>0.2.0</v>
      </c>
      <c r="E291" s="3" t="str">
        <f t="shared" si="18"/>
        <v>jinja2-time==0.2.0</v>
      </c>
      <c r="F291" s="5"/>
      <c r="G291" s="4" t="str">
        <f t="shared" si="19"/>
        <v>new lib</v>
      </c>
      <c r="H291" s="6"/>
    </row>
    <row r="292" spans="1:8">
      <c r="A292" s="1" t="s">
        <v>890</v>
      </c>
      <c r="B292" t="s">
        <v>643</v>
      </c>
      <c r="C292" s="2" t="str">
        <f t="shared" si="16"/>
        <v>jinja2-time</v>
      </c>
      <c r="D292" s="2" t="str">
        <f t="shared" si="17"/>
        <v>0.2.0</v>
      </c>
      <c r="E292" s="3" t="str">
        <f t="shared" si="18"/>
        <v>jinja2-time==0.2.0</v>
      </c>
      <c r="F292" s="5"/>
      <c r="G292" s="4" t="str">
        <f t="shared" si="19"/>
        <v>same ver</v>
      </c>
      <c r="H292" s="6"/>
    </row>
    <row r="293" spans="1:8">
      <c r="A293" s="1" t="s">
        <v>892</v>
      </c>
      <c r="B293" t="s">
        <v>893</v>
      </c>
      <c r="C293" s="2" t="str">
        <f t="shared" si="16"/>
        <v>jmespath</v>
      </c>
      <c r="D293" s="2" t="str">
        <f t="shared" si="17"/>
        <v>0.10.0</v>
      </c>
      <c r="E293" s="3" t="str">
        <f t="shared" si="18"/>
        <v>jmespath==0.10.0</v>
      </c>
      <c r="F293" s="5"/>
      <c r="G293" s="4" t="str">
        <f t="shared" si="19"/>
        <v>new lib</v>
      </c>
      <c r="H293" s="6"/>
    </row>
    <row r="294" spans="1:8">
      <c r="A294" s="1" t="s">
        <v>892</v>
      </c>
      <c r="B294" t="s">
        <v>893</v>
      </c>
      <c r="C294" s="2" t="str">
        <f t="shared" si="16"/>
        <v>jmespath</v>
      </c>
      <c r="D294" s="2" t="str">
        <f t="shared" si="17"/>
        <v>0.10.0</v>
      </c>
      <c r="E294" s="3" t="str">
        <f t="shared" si="18"/>
        <v>jmespath==0.10.0</v>
      </c>
      <c r="F294" s="5"/>
      <c r="G294" s="4" t="str">
        <f t="shared" si="19"/>
        <v>same ver</v>
      </c>
      <c r="H294" s="6"/>
    </row>
    <row r="295" spans="1:8">
      <c r="A295" s="1" t="s">
        <v>894</v>
      </c>
      <c r="B295" t="s">
        <v>741</v>
      </c>
      <c r="C295" s="2" t="str">
        <f t="shared" si="16"/>
        <v>joblib</v>
      </c>
      <c r="D295" s="2" t="str">
        <f t="shared" si="17"/>
        <v>1.1.0</v>
      </c>
      <c r="E295" s="3" t="str">
        <f t="shared" si="18"/>
        <v>joblib==1.1.0</v>
      </c>
      <c r="F295" s="5"/>
      <c r="G295" s="4" t="str">
        <f t="shared" si="19"/>
        <v>new lib</v>
      </c>
      <c r="H295" s="6"/>
    </row>
    <row r="296" spans="1:8">
      <c r="A296" s="1" t="s">
        <v>894</v>
      </c>
      <c r="B296" t="s">
        <v>741</v>
      </c>
      <c r="C296" s="2" t="str">
        <f t="shared" si="16"/>
        <v>joblib</v>
      </c>
      <c r="D296" s="2" t="str">
        <f t="shared" si="17"/>
        <v>1.1.0</v>
      </c>
      <c r="E296" s="3" t="str">
        <f t="shared" si="18"/>
        <v>joblib==1.1.0</v>
      </c>
      <c r="F296" s="5"/>
      <c r="G296" s="4" t="str">
        <f t="shared" si="19"/>
        <v>same ver</v>
      </c>
      <c r="H296" s="6"/>
    </row>
    <row r="297" spans="1:8">
      <c r="A297" s="1" t="s">
        <v>895</v>
      </c>
      <c r="B297" t="s">
        <v>896</v>
      </c>
      <c r="C297" s="2" t="str">
        <f t="shared" si="16"/>
        <v>jpeg</v>
      </c>
      <c r="D297" s="2" t="str">
        <f t="shared" si="17"/>
        <v>9e</v>
      </c>
      <c r="E297" s="3" t="str">
        <f t="shared" si="18"/>
        <v>jpeg==9e</v>
      </c>
      <c r="F297" s="5"/>
      <c r="G297" s="4" t="str">
        <f t="shared" si="19"/>
        <v>new lib</v>
      </c>
      <c r="H297" s="6"/>
    </row>
    <row r="298" spans="1:8">
      <c r="A298" s="1" t="s">
        <v>895</v>
      </c>
      <c r="B298" t="s">
        <v>896</v>
      </c>
      <c r="C298" s="2" t="str">
        <f t="shared" si="16"/>
        <v>jpeg</v>
      </c>
      <c r="D298" s="2" t="str">
        <f t="shared" si="17"/>
        <v>9e</v>
      </c>
      <c r="E298" s="3" t="str">
        <f t="shared" si="18"/>
        <v>jpeg==9e</v>
      </c>
      <c r="F298" s="5"/>
      <c r="G298" s="4" t="str">
        <f t="shared" si="19"/>
        <v>same ver</v>
      </c>
      <c r="H298" s="6"/>
    </row>
    <row r="299" spans="1:8">
      <c r="A299" s="1" t="s">
        <v>897</v>
      </c>
      <c r="B299">
        <v>1.6</v>
      </c>
      <c r="C299" s="2" t="str">
        <f t="shared" si="16"/>
        <v>jq</v>
      </c>
      <c r="D299" s="2" t="str">
        <f t="shared" si="17"/>
        <v>1.6</v>
      </c>
      <c r="E299" s="3" t="str">
        <f t="shared" si="18"/>
        <v>jq==1.6</v>
      </c>
      <c r="F299" s="5"/>
      <c r="G299" s="4" t="str">
        <f t="shared" si="19"/>
        <v>new lib</v>
      </c>
      <c r="H299" s="6"/>
    </row>
    <row r="300" spans="1:8">
      <c r="A300" s="1" t="s">
        <v>897</v>
      </c>
      <c r="B300">
        <v>1.6</v>
      </c>
      <c r="C300" s="2" t="str">
        <f t="shared" si="16"/>
        <v>jq</v>
      </c>
      <c r="D300" s="2" t="str">
        <f t="shared" si="17"/>
        <v>1.6</v>
      </c>
      <c r="E300" s="3" t="str">
        <f t="shared" si="18"/>
        <v>jq==1.6</v>
      </c>
      <c r="F300" s="5"/>
      <c r="G300" s="4" t="str">
        <f t="shared" si="19"/>
        <v>same ver</v>
      </c>
      <c r="H300" s="6"/>
    </row>
    <row r="301" spans="1:8">
      <c r="A301" s="1" t="s">
        <v>898</v>
      </c>
      <c r="B301" t="s">
        <v>899</v>
      </c>
      <c r="C301" s="2" t="str">
        <f t="shared" si="16"/>
        <v>json5</v>
      </c>
      <c r="D301" s="2" t="str">
        <f t="shared" si="17"/>
        <v>0.9.6</v>
      </c>
      <c r="E301" s="3" t="str">
        <f t="shared" si="18"/>
        <v>json5==0.9.6</v>
      </c>
      <c r="F301" s="5"/>
      <c r="G301" s="4" t="str">
        <f t="shared" si="19"/>
        <v>new lib</v>
      </c>
      <c r="H301" s="6"/>
    </row>
    <row r="302" spans="1:8">
      <c r="A302" s="1" t="s">
        <v>898</v>
      </c>
      <c r="B302" t="s">
        <v>899</v>
      </c>
      <c r="C302" s="2" t="str">
        <f t="shared" si="16"/>
        <v>json5</v>
      </c>
      <c r="D302" s="2" t="str">
        <f t="shared" si="17"/>
        <v>0.9.6</v>
      </c>
      <c r="E302" s="3" t="str">
        <f t="shared" si="18"/>
        <v>json5==0.9.6</v>
      </c>
      <c r="F302" s="5"/>
      <c r="G302" s="4" t="str">
        <f t="shared" si="19"/>
        <v>same ver</v>
      </c>
      <c r="H302" s="6"/>
    </row>
    <row r="303" spans="1:8">
      <c r="A303" s="1" t="s">
        <v>900</v>
      </c>
      <c r="B303" t="s">
        <v>1435</v>
      </c>
      <c r="C303" s="2" t="str">
        <f t="shared" si="16"/>
        <v>jsonschema</v>
      </c>
      <c r="D303" s="2" t="str">
        <f t="shared" si="17"/>
        <v>4.16.0</v>
      </c>
      <c r="E303" s="3" t="str">
        <f t="shared" si="18"/>
        <v>jsonschema==4.16.0</v>
      </c>
      <c r="F303" s="5"/>
      <c r="G303" s="4" t="str">
        <f t="shared" si="19"/>
        <v>new lib</v>
      </c>
      <c r="H303" s="6"/>
    </row>
    <row r="304" spans="1:8">
      <c r="A304" s="1" t="s">
        <v>900</v>
      </c>
      <c r="B304" t="s">
        <v>901</v>
      </c>
      <c r="C304" s="2" t="str">
        <f t="shared" si="16"/>
        <v>jsonschema</v>
      </c>
      <c r="D304" s="2" t="str">
        <f t="shared" si="17"/>
        <v>4.4.0</v>
      </c>
      <c r="E304" s="3" t="str">
        <f t="shared" si="18"/>
        <v>jsonschema==4.4.0</v>
      </c>
      <c r="F304" s="5"/>
      <c r="G304" s="4" t="str">
        <f t="shared" si="19"/>
        <v>diff ver</v>
      </c>
      <c r="H304" s="6"/>
    </row>
    <row r="305" spans="1:8">
      <c r="A305" s="1" t="s">
        <v>902</v>
      </c>
      <c r="B305" t="s">
        <v>903</v>
      </c>
      <c r="C305" s="2" t="str">
        <f t="shared" si="16"/>
        <v>jupyter</v>
      </c>
      <c r="D305" s="2" t="str">
        <f t="shared" si="17"/>
        <v>1.0.0</v>
      </c>
      <c r="E305" s="3" t="str">
        <f t="shared" si="18"/>
        <v>jupyter==1.0.0</v>
      </c>
      <c r="F305" s="5"/>
      <c r="G305" s="4" t="str">
        <f t="shared" si="19"/>
        <v>new lib</v>
      </c>
      <c r="H305" s="6"/>
    </row>
    <row r="306" spans="1:8">
      <c r="A306" s="1" t="s">
        <v>902</v>
      </c>
      <c r="B306" t="s">
        <v>903</v>
      </c>
      <c r="C306" s="2" t="str">
        <f t="shared" si="16"/>
        <v>jupyter</v>
      </c>
      <c r="D306" s="2" t="str">
        <f t="shared" si="17"/>
        <v>1.0.0</v>
      </c>
      <c r="E306" s="3" t="str">
        <f t="shared" si="18"/>
        <v>jupyter==1.0.0</v>
      </c>
      <c r="F306" s="5"/>
      <c r="G306" s="4" t="str">
        <f t="shared" si="19"/>
        <v>same ver</v>
      </c>
      <c r="H306" s="6"/>
    </row>
    <row r="307" spans="1:8">
      <c r="A307" s="1" t="s">
        <v>905</v>
      </c>
      <c r="B307" t="s">
        <v>906</v>
      </c>
      <c r="C307" s="2" t="str">
        <f t="shared" si="16"/>
        <v>jupyter_client</v>
      </c>
      <c r="D307" s="2" t="str">
        <f t="shared" si="17"/>
        <v>6.1.12</v>
      </c>
      <c r="E307" s="3" t="str">
        <f t="shared" si="18"/>
        <v>jupyter_client==6.1.12</v>
      </c>
      <c r="F307" s="5"/>
      <c r="G307" s="4" t="str">
        <f t="shared" si="19"/>
        <v>new lib</v>
      </c>
      <c r="H307" s="6"/>
    </row>
    <row r="308" spans="1:8">
      <c r="A308" s="1" t="s">
        <v>905</v>
      </c>
      <c r="B308" t="s">
        <v>906</v>
      </c>
      <c r="C308" s="2" t="str">
        <f t="shared" si="16"/>
        <v>jupyter_client</v>
      </c>
      <c r="D308" s="2" t="str">
        <f t="shared" si="17"/>
        <v>6.1.12</v>
      </c>
      <c r="E308" s="3" t="str">
        <f t="shared" si="18"/>
        <v>jupyter_client==6.1.12</v>
      </c>
      <c r="F308" s="5"/>
      <c r="G308" s="4" t="str">
        <f t="shared" si="19"/>
        <v>same ver</v>
      </c>
      <c r="H308" s="6"/>
    </row>
    <row r="309" spans="1:8">
      <c r="A309" s="1" t="s">
        <v>907</v>
      </c>
      <c r="B309" t="s">
        <v>908</v>
      </c>
      <c r="C309" s="2" t="str">
        <f t="shared" si="16"/>
        <v>jupyter_console</v>
      </c>
      <c r="D309" s="2" t="str">
        <f t="shared" si="17"/>
        <v>6.4.0</v>
      </c>
      <c r="E309" s="3" t="str">
        <f t="shared" si="18"/>
        <v>jupyter_console==6.4.0</v>
      </c>
      <c r="F309" s="5"/>
      <c r="G309" s="4" t="str">
        <f t="shared" si="19"/>
        <v>new lib</v>
      </c>
      <c r="H309" s="6"/>
    </row>
    <row r="310" spans="1:8">
      <c r="A310" s="1" t="s">
        <v>907</v>
      </c>
      <c r="B310" t="s">
        <v>908</v>
      </c>
      <c r="C310" s="2" t="str">
        <f t="shared" si="16"/>
        <v>jupyter_console</v>
      </c>
      <c r="D310" s="2" t="str">
        <f t="shared" si="17"/>
        <v>6.4.0</v>
      </c>
      <c r="E310" s="3" t="str">
        <f t="shared" si="18"/>
        <v>jupyter_console==6.4.0</v>
      </c>
      <c r="F310" s="5"/>
      <c r="G310" s="4" t="str">
        <f t="shared" si="19"/>
        <v>same ver</v>
      </c>
      <c r="H310" s="6"/>
    </row>
    <row r="311" spans="1:8">
      <c r="A311" s="1" t="s">
        <v>909</v>
      </c>
      <c r="B311" t="s">
        <v>656</v>
      </c>
      <c r="C311" s="2" t="str">
        <f t="shared" si="16"/>
        <v>jupyter_core</v>
      </c>
      <c r="D311" s="2" t="str">
        <f t="shared" si="17"/>
        <v>4.11.1</v>
      </c>
      <c r="E311" s="3" t="str">
        <f t="shared" si="18"/>
        <v>jupyter_core==4.11.1</v>
      </c>
      <c r="F311" s="5"/>
      <c r="G311" s="4" t="str">
        <f t="shared" si="19"/>
        <v>new lib</v>
      </c>
      <c r="H311" s="6"/>
    </row>
    <row r="312" spans="1:8">
      <c r="A312" s="1" t="s">
        <v>909</v>
      </c>
      <c r="B312" t="s">
        <v>910</v>
      </c>
      <c r="C312" s="2" t="str">
        <f t="shared" si="16"/>
        <v>jupyter_core</v>
      </c>
      <c r="D312" s="2" t="str">
        <f t="shared" si="17"/>
        <v>4.9.2</v>
      </c>
      <c r="E312" s="3" t="str">
        <f t="shared" si="18"/>
        <v>jupyter_core==4.9.2</v>
      </c>
      <c r="F312" s="5"/>
      <c r="G312" s="4" t="str">
        <f t="shared" si="19"/>
        <v>diff ver</v>
      </c>
      <c r="H312" s="6"/>
    </row>
    <row r="313" spans="1:8">
      <c r="A313" s="1" t="s">
        <v>911</v>
      </c>
      <c r="B313" t="s">
        <v>912</v>
      </c>
      <c r="C313" s="2" t="str">
        <f t="shared" si="16"/>
        <v>jupyter_server</v>
      </c>
      <c r="D313" s="2" t="str">
        <f t="shared" si="17"/>
        <v>1.13.5</v>
      </c>
      <c r="E313" s="3" t="str">
        <f t="shared" si="18"/>
        <v>jupyter_server==1.13.5</v>
      </c>
      <c r="F313" s="5"/>
      <c r="G313" s="4" t="str">
        <f t="shared" si="19"/>
        <v>new lib</v>
      </c>
      <c r="H313" s="6"/>
    </row>
    <row r="314" spans="1:8">
      <c r="A314" s="1" t="s">
        <v>911</v>
      </c>
      <c r="B314" t="s">
        <v>1437</v>
      </c>
      <c r="C314" s="2" t="str">
        <f t="shared" si="16"/>
        <v>jupyter_server</v>
      </c>
      <c r="D314" s="2" t="str">
        <f t="shared" si="17"/>
        <v>1.18.1</v>
      </c>
      <c r="E314" s="3" t="str">
        <f t="shared" si="18"/>
        <v>jupyter_server==1.18.1</v>
      </c>
      <c r="F314" s="5"/>
      <c r="G314" s="4" t="str">
        <f t="shared" si="19"/>
        <v>diff ver</v>
      </c>
      <c r="H314" s="6"/>
    </row>
    <row r="315" spans="1:8">
      <c r="A315" s="1" t="s">
        <v>913</v>
      </c>
      <c r="B315" t="s">
        <v>914</v>
      </c>
      <c r="C315" s="2" t="str">
        <f t="shared" si="16"/>
        <v>jupyterlab</v>
      </c>
      <c r="D315" s="2" t="str">
        <f t="shared" si="17"/>
        <v>3.3.2</v>
      </c>
      <c r="E315" s="3" t="str">
        <f t="shared" si="18"/>
        <v>jupyterlab==3.3.2</v>
      </c>
      <c r="F315" s="5"/>
      <c r="G315" s="4" t="str">
        <f t="shared" si="19"/>
        <v>new lib</v>
      </c>
      <c r="H315" s="6"/>
    </row>
    <row r="316" spans="1:8">
      <c r="A316" s="1" t="s">
        <v>913</v>
      </c>
      <c r="B316" t="s">
        <v>1438</v>
      </c>
      <c r="C316" s="2" t="str">
        <f t="shared" si="16"/>
        <v>jupyterlab</v>
      </c>
      <c r="D316" s="2" t="str">
        <f t="shared" si="17"/>
        <v>3.4.4</v>
      </c>
      <c r="E316" s="3" t="str">
        <f t="shared" si="18"/>
        <v>jupyterlab==3.4.4</v>
      </c>
      <c r="F316" s="5"/>
      <c r="G316" s="4" t="str">
        <f t="shared" si="19"/>
        <v>diff ver</v>
      </c>
      <c r="H316" s="6"/>
    </row>
    <row r="317" spans="1:8">
      <c r="A317" s="1" t="s">
        <v>915</v>
      </c>
      <c r="B317" t="s">
        <v>916</v>
      </c>
      <c r="C317" s="2" t="str">
        <f t="shared" si="16"/>
        <v>jupyterlab_pygments</v>
      </c>
      <c r="D317" s="2" t="str">
        <f t="shared" si="17"/>
        <v>0.1.2</v>
      </c>
      <c r="E317" s="3" t="str">
        <f t="shared" si="18"/>
        <v>jupyterlab_pygments==0.1.2</v>
      </c>
      <c r="F317" s="5"/>
      <c r="G317" s="4" t="str">
        <f t="shared" si="19"/>
        <v>new lib</v>
      </c>
      <c r="H317" s="6"/>
    </row>
    <row r="318" spans="1:8">
      <c r="A318" s="1" t="s">
        <v>915</v>
      </c>
      <c r="B318" t="s">
        <v>916</v>
      </c>
      <c r="C318" s="2" t="str">
        <f t="shared" si="16"/>
        <v>jupyterlab_pygments</v>
      </c>
      <c r="D318" s="2" t="str">
        <f t="shared" si="17"/>
        <v>0.1.2</v>
      </c>
      <c r="E318" s="3" t="str">
        <f t="shared" si="18"/>
        <v>jupyterlab_pygments==0.1.2</v>
      </c>
      <c r="F318" s="5"/>
      <c r="G318" s="4" t="str">
        <f t="shared" si="19"/>
        <v>same ver</v>
      </c>
      <c r="H318" s="6"/>
    </row>
    <row r="319" spans="1:8">
      <c r="A319" s="1" t="s">
        <v>917</v>
      </c>
      <c r="B319" t="s">
        <v>918</v>
      </c>
      <c r="C319" s="2" t="str">
        <f t="shared" si="16"/>
        <v>jupyterlab_server</v>
      </c>
      <c r="D319" s="2" t="str">
        <f t="shared" si="17"/>
        <v>2.10.3</v>
      </c>
      <c r="E319" s="3" t="str">
        <f t="shared" si="18"/>
        <v>jupyterlab_server==2.10.3</v>
      </c>
      <c r="F319" s="5"/>
      <c r="G319" s="4" t="str">
        <f t="shared" si="19"/>
        <v>new lib</v>
      </c>
      <c r="H319" s="6"/>
    </row>
    <row r="320" spans="1:8">
      <c r="A320" s="1" t="s">
        <v>917</v>
      </c>
      <c r="B320" t="s">
        <v>1439</v>
      </c>
      <c r="C320" s="2" t="str">
        <f t="shared" si="16"/>
        <v>jupyterlab_server</v>
      </c>
      <c r="D320" s="2" t="str">
        <f t="shared" si="17"/>
        <v>2.15.2</v>
      </c>
      <c r="E320" s="3" t="str">
        <f t="shared" si="18"/>
        <v>jupyterlab_server==2.15.2</v>
      </c>
      <c r="F320" s="5"/>
      <c r="G320" s="4" t="str">
        <f t="shared" si="19"/>
        <v>diff ver</v>
      </c>
      <c r="H320" s="6"/>
    </row>
    <row r="321" spans="1:8">
      <c r="A321" s="1" t="s">
        <v>919</v>
      </c>
      <c r="B321" t="s">
        <v>903</v>
      </c>
      <c r="C321" s="2" t="str">
        <f t="shared" ref="C321:C384" si="20">TRIM(A321)</f>
        <v>jupyterlab_widgets</v>
      </c>
      <c r="D321" s="2" t="str">
        <f t="shared" ref="D321:D384" si="21">TRIM(B321)</f>
        <v>1.0.0</v>
      </c>
      <c r="E321" s="3" t="str">
        <f t="shared" ref="E321:E384" si="22">C321&amp;"=="&amp;D321</f>
        <v>jupyterlab_widgets==1.0.0</v>
      </c>
      <c r="F321" s="5"/>
      <c r="G321" s="4" t="str">
        <f t="shared" si="19"/>
        <v>new lib</v>
      </c>
      <c r="H321" s="6"/>
    </row>
    <row r="322" spans="1:8">
      <c r="A322" s="1" t="s">
        <v>919</v>
      </c>
      <c r="B322" t="s">
        <v>903</v>
      </c>
      <c r="C322" s="2" t="str">
        <f t="shared" si="20"/>
        <v>jupyterlab_widgets</v>
      </c>
      <c r="D322" s="2" t="str">
        <f t="shared" si="21"/>
        <v>1.0.0</v>
      </c>
      <c r="E322" s="3" t="str">
        <f t="shared" si="22"/>
        <v>jupyterlab_widgets==1.0.0</v>
      </c>
      <c r="F322" s="5"/>
      <c r="G322" s="4" t="str">
        <f t="shared" si="19"/>
        <v>same ver</v>
      </c>
      <c r="H322" s="6"/>
    </row>
    <row r="323" spans="1:8">
      <c r="A323" s="1" t="s">
        <v>1440</v>
      </c>
      <c r="B323">
        <v>0.16</v>
      </c>
      <c r="C323" s="2" t="str">
        <f t="shared" si="20"/>
        <v>kdtree</v>
      </c>
      <c r="D323" s="2" t="str">
        <f t="shared" si="21"/>
        <v>0.16</v>
      </c>
      <c r="E323" s="3" t="str">
        <f t="shared" si="22"/>
        <v>kdtree==0.16</v>
      </c>
      <c r="F323" s="5"/>
      <c r="G323" s="4" t="str">
        <f t="shared" ref="G323:G386" si="23">IF(C323=C322,(IF(D323=D322,"same ver","diff ver")),"new lib")</f>
        <v>new lib</v>
      </c>
      <c r="H323" s="6"/>
    </row>
    <row r="324" spans="1:8">
      <c r="A324" s="1" t="s">
        <v>920</v>
      </c>
      <c r="B324" t="s">
        <v>826</v>
      </c>
      <c r="C324" s="2" t="str">
        <f t="shared" si="20"/>
        <v>keras</v>
      </c>
      <c r="D324" s="2" t="str">
        <f t="shared" si="21"/>
        <v>2.10.0</v>
      </c>
      <c r="E324" s="3" t="str">
        <f t="shared" si="22"/>
        <v>keras==2.10.0</v>
      </c>
      <c r="F324" s="5"/>
      <c r="G324" s="4" t="str">
        <f t="shared" si="23"/>
        <v>new lib</v>
      </c>
      <c r="H324" s="6"/>
    </row>
    <row r="325" spans="1:8">
      <c r="A325" s="1" t="s">
        <v>921</v>
      </c>
      <c r="B325" t="s">
        <v>782</v>
      </c>
      <c r="C325" s="2" t="str">
        <f t="shared" si="20"/>
        <v>keras-preprocessing</v>
      </c>
      <c r="D325" s="2" t="str">
        <f t="shared" si="21"/>
        <v>1.1.2</v>
      </c>
      <c r="E325" s="3" t="str">
        <f t="shared" si="22"/>
        <v>keras-preprocessing==1.1.2</v>
      </c>
      <c r="F325" s="5"/>
      <c r="G325" s="4" t="str">
        <f t="shared" si="23"/>
        <v>new lib</v>
      </c>
      <c r="H325" s="6"/>
    </row>
    <row r="326" spans="1:8">
      <c r="A326" s="1" t="s">
        <v>922</v>
      </c>
      <c r="B326" t="s">
        <v>923</v>
      </c>
      <c r="C326" s="2" t="str">
        <f t="shared" si="20"/>
        <v>keras-tuner</v>
      </c>
      <c r="D326" s="2" t="str">
        <f t="shared" si="21"/>
        <v>1.1.3</v>
      </c>
      <c r="E326" s="3" t="str">
        <f t="shared" si="22"/>
        <v>keras-tuner==1.1.3</v>
      </c>
      <c r="F326" s="5"/>
      <c r="G326" s="4" t="str">
        <f t="shared" si="23"/>
        <v>new lib</v>
      </c>
      <c r="H326" s="6"/>
    </row>
    <row r="327" spans="1:8">
      <c r="A327" s="1" t="s">
        <v>924</v>
      </c>
      <c r="B327" t="s">
        <v>925</v>
      </c>
      <c r="C327" s="2" t="str">
        <f t="shared" si="20"/>
        <v>keyring</v>
      </c>
      <c r="D327" s="2" t="str">
        <f t="shared" si="21"/>
        <v>23.4.0</v>
      </c>
      <c r="E327" s="3" t="str">
        <f t="shared" si="22"/>
        <v>keyring==23.4.0</v>
      </c>
      <c r="F327" s="5"/>
      <c r="G327" s="4" t="str">
        <f t="shared" si="23"/>
        <v>new lib</v>
      </c>
      <c r="H327" s="6"/>
    </row>
    <row r="328" spans="1:8">
      <c r="A328" s="1" t="s">
        <v>924</v>
      </c>
      <c r="B328" t="s">
        <v>925</v>
      </c>
      <c r="C328" s="2" t="str">
        <f t="shared" si="20"/>
        <v>keyring</v>
      </c>
      <c r="D328" s="2" t="str">
        <f t="shared" si="21"/>
        <v>23.4.0</v>
      </c>
      <c r="E328" s="3" t="str">
        <f t="shared" si="22"/>
        <v>keyring==23.4.0</v>
      </c>
      <c r="F328" s="5"/>
      <c r="G328" s="4" t="str">
        <f t="shared" si="23"/>
        <v>same ver</v>
      </c>
      <c r="H328" s="6"/>
    </row>
    <row r="329" spans="1:8">
      <c r="A329" s="1" t="s">
        <v>926</v>
      </c>
      <c r="B329" t="s">
        <v>927</v>
      </c>
      <c r="C329" s="2" t="str">
        <f t="shared" si="20"/>
        <v>kiwisolver</v>
      </c>
      <c r="D329" s="2" t="str">
        <f t="shared" si="21"/>
        <v>1.3.2</v>
      </c>
      <c r="E329" s="3" t="str">
        <f t="shared" si="22"/>
        <v>kiwisolver==1.3.2</v>
      </c>
      <c r="F329" s="5"/>
      <c r="G329" s="4" t="str">
        <f t="shared" si="23"/>
        <v>new lib</v>
      </c>
      <c r="H329" s="6"/>
    </row>
    <row r="330" spans="1:8">
      <c r="A330" s="1" t="s">
        <v>926</v>
      </c>
      <c r="B330" t="s">
        <v>1441</v>
      </c>
      <c r="C330" s="2" t="str">
        <f t="shared" si="20"/>
        <v>kiwisolver</v>
      </c>
      <c r="D330" s="2" t="str">
        <f t="shared" si="21"/>
        <v>1.4.2</v>
      </c>
      <c r="E330" s="3" t="str">
        <f t="shared" si="22"/>
        <v>kiwisolver==1.4.2</v>
      </c>
      <c r="F330" s="5"/>
      <c r="G330" s="4" t="str">
        <f t="shared" si="23"/>
        <v>diff ver</v>
      </c>
      <c r="H330" s="6"/>
    </row>
    <row r="331" spans="1:8">
      <c r="A331" s="1" t="s">
        <v>928</v>
      </c>
      <c r="B331" t="s">
        <v>881</v>
      </c>
      <c r="C331" s="2" t="str">
        <f t="shared" si="20"/>
        <v>kt-legacy</v>
      </c>
      <c r="D331" s="2" t="str">
        <f t="shared" si="21"/>
        <v>1.0.4</v>
      </c>
      <c r="E331" s="3" t="str">
        <f t="shared" si="22"/>
        <v>kt-legacy==1.0.4</v>
      </c>
      <c r="F331" s="5"/>
      <c r="G331" s="4" t="str">
        <f t="shared" si="23"/>
        <v>new lib</v>
      </c>
      <c r="H331" s="6"/>
    </row>
    <row r="332" spans="1:8">
      <c r="A332" s="1" t="s">
        <v>929</v>
      </c>
      <c r="B332" t="s">
        <v>639</v>
      </c>
      <c r="C332" s="2" t="str">
        <f t="shared" si="20"/>
        <v>lazy-object-proxy</v>
      </c>
      <c r="D332" s="2" t="str">
        <f t="shared" si="21"/>
        <v>1.6.0</v>
      </c>
      <c r="E332" s="3" t="str">
        <f t="shared" si="22"/>
        <v>lazy-object-proxy==1.6.0</v>
      </c>
      <c r="F332" s="5"/>
      <c r="G332" s="4" t="str">
        <f t="shared" si="23"/>
        <v>new lib</v>
      </c>
      <c r="H332" s="6"/>
    </row>
    <row r="333" spans="1:8">
      <c r="A333" s="1" t="s">
        <v>929</v>
      </c>
      <c r="B333" t="s">
        <v>639</v>
      </c>
      <c r="C333" s="2" t="str">
        <f t="shared" si="20"/>
        <v>lazy-object-proxy</v>
      </c>
      <c r="D333" s="2" t="str">
        <f t="shared" si="21"/>
        <v>1.6.0</v>
      </c>
      <c r="E333" s="3" t="str">
        <f t="shared" si="22"/>
        <v>lazy-object-proxy==1.6.0</v>
      </c>
      <c r="F333" s="5"/>
      <c r="G333" s="4" t="str">
        <f t="shared" si="23"/>
        <v>same ver</v>
      </c>
      <c r="H333" s="6"/>
    </row>
    <row r="334" spans="1:8">
      <c r="A334" s="1" t="s">
        <v>930</v>
      </c>
      <c r="B334">
        <v>2.12</v>
      </c>
      <c r="C334" s="2" t="str">
        <f t="shared" si="20"/>
        <v>lcms2</v>
      </c>
      <c r="D334" s="2" t="str">
        <f t="shared" si="21"/>
        <v>2.12</v>
      </c>
      <c r="E334" s="3" t="str">
        <f t="shared" si="22"/>
        <v>lcms2==2.12</v>
      </c>
      <c r="F334" s="5"/>
      <c r="G334" s="4" t="str">
        <f t="shared" si="23"/>
        <v>new lib</v>
      </c>
      <c r="H334" s="6"/>
    </row>
    <row r="335" spans="1:8">
      <c r="A335" s="1" t="s">
        <v>930</v>
      </c>
      <c r="B335">
        <v>2.12</v>
      </c>
      <c r="C335" s="2" t="str">
        <f t="shared" si="20"/>
        <v>lcms2</v>
      </c>
      <c r="D335" s="2" t="str">
        <f t="shared" si="21"/>
        <v>2.12</v>
      </c>
      <c r="E335" s="3" t="str">
        <f t="shared" si="22"/>
        <v>lcms2==2.12</v>
      </c>
      <c r="F335" s="5"/>
      <c r="G335" s="4" t="str">
        <f t="shared" si="23"/>
        <v>same ver</v>
      </c>
      <c r="H335" s="6"/>
    </row>
    <row r="336" spans="1:8">
      <c r="A336" s="1" t="s">
        <v>932</v>
      </c>
      <c r="B336">
        <v>3</v>
      </c>
      <c r="C336" s="2" t="str">
        <f t="shared" si="20"/>
        <v>lerc</v>
      </c>
      <c r="D336" s="2" t="str">
        <f t="shared" si="21"/>
        <v>3</v>
      </c>
      <c r="E336" s="3" t="str">
        <f t="shared" si="22"/>
        <v>lerc==3</v>
      </c>
      <c r="F336" s="5"/>
      <c r="G336" s="4" t="str">
        <f t="shared" si="23"/>
        <v>new lib</v>
      </c>
      <c r="H336" s="6"/>
    </row>
    <row r="337" spans="1:8">
      <c r="A337" s="1" t="s">
        <v>932</v>
      </c>
      <c r="B337">
        <v>3</v>
      </c>
      <c r="C337" s="2" t="str">
        <f t="shared" si="20"/>
        <v>lerc</v>
      </c>
      <c r="D337" s="2" t="str">
        <f t="shared" si="21"/>
        <v>3</v>
      </c>
      <c r="E337" s="3" t="str">
        <f t="shared" si="22"/>
        <v>lerc==3</v>
      </c>
      <c r="F337" s="5"/>
      <c r="G337" s="4" t="str">
        <f t="shared" si="23"/>
        <v>same ver</v>
      </c>
      <c r="H337" s="6"/>
    </row>
    <row r="338" spans="1:8">
      <c r="A338" s="1" t="s">
        <v>934</v>
      </c>
      <c r="B338" t="s">
        <v>881</v>
      </c>
      <c r="C338" s="2" t="str">
        <f t="shared" si="20"/>
        <v>libaec</v>
      </c>
      <c r="D338" s="2" t="str">
        <f t="shared" si="21"/>
        <v>1.0.4</v>
      </c>
      <c r="E338" s="3" t="str">
        <f t="shared" si="22"/>
        <v>libaec==1.0.4</v>
      </c>
      <c r="F338" s="5"/>
      <c r="G338" s="4" t="str">
        <f t="shared" si="23"/>
        <v>new lib</v>
      </c>
      <c r="H338" s="6"/>
    </row>
    <row r="339" spans="1:8">
      <c r="A339" s="1" t="s">
        <v>934</v>
      </c>
      <c r="B339" t="s">
        <v>881</v>
      </c>
      <c r="C339" s="2" t="str">
        <f t="shared" si="20"/>
        <v>libaec</v>
      </c>
      <c r="D339" s="2" t="str">
        <f t="shared" si="21"/>
        <v>1.0.4</v>
      </c>
      <c r="E339" s="3" t="str">
        <f t="shared" si="22"/>
        <v>libaec==1.0.4</v>
      </c>
      <c r="F339" s="5"/>
      <c r="G339" s="4" t="str">
        <f t="shared" si="23"/>
        <v>same ver</v>
      </c>
      <c r="H339" s="6"/>
    </row>
    <row r="340" spans="1:8">
      <c r="A340" s="1" t="s">
        <v>936</v>
      </c>
      <c r="B340" t="s">
        <v>937</v>
      </c>
      <c r="C340" s="2" t="str">
        <f t="shared" si="20"/>
        <v>libarchive</v>
      </c>
      <c r="D340" s="2" t="str">
        <f t="shared" si="21"/>
        <v>3.4.2</v>
      </c>
      <c r="E340" s="3" t="str">
        <f t="shared" si="22"/>
        <v>libarchive==3.4.2</v>
      </c>
      <c r="F340" s="5"/>
      <c r="G340" s="4" t="str">
        <f t="shared" si="23"/>
        <v>new lib</v>
      </c>
      <c r="H340" s="6"/>
    </row>
    <row r="341" spans="1:8">
      <c r="A341" s="1" t="s">
        <v>936</v>
      </c>
      <c r="B341" t="s">
        <v>1166</v>
      </c>
      <c r="C341" s="2" t="str">
        <f t="shared" si="20"/>
        <v>libarchive</v>
      </c>
      <c r="D341" s="2" t="str">
        <f t="shared" si="21"/>
        <v>3.6.1</v>
      </c>
      <c r="E341" s="3" t="str">
        <f t="shared" si="22"/>
        <v>libarchive==3.6.1</v>
      </c>
      <c r="F341" s="5"/>
      <c r="G341" s="4" t="str">
        <f t="shared" si="23"/>
        <v>diff ver</v>
      </c>
      <c r="H341" s="6"/>
    </row>
    <row r="342" spans="1:8">
      <c r="A342" s="1" t="s">
        <v>1443</v>
      </c>
      <c r="B342" t="s">
        <v>681</v>
      </c>
      <c r="C342" s="2" t="str">
        <f t="shared" si="20"/>
        <v>libbrotlicommon</v>
      </c>
      <c r="D342" s="2" t="str">
        <f t="shared" si="21"/>
        <v>1.0.9</v>
      </c>
      <c r="E342" s="3" t="str">
        <f t="shared" si="22"/>
        <v>libbrotlicommon==1.0.9</v>
      </c>
      <c r="F342" s="5"/>
      <c r="G342" s="4" t="str">
        <f t="shared" si="23"/>
        <v>new lib</v>
      </c>
      <c r="H342" s="6"/>
    </row>
    <row r="343" spans="1:8">
      <c r="A343" s="1" t="s">
        <v>1444</v>
      </c>
      <c r="B343" t="s">
        <v>681</v>
      </c>
      <c r="C343" s="2" t="str">
        <f t="shared" si="20"/>
        <v>libbrotlidec</v>
      </c>
      <c r="D343" s="2" t="str">
        <f t="shared" si="21"/>
        <v>1.0.9</v>
      </c>
      <c r="E343" s="3" t="str">
        <f t="shared" si="22"/>
        <v>libbrotlidec==1.0.9</v>
      </c>
      <c r="F343" s="5"/>
      <c r="G343" s="4" t="str">
        <f t="shared" si="23"/>
        <v>new lib</v>
      </c>
      <c r="H343" s="6"/>
    </row>
    <row r="344" spans="1:8">
      <c r="A344" s="1" t="s">
        <v>1445</v>
      </c>
      <c r="B344" t="s">
        <v>681</v>
      </c>
      <c r="C344" s="2" t="str">
        <f t="shared" si="20"/>
        <v>libbrotlienc</v>
      </c>
      <c r="D344" s="2" t="str">
        <f t="shared" si="21"/>
        <v>1.0.9</v>
      </c>
      <c r="E344" s="3" t="str">
        <f t="shared" si="22"/>
        <v>libbrotlienc==1.0.9</v>
      </c>
      <c r="F344" s="5"/>
      <c r="G344" s="4" t="str">
        <f t="shared" si="23"/>
        <v>new lib</v>
      </c>
      <c r="H344" s="6"/>
    </row>
    <row r="345" spans="1:8">
      <c r="A345" s="1" t="s">
        <v>939</v>
      </c>
      <c r="B345" t="s">
        <v>940</v>
      </c>
      <c r="C345" s="2" t="str">
        <f t="shared" si="20"/>
        <v>libclang</v>
      </c>
      <c r="D345" s="2" t="str">
        <f t="shared" si="21"/>
        <v>14.0.6</v>
      </c>
      <c r="E345" s="3" t="str">
        <f t="shared" si="22"/>
        <v>libclang==14.0.6</v>
      </c>
      <c r="F345" s="5"/>
      <c r="G345" s="4" t="str">
        <f t="shared" si="23"/>
        <v>new lib</v>
      </c>
      <c r="H345" s="6"/>
    </row>
    <row r="346" spans="1:8">
      <c r="A346" s="1" t="s">
        <v>941</v>
      </c>
      <c r="B346" t="s">
        <v>821</v>
      </c>
      <c r="C346" s="2" t="str">
        <f t="shared" si="20"/>
        <v>libcrc32c</v>
      </c>
      <c r="D346" s="2" t="str">
        <f t="shared" si="21"/>
        <v>1.1.1</v>
      </c>
      <c r="E346" s="3" t="str">
        <f t="shared" si="22"/>
        <v>libcrc32c==1.1.1</v>
      </c>
      <c r="F346" s="5"/>
      <c r="G346" s="4" t="str">
        <f t="shared" si="23"/>
        <v>new lib</v>
      </c>
      <c r="H346" s="6"/>
    </row>
    <row r="347" spans="1:8">
      <c r="A347" s="1" t="s">
        <v>941</v>
      </c>
      <c r="B347" t="s">
        <v>821</v>
      </c>
      <c r="C347" s="2" t="str">
        <f t="shared" si="20"/>
        <v>libcrc32c</v>
      </c>
      <c r="D347" s="2" t="str">
        <f t="shared" si="21"/>
        <v>1.1.1</v>
      </c>
      <c r="E347" s="3" t="str">
        <f t="shared" si="22"/>
        <v>libcrc32c==1.1.1</v>
      </c>
      <c r="F347" s="5"/>
      <c r="G347" s="4" t="str">
        <f t="shared" si="23"/>
        <v>same ver</v>
      </c>
      <c r="H347" s="6"/>
    </row>
    <row r="348" spans="1:8">
      <c r="A348" s="1" t="s">
        <v>942</v>
      </c>
      <c r="B348" t="s">
        <v>743</v>
      </c>
      <c r="C348" s="2" t="str">
        <f t="shared" si="20"/>
        <v>libcurl</v>
      </c>
      <c r="D348" s="2" t="str">
        <f t="shared" si="21"/>
        <v>7.82.0</v>
      </c>
      <c r="E348" s="3" t="str">
        <f t="shared" si="22"/>
        <v>libcurl==7.82.0</v>
      </c>
      <c r="F348" s="5"/>
      <c r="G348" s="4" t="str">
        <f t="shared" si="23"/>
        <v>new lib</v>
      </c>
      <c r="H348" s="6"/>
    </row>
    <row r="349" spans="1:8">
      <c r="A349" s="1" t="s">
        <v>942</v>
      </c>
      <c r="B349" t="s">
        <v>1408</v>
      </c>
      <c r="C349" s="2" t="str">
        <f t="shared" si="20"/>
        <v>libcurl</v>
      </c>
      <c r="D349" s="2" t="str">
        <f t="shared" si="21"/>
        <v>7.84.0</v>
      </c>
      <c r="E349" s="3" t="str">
        <f t="shared" si="22"/>
        <v>libcurl==7.84.0</v>
      </c>
      <c r="F349" s="5"/>
      <c r="G349" s="4" t="str">
        <f t="shared" si="23"/>
        <v>diff ver</v>
      </c>
      <c r="H349" s="6"/>
    </row>
    <row r="350" spans="1:8">
      <c r="A350" s="1" t="s">
        <v>944</v>
      </c>
      <c r="B350">
        <v>1.8</v>
      </c>
      <c r="C350" s="2" t="str">
        <f t="shared" si="20"/>
        <v>libdeflate</v>
      </c>
      <c r="D350" s="2" t="str">
        <f t="shared" si="21"/>
        <v>1.8</v>
      </c>
      <c r="E350" s="3" t="str">
        <f t="shared" si="22"/>
        <v>libdeflate==1.8</v>
      </c>
      <c r="F350" s="5"/>
      <c r="G350" s="4" t="str">
        <f t="shared" si="23"/>
        <v>new lib</v>
      </c>
      <c r="H350" s="6"/>
    </row>
    <row r="351" spans="1:8">
      <c r="A351" s="1" t="s">
        <v>944</v>
      </c>
      <c r="B351">
        <v>1.8</v>
      </c>
      <c r="C351" s="2" t="str">
        <f t="shared" si="20"/>
        <v>libdeflate</v>
      </c>
      <c r="D351" s="2" t="str">
        <f t="shared" si="21"/>
        <v>1.8</v>
      </c>
      <c r="E351" s="3" t="str">
        <f t="shared" si="22"/>
        <v>libdeflate==1.8</v>
      </c>
      <c r="F351" s="5"/>
      <c r="G351" s="4" t="str">
        <f t="shared" si="23"/>
        <v>same ver</v>
      </c>
      <c r="H351" s="6"/>
    </row>
    <row r="352" spans="1:8">
      <c r="A352" s="1" t="s">
        <v>946</v>
      </c>
      <c r="B352">
        <v>1.1599999999999999</v>
      </c>
      <c r="C352" s="2" t="str">
        <f t="shared" si="20"/>
        <v>libiconv</v>
      </c>
      <c r="D352" s="2" t="str">
        <f t="shared" si="21"/>
        <v>1.16</v>
      </c>
      <c r="E352" s="3" t="str">
        <f t="shared" si="22"/>
        <v>libiconv==1.16</v>
      </c>
      <c r="F352" s="5"/>
      <c r="G352" s="4" t="str">
        <f t="shared" si="23"/>
        <v>new lib</v>
      </c>
      <c r="H352" s="6"/>
    </row>
    <row r="353" spans="1:8">
      <c r="A353" s="1" t="s">
        <v>946</v>
      </c>
      <c r="B353">
        <v>1.1599999999999999</v>
      </c>
      <c r="C353" s="2" t="str">
        <f t="shared" si="20"/>
        <v>libiconv</v>
      </c>
      <c r="D353" s="2" t="str">
        <f t="shared" si="21"/>
        <v>1.16</v>
      </c>
      <c r="E353" s="3" t="str">
        <f t="shared" si="22"/>
        <v>libiconv==1.16</v>
      </c>
      <c r="F353" s="5"/>
      <c r="G353" s="4" t="str">
        <f t="shared" si="23"/>
        <v>same ver</v>
      </c>
      <c r="H353" s="6"/>
    </row>
    <row r="354" spans="1:8">
      <c r="A354" s="1" t="s">
        <v>948</v>
      </c>
      <c r="B354" t="s">
        <v>949</v>
      </c>
      <c r="C354" s="2" t="str">
        <f t="shared" si="20"/>
        <v>liblief</v>
      </c>
      <c r="D354" s="2" t="str">
        <f t="shared" si="21"/>
        <v>0.11.5</v>
      </c>
      <c r="E354" s="3" t="str">
        <f t="shared" si="22"/>
        <v>liblief==0.11.5</v>
      </c>
      <c r="F354" s="5"/>
      <c r="G354" s="4" t="str">
        <f t="shared" si="23"/>
        <v>new lib</v>
      </c>
      <c r="H354" s="6"/>
    </row>
    <row r="355" spans="1:8">
      <c r="A355" s="1" t="s">
        <v>948</v>
      </c>
      <c r="B355" t="s">
        <v>949</v>
      </c>
      <c r="C355" s="2" t="str">
        <f t="shared" si="20"/>
        <v>liblief</v>
      </c>
      <c r="D355" s="2" t="str">
        <f t="shared" si="21"/>
        <v>0.11.5</v>
      </c>
      <c r="E355" s="3" t="str">
        <f t="shared" si="22"/>
        <v>liblief==0.11.5</v>
      </c>
      <c r="F355" s="5"/>
      <c r="G355" s="4" t="str">
        <f t="shared" si="23"/>
        <v>same ver</v>
      </c>
      <c r="H355" s="6"/>
    </row>
    <row r="356" spans="1:8">
      <c r="A356" s="1" t="s">
        <v>951</v>
      </c>
      <c r="B356" t="s">
        <v>952</v>
      </c>
      <c r="C356" s="2" t="str">
        <f t="shared" si="20"/>
        <v>libpng</v>
      </c>
      <c r="D356" s="2" t="str">
        <f t="shared" si="21"/>
        <v>1.6.37</v>
      </c>
      <c r="E356" s="3" t="str">
        <f t="shared" si="22"/>
        <v>libpng==1.6.37</v>
      </c>
      <c r="F356" s="5"/>
      <c r="G356" s="4" t="str">
        <f t="shared" si="23"/>
        <v>new lib</v>
      </c>
      <c r="H356" s="6"/>
    </row>
    <row r="357" spans="1:8">
      <c r="A357" s="1" t="s">
        <v>951</v>
      </c>
      <c r="B357" t="s">
        <v>952</v>
      </c>
      <c r="C357" s="2" t="str">
        <f t="shared" si="20"/>
        <v>libpng</v>
      </c>
      <c r="D357" s="2" t="str">
        <f t="shared" si="21"/>
        <v>1.6.37</v>
      </c>
      <c r="E357" s="3" t="str">
        <f t="shared" si="22"/>
        <v>libpng==1.6.37</v>
      </c>
      <c r="F357" s="5"/>
      <c r="G357" s="4" t="str">
        <f t="shared" si="23"/>
        <v>same ver</v>
      </c>
      <c r="H357" s="6"/>
    </row>
    <row r="358" spans="1:8">
      <c r="A358" s="1" t="s">
        <v>954</v>
      </c>
      <c r="B358" t="s">
        <v>955</v>
      </c>
      <c r="C358" s="2" t="str">
        <f t="shared" si="20"/>
        <v>libprotobuf</v>
      </c>
      <c r="D358" s="2" t="str">
        <f t="shared" si="21"/>
        <v>3.19.1</v>
      </c>
      <c r="E358" s="3" t="str">
        <f t="shared" si="22"/>
        <v>libprotobuf==3.19.1</v>
      </c>
      <c r="F358" s="5"/>
      <c r="G358" s="4" t="str">
        <f t="shared" si="23"/>
        <v>new lib</v>
      </c>
      <c r="H358" s="6"/>
    </row>
    <row r="359" spans="1:8">
      <c r="A359" s="1" t="s">
        <v>954</v>
      </c>
      <c r="B359" t="s">
        <v>1446</v>
      </c>
      <c r="C359" s="2" t="str">
        <f t="shared" si="20"/>
        <v>libprotobuf</v>
      </c>
      <c r="D359" s="2" t="str">
        <f t="shared" si="21"/>
        <v>3.20.1</v>
      </c>
      <c r="E359" s="3" t="str">
        <f t="shared" si="22"/>
        <v>libprotobuf==3.20.1</v>
      </c>
      <c r="F359" s="5"/>
      <c r="G359" s="4" t="str">
        <f t="shared" si="23"/>
        <v>diff ver</v>
      </c>
      <c r="H359" s="6"/>
    </row>
    <row r="360" spans="1:8">
      <c r="A360" s="1" t="s">
        <v>1447</v>
      </c>
      <c r="B360" t="s">
        <v>1448</v>
      </c>
      <c r="C360" s="2" t="str">
        <f t="shared" si="20"/>
        <v>libsodium</v>
      </c>
      <c r="D360" s="2" t="str">
        <f t="shared" si="21"/>
        <v>1.0.18</v>
      </c>
      <c r="E360" s="3" t="str">
        <f t="shared" si="22"/>
        <v>libsodium==1.0.18</v>
      </c>
      <c r="F360" s="5"/>
      <c r="G360" s="4" t="str">
        <f t="shared" si="23"/>
        <v>new lib</v>
      </c>
      <c r="H360" s="6"/>
    </row>
    <row r="361" spans="1:8">
      <c r="A361" s="1" t="s">
        <v>957</v>
      </c>
      <c r="B361" t="s">
        <v>958</v>
      </c>
      <c r="C361" s="2" t="str">
        <f t="shared" si="20"/>
        <v>libspatialindex</v>
      </c>
      <c r="D361" s="2" t="str">
        <f t="shared" si="21"/>
        <v>1.9.3</v>
      </c>
      <c r="E361" s="3" t="str">
        <f t="shared" si="22"/>
        <v>libspatialindex==1.9.3</v>
      </c>
      <c r="F361" s="5"/>
      <c r="G361" s="4" t="str">
        <f t="shared" si="23"/>
        <v>new lib</v>
      </c>
      <c r="H361" s="6"/>
    </row>
    <row r="362" spans="1:8">
      <c r="A362" s="1" t="s">
        <v>957</v>
      </c>
      <c r="B362" t="s">
        <v>958</v>
      </c>
      <c r="C362" s="2" t="str">
        <f t="shared" si="20"/>
        <v>libspatialindex</v>
      </c>
      <c r="D362" s="2" t="str">
        <f t="shared" si="21"/>
        <v>1.9.3</v>
      </c>
      <c r="E362" s="3" t="str">
        <f t="shared" si="22"/>
        <v>libspatialindex==1.9.3</v>
      </c>
      <c r="F362" s="5"/>
      <c r="G362" s="4" t="str">
        <f t="shared" si="23"/>
        <v>same ver</v>
      </c>
      <c r="H362" s="6"/>
    </row>
    <row r="363" spans="1:8">
      <c r="A363" s="1" t="s">
        <v>959</v>
      </c>
      <c r="B363" t="s">
        <v>960</v>
      </c>
      <c r="C363" s="2" t="str">
        <f t="shared" si="20"/>
        <v>libssh2</v>
      </c>
      <c r="D363" s="2" t="str">
        <f t="shared" si="21"/>
        <v>1.10.0</v>
      </c>
      <c r="E363" s="3" t="str">
        <f t="shared" si="22"/>
        <v>libssh2==1.10.0</v>
      </c>
      <c r="F363" s="5"/>
      <c r="G363" s="4" t="str">
        <f t="shared" si="23"/>
        <v>new lib</v>
      </c>
      <c r="H363" s="6"/>
    </row>
    <row r="364" spans="1:8">
      <c r="A364" s="1" t="s">
        <v>959</v>
      </c>
      <c r="B364" t="s">
        <v>960</v>
      </c>
      <c r="C364" s="2" t="str">
        <f t="shared" si="20"/>
        <v>libssh2</v>
      </c>
      <c r="D364" s="2" t="str">
        <f t="shared" si="21"/>
        <v>1.10.0</v>
      </c>
      <c r="E364" s="3" t="str">
        <f t="shared" si="22"/>
        <v>libssh2==1.10.0</v>
      </c>
      <c r="F364" s="5"/>
      <c r="G364" s="4" t="str">
        <f t="shared" si="23"/>
        <v>same ver</v>
      </c>
      <c r="H364" s="6"/>
    </row>
    <row r="365" spans="1:8">
      <c r="A365" s="1" t="s">
        <v>962</v>
      </c>
      <c r="B365" t="s">
        <v>963</v>
      </c>
      <c r="C365" s="2" t="str">
        <f t="shared" si="20"/>
        <v>libtiff</v>
      </c>
      <c r="D365" s="2" t="str">
        <f t="shared" si="21"/>
        <v>4.2.0</v>
      </c>
      <c r="E365" s="3" t="str">
        <f t="shared" si="22"/>
        <v>libtiff==4.2.0</v>
      </c>
      <c r="F365" s="5"/>
      <c r="G365" s="4" t="str">
        <f t="shared" si="23"/>
        <v>new lib</v>
      </c>
      <c r="H365" s="6"/>
    </row>
    <row r="366" spans="1:8">
      <c r="A366" s="1" t="s">
        <v>962</v>
      </c>
      <c r="B366" t="s">
        <v>901</v>
      </c>
      <c r="C366" s="2" t="str">
        <f t="shared" si="20"/>
        <v>libtiff</v>
      </c>
      <c r="D366" s="2" t="str">
        <f t="shared" si="21"/>
        <v>4.4.0</v>
      </c>
      <c r="E366" s="3" t="str">
        <f t="shared" si="22"/>
        <v>libtiff==4.4.0</v>
      </c>
      <c r="F366" s="5"/>
      <c r="G366" s="4" t="str">
        <f t="shared" si="23"/>
        <v>diff ver</v>
      </c>
      <c r="H366" s="6"/>
    </row>
    <row r="367" spans="1:8">
      <c r="A367" s="1" t="s">
        <v>965</v>
      </c>
      <c r="B367" t="s">
        <v>619</v>
      </c>
      <c r="C367" s="2" t="str">
        <f t="shared" si="20"/>
        <v>libwebp</v>
      </c>
      <c r="D367" s="2" t="str">
        <f t="shared" si="21"/>
        <v>1.2.2</v>
      </c>
      <c r="E367" s="3" t="str">
        <f t="shared" si="22"/>
        <v>libwebp==1.2.2</v>
      </c>
      <c r="F367" s="5"/>
      <c r="G367" s="4" t="str">
        <f t="shared" si="23"/>
        <v>new lib</v>
      </c>
      <c r="H367" s="6"/>
    </row>
    <row r="368" spans="1:8">
      <c r="A368" s="1" t="s">
        <v>965</v>
      </c>
      <c r="B368" t="s">
        <v>619</v>
      </c>
      <c r="C368" s="2" t="str">
        <f t="shared" si="20"/>
        <v>libwebp</v>
      </c>
      <c r="D368" s="2" t="str">
        <f t="shared" si="21"/>
        <v>1.2.2</v>
      </c>
      <c r="E368" s="3" t="str">
        <f t="shared" si="22"/>
        <v>libwebp==1.2.2</v>
      </c>
      <c r="F368" s="5"/>
      <c r="G368" s="4" t="str">
        <f t="shared" si="23"/>
        <v>same ver</v>
      </c>
      <c r="H368" s="6"/>
    </row>
    <row r="369" spans="1:8">
      <c r="A369" s="1" t="s">
        <v>966</v>
      </c>
      <c r="B369" t="s">
        <v>967</v>
      </c>
      <c r="C369" s="2" t="str">
        <f t="shared" si="20"/>
        <v>libxml2</v>
      </c>
      <c r="D369" s="2" t="str">
        <f t="shared" si="21"/>
        <v>2.9.12</v>
      </c>
      <c r="E369" s="3" t="str">
        <f t="shared" si="22"/>
        <v>libxml2==2.9.12</v>
      </c>
      <c r="F369" s="5"/>
      <c r="G369" s="4" t="str">
        <f t="shared" si="23"/>
        <v>new lib</v>
      </c>
      <c r="H369" s="6"/>
    </row>
    <row r="370" spans="1:8">
      <c r="A370" s="1" t="s">
        <v>966</v>
      </c>
      <c r="B370" t="s">
        <v>1450</v>
      </c>
      <c r="C370" s="2" t="str">
        <f t="shared" si="20"/>
        <v>libxml2</v>
      </c>
      <c r="D370" s="2" t="str">
        <f t="shared" si="21"/>
        <v>2.9.14</v>
      </c>
      <c r="E370" s="3" t="str">
        <f t="shared" si="22"/>
        <v>libxml2==2.9.14</v>
      </c>
      <c r="F370" s="5"/>
      <c r="G370" s="4" t="str">
        <f t="shared" si="23"/>
        <v>diff ver</v>
      </c>
      <c r="H370" s="6"/>
    </row>
    <row r="371" spans="1:8">
      <c r="A371" s="1" t="s">
        <v>969</v>
      </c>
      <c r="B371" t="s">
        <v>970</v>
      </c>
      <c r="C371" s="2" t="str">
        <f t="shared" si="20"/>
        <v>libxslt</v>
      </c>
      <c r="D371" s="2" t="str">
        <f t="shared" si="21"/>
        <v>1.1.34</v>
      </c>
      <c r="E371" s="3" t="str">
        <f t="shared" si="22"/>
        <v>libxslt==1.1.34</v>
      </c>
      <c r="F371" s="5"/>
      <c r="G371" s="4" t="str">
        <f t="shared" si="23"/>
        <v>new lib</v>
      </c>
      <c r="H371" s="6"/>
    </row>
    <row r="372" spans="1:8">
      <c r="A372" s="1" t="s">
        <v>969</v>
      </c>
      <c r="B372" t="s">
        <v>1451</v>
      </c>
      <c r="C372" s="2" t="str">
        <f t="shared" si="20"/>
        <v>libxslt</v>
      </c>
      <c r="D372" s="2" t="str">
        <f t="shared" si="21"/>
        <v>1.1.35</v>
      </c>
      <c r="E372" s="3" t="str">
        <f t="shared" si="22"/>
        <v>libxslt==1.1.35</v>
      </c>
      <c r="F372" s="5"/>
      <c r="G372" s="4" t="str">
        <f t="shared" si="23"/>
        <v>diff ver</v>
      </c>
      <c r="H372" s="6"/>
    </row>
    <row r="373" spans="1:8">
      <c r="A373" s="1" t="s">
        <v>971</v>
      </c>
      <c r="B373" t="s">
        <v>972</v>
      </c>
      <c r="C373" s="2" t="str">
        <f t="shared" si="20"/>
        <v>libzopfli</v>
      </c>
      <c r="D373" s="2" t="str">
        <f t="shared" si="21"/>
        <v>1.0.3</v>
      </c>
      <c r="E373" s="3" t="str">
        <f t="shared" si="22"/>
        <v>libzopfli==1.0.3</v>
      </c>
      <c r="F373" s="5"/>
      <c r="G373" s="4" t="str">
        <f t="shared" si="23"/>
        <v>new lib</v>
      </c>
      <c r="H373" s="6"/>
    </row>
    <row r="374" spans="1:8">
      <c r="A374" s="1" t="s">
        <v>971</v>
      </c>
      <c r="B374" t="s">
        <v>972</v>
      </c>
      <c r="C374" s="2" t="str">
        <f t="shared" si="20"/>
        <v>libzopfli</v>
      </c>
      <c r="D374" s="2" t="str">
        <f t="shared" si="21"/>
        <v>1.0.3</v>
      </c>
      <c r="E374" s="3" t="str">
        <f t="shared" si="22"/>
        <v>libzopfli==1.0.3</v>
      </c>
      <c r="F374" s="5"/>
      <c r="G374" s="4" t="str">
        <f t="shared" si="23"/>
        <v>same ver</v>
      </c>
      <c r="H374" s="6"/>
    </row>
    <row r="375" spans="1:8">
      <c r="A375" s="1" t="s">
        <v>974</v>
      </c>
      <c r="B375" t="s">
        <v>975</v>
      </c>
      <c r="C375" s="2" t="str">
        <f t="shared" si="20"/>
        <v>llvmlite</v>
      </c>
      <c r="D375" s="2" t="str">
        <f t="shared" si="21"/>
        <v>0.38.0</v>
      </c>
      <c r="E375" s="3" t="str">
        <f t="shared" si="22"/>
        <v>llvmlite==0.38.0</v>
      </c>
      <c r="F375" s="5"/>
      <c r="G375" s="4" t="str">
        <f t="shared" si="23"/>
        <v>new lib</v>
      </c>
      <c r="H375" s="6"/>
    </row>
    <row r="376" spans="1:8">
      <c r="A376" s="1" t="s">
        <v>974</v>
      </c>
      <c r="B376" t="s">
        <v>975</v>
      </c>
      <c r="C376" s="2" t="str">
        <f t="shared" si="20"/>
        <v>llvmlite</v>
      </c>
      <c r="D376" s="2" t="str">
        <f t="shared" si="21"/>
        <v>0.38.0</v>
      </c>
      <c r="E376" s="3" t="str">
        <f t="shared" si="22"/>
        <v>llvmlite==0.38.0</v>
      </c>
      <c r="F376" s="5"/>
      <c r="G376" s="4" t="str">
        <f t="shared" si="23"/>
        <v>same ver</v>
      </c>
      <c r="H376" s="6"/>
    </row>
    <row r="377" spans="1:8">
      <c r="A377" s="1" t="s">
        <v>977</v>
      </c>
      <c r="B377" t="s">
        <v>978</v>
      </c>
      <c r="C377" s="2" t="str">
        <f t="shared" si="20"/>
        <v>locket</v>
      </c>
      <c r="D377" s="2" t="str">
        <f t="shared" si="21"/>
        <v>0.2.1</v>
      </c>
      <c r="E377" s="3" t="str">
        <f t="shared" si="22"/>
        <v>locket==0.2.1</v>
      </c>
      <c r="F377" s="5"/>
      <c r="G377" s="4" t="str">
        <f t="shared" si="23"/>
        <v>new lib</v>
      </c>
      <c r="H377" s="6"/>
    </row>
    <row r="378" spans="1:8">
      <c r="A378" s="1" t="s">
        <v>977</v>
      </c>
      <c r="B378" t="s">
        <v>903</v>
      </c>
      <c r="C378" s="2" t="str">
        <f t="shared" si="20"/>
        <v>locket</v>
      </c>
      <c r="D378" s="2" t="str">
        <f t="shared" si="21"/>
        <v>1.0.0</v>
      </c>
      <c r="E378" s="3" t="str">
        <f t="shared" si="22"/>
        <v>locket==1.0.0</v>
      </c>
      <c r="F378" s="5"/>
      <c r="G378" s="4" t="str">
        <f t="shared" si="23"/>
        <v>diff ver</v>
      </c>
      <c r="H378" s="6"/>
    </row>
    <row r="379" spans="1:8">
      <c r="A379" s="1" t="s">
        <v>979</v>
      </c>
      <c r="B379" t="s">
        <v>980</v>
      </c>
      <c r="C379" s="2" t="str">
        <f t="shared" si="20"/>
        <v>lxml</v>
      </c>
      <c r="D379" s="2" t="str">
        <f t="shared" si="21"/>
        <v>4.8.0</v>
      </c>
      <c r="E379" s="3" t="str">
        <f t="shared" si="22"/>
        <v>lxml==4.8.0</v>
      </c>
      <c r="F379" s="5"/>
      <c r="G379" s="4" t="str">
        <f t="shared" si="23"/>
        <v>new lib</v>
      </c>
      <c r="H379" s="6"/>
    </row>
    <row r="380" spans="1:8">
      <c r="A380" s="1" t="s">
        <v>979</v>
      </c>
      <c r="B380" t="s">
        <v>1452</v>
      </c>
      <c r="C380" s="2" t="str">
        <f t="shared" si="20"/>
        <v>lxml</v>
      </c>
      <c r="D380" s="2" t="str">
        <f t="shared" si="21"/>
        <v>4.9.1</v>
      </c>
      <c r="E380" s="3" t="str">
        <f t="shared" si="22"/>
        <v>lxml==4.9.1</v>
      </c>
      <c r="F380" s="5"/>
      <c r="G380" s="4" t="str">
        <f t="shared" si="23"/>
        <v>diff ver</v>
      </c>
      <c r="H380" s="6"/>
    </row>
    <row r="381" spans="1:8">
      <c r="A381" s="1" t="s">
        <v>982</v>
      </c>
      <c r="B381" t="s">
        <v>958</v>
      </c>
      <c r="C381" s="2" t="str">
        <f t="shared" si="20"/>
        <v>lz4-c</v>
      </c>
      <c r="D381" s="2" t="str">
        <f t="shared" si="21"/>
        <v>1.9.3</v>
      </c>
      <c r="E381" s="3" t="str">
        <f t="shared" si="22"/>
        <v>lz4-c==1.9.3</v>
      </c>
      <c r="F381" s="5"/>
      <c r="G381" s="4" t="str">
        <f t="shared" si="23"/>
        <v>new lib</v>
      </c>
      <c r="H381" s="6"/>
    </row>
    <row r="382" spans="1:8">
      <c r="A382" s="1" t="s">
        <v>982</v>
      </c>
      <c r="B382" t="s">
        <v>958</v>
      </c>
      <c r="C382" s="2" t="str">
        <f t="shared" si="20"/>
        <v>lz4-c</v>
      </c>
      <c r="D382" s="2" t="str">
        <f t="shared" si="21"/>
        <v>1.9.3</v>
      </c>
      <c r="E382" s="3" t="str">
        <f t="shared" si="22"/>
        <v>lz4-c==1.9.3</v>
      </c>
      <c r="F382" s="5"/>
      <c r="G382" s="4" t="str">
        <f t="shared" si="23"/>
        <v>same ver</v>
      </c>
      <c r="H382" s="6"/>
    </row>
    <row r="383" spans="1:8">
      <c r="A383" s="1" t="s">
        <v>984</v>
      </c>
      <c r="B383">
        <v>2.1</v>
      </c>
      <c r="C383" s="2" t="str">
        <f t="shared" si="20"/>
        <v>lzo</v>
      </c>
      <c r="D383" s="2" t="str">
        <f t="shared" si="21"/>
        <v>2.1</v>
      </c>
      <c r="E383" s="3" t="str">
        <f t="shared" si="22"/>
        <v>lzo==2.1</v>
      </c>
      <c r="F383" s="5"/>
      <c r="G383" s="4" t="str">
        <f t="shared" si="23"/>
        <v>new lib</v>
      </c>
      <c r="H383" s="6"/>
    </row>
    <row r="384" spans="1:8">
      <c r="A384" s="1" t="s">
        <v>984</v>
      </c>
      <c r="B384">
        <v>2.1</v>
      </c>
      <c r="C384" s="2" t="str">
        <f t="shared" si="20"/>
        <v>lzo</v>
      </c>
      <c r="D384" s="2" t="str">
        <f t="shared" si="21"/>
        <v>2.1</v>
      </c>
      <c r="E384" s="3" t="str">
        <f t="shared" si="22"/>
        <v>lzo==2.1</v>
      </c>
      <c r="F384" s="5"/>
      <c r="G384" s="4" t="str">
        <f t="shared" si="23"/>
        <v>same ver</v>
      </c>
      <c r="H384" s="6"/>
    </row>
    <row r="385" spans="1:8">
      <c r="A385" s="1" t="s">
        <v>986</v>
      </c>
      <c r="B385" t="s">
        <v>987</v>
      </c>
      <c r="C385" s="2" t="str">
        <f t="shared" ref="C385:C448" si="24">TRIM(A385)</f>
        <v>m2w64-libwinpthread-git</v>
      </c>
      <c r="D385" s="2" t="str">
        <f t="shared" ref="D385:D448" si="25">TRIM(B385)</f>
        <v>5.0.0.4634.697f757</v>
      </c>
      <c r="E385" s="3" t="str">
        <f t="shared" ref="E385:E448" si="26">C385&amp;"=="&amp;D385</f>
        <v>m2w64-libwinpthread-git==5.0.0.4634.697f757</v>
      </c>
      <c r="F385" s="5"/>
      <c r="G385" s="4" t="str">
        <f t="shared" si="23"/>
        <v>new lib</v>
      </c>
      <c r="H385" s="6"/>
    </row>
    <row r="386" spans="1:8">
      <c r="A386" s="1" t="s">
        <v>986</v>
      </c>
      <c r="B386" t="s">
        <v>987</v>
      </c>
      <c r="C386" s="2" t="str">
        <f t="shared" si="24"/>
        <v>m2w64-libwinpthread-git</v>
      </c>
      <c r="D386" s="2" t="str">
        <f t="shared" si="25"/>
        <v>5.0.0.4634.697f757</v>
      </c>
      <c r="E386" s="3" t="str">
        <f t="shared" si="26"/>
        <v>m2w64-libwinpthread-git==5.0.0.4634.697f757</v>
      </c>
      <c r="F386" s="5"/>
      <c r="G386" s="4" t="str">
        <f t="shared" si="23"/>
        <v>same ver</v>
      </c>
      <c r="H386" s="6"/>
    </row>
    <row r="387" spans="1:8">
      <c r="A387" s="1" t="s">
        <v>988</v>
      </c>
      <c r="B387" t="s">
        <v>989</v>
      </c>
      <c r="C387" s="2" t="str">
        <f t="shared" si="24"/>
        <v>markdown</v>
      </c>
      <c r="D387" s="2" t="str">
        <f t="shared" si="25"/>
        <v>3.3.4</v>
      </c>
      <c r="E387" s="3" t="str">
        <f t="shared" si="26"/>
        <v>markdown==3.3.4</v>
      </c>
      <c r="F387" s="5"/>
      <c r="G387" s="4" t="str">
        <f t="shared" ref="G387:G450" si="27">IF(C387=C386,(IF(D387=D386,"same ver","diff ver")),"new lib")</f>
        <v>new lib</v>
      </c>
      <c r="H387" s="6"/>
    </row>
    <row r="388" spans="1:8">
      <c r="A388" s="1" t="s">
        <v>988</v>
      </c>
      <c r="B388" t="s">
        <v>989</v>
      </c>
      <c r="C388" s="2" t="str">
        <f t="shared" si="24"/>
        <v>markdown</v>
      </c>
      <c r="D388" s="2" t="str">
        <f t="shared" si="25"/>
        <v>3.3.4</v>
      </c>
      <c r="E388" s="3" t="str">
        <f t="shared" si="26"/>
        <v>markdown==3.3.4</v>
      </c>
      <c r="F388" s="5"/>
      <c r="G388" s="4" t="str">
        <f t="shared" si="27"/>
        <v>same ver</v>
      </c>
      <c r="H388" s="6"/>
    </row>
    <row r="389" spans="1:8">
      <c r="A389" s="1" t="s">
        <v>990</v>
      </c>
      <c r="B389" t="s">
        <v>883</v>
      </c>
      <c r="C389" s="2" t="str">
        <f t="shared" si="24"/>
        <v>markupsafe</v>
      </c>
      <c r="D389" s="2" t="str">
        <f t="shared" si="25"/>
        <v>2.0.1</v>
      </c>
      <c r="E389" s="3" t="str">
        <f t="shared" si="26"/>
        <v>markupsafe==2.0.1</v>
      </c>
      <c r="F389" s="5"/>
      <c r="G389" s="4" t="str">
        <f t="shared" si="27"/>
        <v>new lib</v>
      </c>
      <c r="H389" s="6"/>
    </row>
    <row r="390" spans="1:8">
      <c r="A390" s="1" t="s">
        <v>990</v>
      </c>
      <c r="B390" t="s">
        <v>1453</v>
      </c>
      <c r="C390" s="2" t="str">
        <f t="shared" si="24"/>
        <v>markupsafe</v>
      </c>
      <c r="D390" s="2" t="str">
        <f t="shared" si="25"/>
        <v>2.1.1</v>
      </c>
      <c r="E390" s="3" t="str">
        <f t="shared" si="26"/>
        <v>markupsafe==2.1.1</v>
      </c>
      <c r="F390" s="5"/>
      <c r="G390" s="4" t="str">
        <f t="shared" si="27"/>
        <v>diff ver</v>
      </c>
      <c r="H390" s="6"/>
    </row>
    <row r="391" spans="1:8">
      <c r="A391" s="1" t="s">
        <v>991</v>
      </c>
      <c r="B391" t="s">
        <v>992</v>
      </c>
      <c r="C391" s="2" t="str">
        <f t="shared" si="24"/>
        <v>matplotlib</v>
      </c>
      <c r="D391" s="2" t="str">
        <f t="shared" si="25"/>
        <v>3.5.1</v>
      </c>
      <c r="E391" s="3" t="str">
        <f t="shared" si="26"/>
        <v>matplotlib==3.5.1</v>
      </c>
      <c r="F391" s="5"/>
      <c r="G391" s="4" t="str">
        <f t="shared" si="27"/>
        <v>new lib</v>
      </c>
      <c r="H391" s="6"/>
    </row>
    <row r="392" spans="1:8">
      <c r="A392" s="1" t="s">
        <v>991</v>
      </c>
      <c r="B392" t="s">
        <v>1347</v>
      </c>
      <c r="C392" s="2" t="str">
        <f t="shared" si="24"/>
        <v>matplotlib</v>
      </c>
      <c r="D392" s="2" t="str">
        <f t="shared" si="25"/>
        <v>3.5.2</v>
      </c>
      <c r="E392" s="3" t="str">
        <f t="shared" si="26"/>
        <v>matplotlib==3.5.2</v>
      </c>
      <c r="F392" s="5"/>
      <c r="G392" s="4" t="str">
        <f t="shared" si="27"/>
        <v>diff ver</v>
      </c>
      <c r="H392" s="6"/>
    </row>
    <row r="393" spans="1:8">
      <c r="A393" s="1" t="s">
        <v>993</v>
      </c>
      <c r="B393" t="s">
        <v>992</v>
      </c>
      <c r="C393" s="2" t="str">
        <f t="shared" si="24"/>
        <v>matplotlib-base</v>
      </c>
      <c r="D393" s="2" t="str">
        <f t="shared" si="25"/>
        <v>3.5.1</v>
      </c>
      <c r="E393" s="3" t="str">
        <f t="shared" si="26"/>
        <v>matplotlib-base==3.5.1</v>
      </c>
      <c r="F393" s="5"/>
      <c r="G393" s="4" t="str">
        <f t="shared" si="27"/>
        <v>new lib</v>
      </c>
      <c r="H393" s="6"/>
    </row>
    <row r="394" spans="1:8">
      <c r="A394" s="1" t="s">
        <v>993</v>
      </c>
      <c r="B394" t="s">
        <v>1347</v>
      </c>
      <c r="C394" s="2" t="str">
        <f t="shared" si="24"/>
        <v>matplotlib-base</v>
      </c>
      <c r="D394" s="2" t="str">
        <f t="shared" si="25"/>
        <v>3.5.2</v>
      </c>
      <c r="E394" s="3" t="str">
        <f t="shared" si="26"/>
        <v>matplotlib-base==3.5.2</v>
      </c>
      <c r="F394" s="5"/>
      <c r="G394" s="4" t="str">
        <f t="shared" si="27"/>
        <v>diff ver</v>
      </c>
      <c r="H394" s="6"/>
    </row>
    <row r="395" spans="1:8">
      <c r="A395" s="1" t="s">
        <v>995</v>
      </c>
      <c r="B395" t="s">
        <v>916</v>
      </c>
      <c r="C395" s="2" t="str">
        <f t="shared" si="24"/>
        <v>matplotlib-inline</v>
      </c>
      <c r="D395" s="2" t="str">
        <f t="shared" si="25"/>
        <v>0.1.2</v>
      </c>
      <c r="E395" s="3" t="str">
        <f t="shared" si="26"/>
        <v>matplotlib-inline==0.1.2</v>
      </c>
      <c r="F395" s="5"/>
      <c r="G395" s="4" t="str">
        <f t="shared" si="27"/>
        <v>new lib</v>
      </c>
      <c r="H395" s="6"/>
    </row>
    <row r="396" spans="1:8">
      <c r="A396" s="1" t="s">
        <v>995</v>
      </c>
      <c r="B396" t="s">
        <v>1454</v>
      </c>
      <c r="C396" s="2" t="str">
        <f t="shared" si="24"/>
        <v>matplotlib-inline</v>
      </c>
      <c r="D396" s="2" t="str">
        <f t="shared" si="25"/>
        <v>0.1.6</v>
      </c>
      <c r="E396" s="3" t="str">
        <f t="shared" si="26"/>
        <v>matplotlib-inline==0.1.6</v>
      </c>
      <c r="F396" s="5"/>
      <c r="G396" s="4" t="str">
        <f t="shared" si="27"/>
        <v>diff ver</v>
      </c>
      <c r="H396" s="6"/>
    </row>
    <row r="397" spans="1:8">
      <c r="A397" s="1" t="s">
        <v>997</v>
      </c>
      <c r="B397" t="s">
        <v>998</v>
      </c>
      <c r="C397" s="2" t="str">
        <f t="shared" si="24"/>
        <v>mccabe</v>
      </c>
      <c r="D397" s="2" t="str">
        <f t="shared" si="25"/>
        <v>0.6.1</v>
      </c>
      <c r="E397" s="3" t="str">
        <f t="shared" si="26"/>
        <v>mccabe==0.6.1</v>
      </c>
      <c r="F397" s="5"/>
      <c r="G397" s="4" t="str">
        <f t="shared" si="27"/>
        <v>new lib</v>
      </c>
      <c r="H397" s="6"/>
    </row>
    <row r="398" spans="1:8">
      <c r="A398" s="1" t="s">
        <v>997</v>
      </c>
      <c r="B398" t="s">
        <v>998</v>
      </c>
      <c r="C398" s="2" t="str">
        <f t="shared" si="24"/>
        <v>mccabe</v>
      </c>
      <c r="D398" s="2" t="str">
        <f t="shared" si="25"/>
        <v>0.6.1</v>
      </c>
      <c r="E398" s="3" t="str">
        <f t="shared" si="26"/>
        <v>mccabe==0.6.1</v>
      </c>
      <c r="F398" s="5"/>
      <c r="G398" s="4" t="str">
        <f t="shared" si="27"/>
        <v>same ver</v>
      </c>
      <c r="H398" s="6"/>
    </row>
    <row r="399" spans="1:8">
      <c r="A399" s="1" t="s">
        <v>999</v>
      </c>
      <c r="B399" t="s">
        <v>1000</v>
      </c>
      <c r="C399" s="2" t="str">
        <f t="shared" si="24"/>
        <v>menuinst</v>
      </c>
      <c r="D399" s="2" t="str">
        <f t="shared" si="25"/>
        <v>1.4.18</v>
      </c>
      <c r="E399" s="3" t="str">
        <f t="shared" si="26"/>
        <v>menuinst==1.4.18</v>
      </c>
      <c r="F399" s="5"/>
      <c r="G399" s="4" t="str">
        <f t="shared" si="27"/>
        <v>new lib</v>
      </c>
      <c r="H399" s="6"/>
    </row>
    <row r="400" spans="1:8">
      <c r="A400" s="1" t="s">
        <v>999</v>
      </c>
      <c r="B400" t="s">
        <v>1455</v>
      </c>
      <c r="C400" s="2" t="str">
        <f t="shared" si="24"/>
        <v>menuinst</v>
      </c>
      <c r="D400" s="2" t="str">
        <f t="shared" si="25"/>
        <v>1.4.19</v>
      </c>
      <c r="E400" s="3" t="str">
        <f t="shared" si="26"/>
        <v>menuinst==1.4.19</v>
      </c>
      <c r="F400" s="5"/>
      <c r="G400" s="4" t="str">
        <f t="shared" si="27"/>
        <v>diff ver</v>
      </c>
      <c r="H400" s="6"/>
    </row>
    <row r="401" spans="1:8">
      <c r="A401" s="1" t="s">
        <v>1002</v>
      </c>
      <c r="B401" t="s">
        <v>1003</v>
      </c>
      <c r="C401" s="2" t="str">
        <f t="shared" si="24"/>
        <v>mistune</v>
      </c>
      <c r="D401" s="2" t="str">
        <f t="shared" si="25"/>
        <v>0.8.4</v>
      </c>
      <c r="E401" s="3" t="str">
        <f t="shared" si="26"/>
        <v>mistune==0.8.4</v>
      </c>
      <c r="F401" s="5"/>
      <c r="G401" s="4" t="str">
        <f t="shared" si="27"/>
        <v>new lib</v>
      </c>
      <c r="H401" s="6"/>
    </row>
    <row r="402" spans="1:8">
      <c r="A402" s="1" t="s">
        <v>1002</v>
      </c>
      <c r="B402" t="s">
        <v>1003</v>
      </c>
      <c r="C402" s="2" t="str">
        <f t="shared" si="24"/>
        <v>mistune</v>
      </c>
      <c r="D402" s="2" t="str">
        <f t="shared" si="25"/>
        <v>0.8.4</v>
      </c>
      <c r="E402" s="3" t="str">
        <f t="shared" si="26"/>
        <v>mistune==0.8.4</v>
      </c>
      <c r="F402" s="5"/>
      <c r="G402" s="4" t="str">
        <f t="shared" si="27"/>
        <v>same ver</v>
      </c>
      <c r="H402" s="6"/>
    </row>
    <row r="403" spans="1:8">
      <c r="A403" s="1" t="s">
        <v>665</v>
      </c>
      <c r="B403" t="s">
        <v>866</v>
      </c>
      <c r="C403" s="2" t="str">
        <f t="shared" si="24"/>
        <v>mkl</v>
      </c>
      <c r="D403" s="2" t="str">
        <f t="shared" si="25"/>
        <v>2021.4.0</v>
      </c>
      <c r="E403" s="3" t="str">
        <f t="shared" si="26"/>
        <v>mkl==2021.4.0</v>
      </c>
      <c r="F403" s="5"/>
      <c r="G403" s="4" t="str">
        <f t="shared" si="27"/>
        <v>new lib</v>
      </c>
      <c r="H403" s="6"/>
    </row>
    <row r="404" spans="1:8">
      <c r="A404" s="1" t="s">
        <v>665</v>
      </c>
      <c r="B404" t="s">
        <v>866</v>
      </c>
      <c r="C404" s="2" t="str">
        <f t="shared" si="24"/>
        <v>mkl</v>
      </c>
      <c r="D404" s="2" t="str">
        <f t="shared" si="25"/>
        <v>2021.4.0</v>
      </c>
      <c r="E404" s="3" t="str">
        <f t="shared" si="26"/>
        <v>mkl==2021.4.0</v>
      </c>
      <c r="F404" s="5"/>
      <c r="G404" s="4" t="str">
        <f t="shared" si="27"/>
        <v>same ver</v>
      </c>
      <c r="H404" s="6"/>
    </row>
    <row r="405" spans="1:8">
      <c r="A405" s="1" t="s">
        <v>1008</v>
      </c>
      <c r="B405" t="s">
        <v>816</v>
      </c>
      <c r="C405" s="2" t="str">
        <f t="shared" si="24"/>
        <v>mkl_fft</v>
      </c>
      <c r="D405" s="2" t="str">
        <f t="shared" si="25"/>
        <v>1.3.1</v>
      </c>
      <c r="E405" s="3" t="str">
        <f t="shared" si="26"/>
        <v>mkl_fft==1.3.1</v>
      </c>
      <c r="F405" s="5"/>
      <c r="G405" s="4" t="str">
        <f t="shared" si="27"/>
        <v>new lib</v>
      </c>
      <c r="H405" s="6"/>
    </row>
    <row r="406" spans="1:8">
      <c r="A406" s="1" t="s">
        <v>1008</v>
      </c>
      <c r="B406" t="s">
        <v>816</v>
      </c>
      <c r="C406" s="2" t="str">
        <f t="shared" si="24"/>
        <v>mkl_fft</v>
      </c>
      <c r="D406" s="2" t="str">
        <f t="shared" si="25"/>
        <v>1.3.1</v>
      </c>
      <c r="E406" s="3" t="str">
        <f t="shared" si="26"/>
        <v>mkl_fft==1.3.1</v>
      </c>
      <c r="F406" s="5"/>
      <c r="G406" s="4" t="str">
        <f t="shared" si="27"/>
        <v>same ver</v>
      </c>
      <c r="H406" s="6"/>
    </row>
    <row r="407" spans="1:8">
      <c r="A407" s="1" t="s">
        <v>1010</v>
      </c>
      <c r="B407" t="s">
        <v>619</v>
      </c>
      <c r="C407" s="2" t="str">
        <f t="shared" si="24"/>
        <v>mkl_random</v>
      </c>
      <c r="D407" s="2" t="str">
        <f t="shared" si="25"/>
        <v>1.2.2</v>
      </c>
      <c r="E407" s="3" t="str">
        <f t="shared" si="26"/>
        <v>mkl_random==1.2.2</v>
      </c>
      <c r="F407" s="5"/>
      <c r="G407" s="4" t="str">
        <f t="shared" si="27"/>
        <v>new lib</v>
      </c>
      <c r="H407" s="6"/>
    </row>
    <row r="408" spans="1:8">
      <c r="A408" s="1" t="s">
        <v>1010</v>
      </c>
      <c r="B408" t="s">
        <v>619</v>
      </c>
      <c r="C408" s="2" t="str">
        <f t="shared" si="24"/>
        <v>mkl_random</v>
      </c>
      <c r="D408" s="2" t="str">
        <f t="shared" si="25"/>
        <v>1.2.2</v>
      </c>
      <c r="E408" s="3" t="str">
        <f t="shared" si="26"/>
        <v>mkl_random==1.2.2</v>
      </c>
      <c r="F408" s="5"/>
      <c r="G408" s="4" t="str">
        <f t="shared" si="27"/>
        <v>same ver</v>
      </c>
      <c r="H408" s="6"/>
    </row>
    <row r="409" spans="1:8">
      <c r="A409" s="1" t="s">
        <v>1006</v>
      </c>
      <c r="B409" t="s">
        <v>1007</v>
      </c>
      <c r="C409" s="2" t="str">
        <f t="shared" si="24"/>
        <v>mkl-service</v>
      </c>
      <c r="D409" s="2" t="str">
        <f t="shared" si="25"/>
        <v>2.4.0</v>
      </c>
      <c r="E409" s="3" t="str">
        <f t="shared" si="26"/>
        <v>mkl-service==2.4.0</v>
      </c>
      <c r="F409" s="5"/>
      <c r="G409" s="4" t="str">
        <f t="shared" si="27"/>
        <v>new lib</v>
      </c>
      <c r="H409" s="6"/>
    </row>
    <row r="410" spans="1:8">
      <c r="A410" s="1" t="s">
        <v>1006</v>
      </c>
      <c r="B410" t="s">
        <v>1007</v>
      </c>
      <c r="C410" s="2" t="str">
        <f t="shared" si="24"/>
        <v>mkl-service</v>
      </c>
      <c r="D410" s="2" t="str">
        <f t="shared" si="25"/>
        <v>2.4.0</v>
      </c>
      <c r="E410" s="3" t="str">
        <f t="shared" si="26"/>
        <v>mkl-service==2.4.0</v>
      </c>
      <c r="F410" s="5"/>
      <c r="G410" s="4" t="str">
        <f t="shared" si="27"/>
        <v>same ver</v>
      </c>
      <c r="H410" s="6"/>
    </row>
    <row r="411" spans="1:8">
      <c r="A411" s="1" t="s">
        <v>1012</v>
      </c>
      <c r="B411" t="s">
        <v>1013</v>
      </c>
      <c r="C411" s="2" t="str">
        <f t="shared" si="24"/>
        <v>mock</v>
      </c>
      <c r="D411" s="2" t="str">
        <f t="shared" si="25"/>
        <v>4.0.3</v>
      </c>
      <c r="E411" s="3" t="str">
        <f t="shared" si="26"/>
        <v>mock==4.0.3</v>
      </c>
      <c r="F411" s="5"/>
      <c r="G411" s="4" t="str">
        <f t="shared" si="27"/>
        <v>new lib</v>
      </c>
      <c r="H411" s="6"/>
    </row>
    <row r="412" spans="1:8">
      <c r="A412" s="1" t="s">
        <v>1012</v>
      </c>
      <c r="B412" t="s">
        <v>1013</v>
      </c>
      <c r="C412" s="2" t="str">
        <f t="shared" si="24"/>
        <v>mock</v>
      </c>
      <c r="D412" s="2" t="str">
        <f t="shared" si="25"/>
        <v>4.0.3</v>
      </c>
      <c r="E412" s="3" t="str">
        <f t="shared" si="26"/>
        <v>mock==4.0.3</v>
      </c>
      <c r="F412" s="5"/>
      <c r="G412" s="4" t="str">
        <f t="shared" si="27"/>
        <v>same ver</v>
      </c>
      <c r="H412" s="6"/>
    </row>
    <row r="413" spans="1:8">
      <c r="A413" s="1" t="s">
        <v>1014</v>
      </c>
      <c r="B413" t="s">
        <v>1015</v>
      </c>
      <c r="C413" s="2" t="str">
        <f t="shared" si="24"/>
        <v>mpmath</v>
      </c>
      <c r="D413" s="2" t="str">
        <f t="shared" si="25"/>
        <v>1.2.1</v>
      </c>
      <c r="E413" s="3" t="str">
        <f t="shared" si="26"/>
        <v>mpmath==1.2.1</v>
      </c>
      <c r="F413" s="5"/>
      <c r="G413" s="4" t="str">
        <f t="shared" si="27"/>
        <v>new lib</v>
      </c>
      <c r="H413" s="6"/>
    </row>
    <row r="414" spans="1:8">
      <c r="A414" s="1" t="s">
        <v>1014</v>
      </c>
      <c r="B414" t="s">
        <v>1015</v>
      </c>
      <c r="C414" s="2" t="str">
        <f t="shared" si="24"/>
        <v>mpmath</v>
      </c>
      <c r="D414" s="2" t="str">
        <f t="shared" si="25"/>
        <v>1.2.1</v>
      </c>
      <c r="E414" s="3" t="str">
        <f t="shared" si="26"/>
        <v>mpmath==1.2.1</v>
      </c>
      <c r="F414" s="5"/>
      <c r="G414" s="4" t="str">
        <f t="shared" si="27"/>
        <v>same ver</v>
      </c>
      <c r="H414" s="6"/>
    </row>
    <row r="415" spans="1:8">
      <c r="A415" s="1" t="s">
        <v>1456</v>
      </c>
      <c r="B415" t="s">
        <v>1457</v>
      </c>
      <c r="C415" s="2" t="str">
        <f t="shared" si="24"/>
        <v>mrjob</v>
      </c>
      <c r="D415" s="2" t="str">
        <f t="shared" si="25"/>
        <v>0.7.4</v>
      </c>
      <c r="E415" s="3" t="str">
        <f t="shared" si="26"/>
        <v>mrjob==0.7.4</v>
      </c>
      <c r="F415" s="5"/>
      <c r="G415" s="4" t="str">
        <f t="shared" si="27"/>
        <v>new lib</v>
      </c>
      <c r="H415" s="6"/>
    </row>
    <row r="416" spans="1:8">
      <c r="A416" s="1" t="s">
        <v>1016</v>
      </c>
      <c r="B416" t="s">
        <v>1017</v>
      </c>
      <c r="C416" s="2" t="str">
        <f t="shared" si="24"/>
        <v>msgpack-python</v>
      </c>
      <c r="D416" s="2" t="str">
        <f t="shared" si="25"/>
        <v>1.0.2</v>
      </c>
      <c r="E416" s="3" t="str">
        <f t="shared" si="26"/>
        <v>msgpack-python==1.0.2</v>
      </c>
      <c r="F416" s="5"/>
      <c r="G416" s="4" t="str">
        <f t="shared" si="27"/>
        <v>new lib</v>
      </c>
      <c r="H416" s="6"/>
    </row>
    <row r="417" spans="1:8">
      <c r="A417" s="1" t="s">
        <v>1016</v>
      </c>
      <c r="B417" t="s">
        <v>972</v>
      </c>
      <c r="C417" s="2" t="str">
        <f t="shared" si="24"/>
        <v>msgpack-python</v>
      </c>
      <c r="D417" s="2" t="str">
        <f t="shared" si="25"/>
        <v>1.0.3</v>
      </c>
      <c r="E417" s="3" t="str">
        <f t="shared" si="26"/>
        <v>msgpack-python==1.0.3</v>
      </c>
      <c r="F417" s="5"/>
      <c r="G417" s="4" t="str">
        <f t="shared" si="27"/>
        <v>diff ver</v>
      </c>
      <c r="H417" s="6"/>
    </row>
    <row r="418" spans="1:8">
      <c r="A418" s="1" t="s">
        <v>1019</v>
      </c>
      <c r="B418">
        <v>20160418</v>
      </c>
      <c r="C418" s="2" t="str">
        <f t="shared" si="24"/>
        <v>msys2-conda-epoch</v>
      </c>
      <c r="D418" s="2" t="str">
        <f t="shared" si="25"/>
        <v>20160418</v>
      </c>
      <c r="E418" s="3" t="str">
        <f t="shared" si="26"/>
        <v>msys2-conda-epoch==20160418</v>
      </c>
      <c r="F418" s="5"/>
      <c r="G418" s="4" t="str">
        <f t="shared" si="27"/>
        <v>new lib</v>
      </c>
      <c r="H418" s="6"/>
    </row>
    <row r="419" spans="1:8">
      <c r="A419" s="1" t="s">
        <v>1019</v>
      </c>
      <c r="B419">
        <v>20160418</v>
      </c>
      <c r="C419" s="2" t="str">
        <f t="shared" si="24"/>
        <v>msys2-conda-epoch</v>
      </c>
      <c r="D419" s="2" t="str">
        <f t="shared" si="25"/>
        <v>20160418</v>
      </c>
      <c r="E419" s="3" t="str">
        <f t="shared" si="26"/>
        <v>msys2-conda-epoch==20160418</v>
      </c>
      <c r="F419" s="5"/>
      <c r="G419" s="4" t="str">
        <f t="shared" si="27"/>
        <v>same ver</v>
      </c>
      <c r="H419" s="6"/>
    </row>
    <row r="420" spans="1:8">
      <c r="A420" s="1" t="s">
        <v>1020</v>
      </c>
      <c r="B420" t="s">
        <v>1021</v>
      </c>
      <c r="C420" s="2" t="str">
        <f t="shared" si="24"/>
        <v>multidict</v>
      </c>
      <c r="D420" s="2" t="str">
        <f t="shared" si="25"/>
        <v>5.1.0</v>
      </c>
      <c r="E420" s="3" t="str">
        <f t="shared" si="26"/>
        <v>multidict==5.1.0</v>
      </c>
      <c r="F420" s="5"/>
      <c r="G420" s="4" t="str">
        <f t="shared" si="27"/>
        <v>new lib</v>
      </c>
      <c r="H420" s="6"/>
    </row>
    <row r="421" spans="1:8">
      <c r="A421" s="1" t="s">
        <v>1020</v>
      </c>
      <c r="B421" t="s">
        <v>858</v>
      </c>
      <c r="C421" s="2" t="str">
        <f t="shared" si="24"/>
        <v>multidict</v>
      </c>
      <c r="D421" s="2" t="str">
        <f t="shared" si="25"/>
        <v>5.2.0</v>
      </c>
      <c r="E421" s="3" t="str">
        <f t="shared" si="26"/>
        <v>multidict==5.2.0</v>
      </c>
      <c r="F421" s="5"/>
      <c r="G421" s="4" t="str">
        <f t="shared" si="27"/>
        <v>diff ver</v>
      </c>
      <c r="H421" s="6"/>
    </row>
    <row r="422" spans="1:8">
      <c r="A422" s="1" t="s">
        <v>1023</v>
      </c>
      <c r="B422" t="s">
        <v>726</v>
      </c>
      <c r="C422" s="2" t="str">
        <f t="shared" si="24"/>
        <v>multipledispatch</v>
      </c>
      <c r="D422" s="2" t="str">
        <f t="shared" si="25"/>
        <v>0.6.0</v>
      </c>
      <c r="E422" s="3" t="str">
        <f t="shared" si="26"/>
        <v>multipledispatch==0.6.0</v>
      </c>
      <c r="F422" s="5"/>
      <c r="G422" s="4" t="str">
        <f t="shared" si="27"/>
        <v>new lib</v>
      </c>
      <c r="H422" s="6"/>
    </row>
    <row r="423" spans="1:8">
      <c r="A423" s="1" t="s">
        <v>1023</v>
      </c>
      <c r="B423" t="s">
        <v>726</v>
      </c>
      <c r="C423" s="2" t="str">
        <f t="shared" si="24"/>
        <v>multipledispatch</v>
      </c>
      <c r="D423" s="2" t="str">
        <f t="shared" si="25"/>
        <v>0.6.0</v>
      </c>
      <c r="E423" s="3" t="str">
        <f t="shared" si="26"/>
        <v>multipledispatch==0.6.0</v>
      </c>
      <c r="F423" s="5"/>
      <c r="G423" s="4" t="str">
        <f t="shared" si="27"/>
        <v>same ver</v>
      </c>
      <c r="H423" s="6"/>
    </row>
    <row r="424" spans="1:8">
      <c r="A424" s="1" t="s">
        <v>1024</v>
      </c>
      <c r="B424" t="s">
        <v>1025</v>
      </c>
      <c r="C424" s="2" t="str">
        <f t="shared" si="24"/>
        <v>munkres</v>
      </c>
      <c r="D424" s="2" t="str">
        <f t="shared" si="25"/>
        <v>1.1.4</v>
      </c>
      <c r="E424" s="3" t="str">
        <f t="shared" si="26"/>
        <v>munkres==1.1.4</v>
      </c>
      <c r="F424" s="5"/>
      <c r="G424" s="4" t="str">
        <f t="shared" si="27"/>
        <v>new lib</v>
      </c>
      <c r="H424" s="6"/>
    </row>
    <row r="425" spans="1:8">
      <c r="A425" s="1" t="s">
        <v>1024</v>
      </c>
      <c r="B425" t="s">
        <v>1025</v>
      </c>
      <c r="C425" s="2" t="str">
        <f t="shared" si="24"/>
        <v>munkres</v>
      </c>
      <c r="D425" s="2" t="str">
        <f t="shared" si="25"/>
        <v>1.1.4</v>
      </c>
      <c r="E425" s="3" t="str">
        <f t="shared" si="26"/>
        <v>munkres==1.1.4</v>
      </c>
      <c r="F425" s="5"/>
      <c r="G425" s="4" t="str">
        <f t="shared" si="27"/>
        <v>same ver</v>
      </c>
      <c r="H425" s="6"/>
    </row>
    <row r="426" spans="1:8">
      <c r="A426" s="1" t="s">
        <v>1026</v>
      </c>
      <c r="B426" t="s">
        <v>1027</v>
      </c>
      <c r="C426" s="2" t="str">
        <f t="shared" si="24"/>
        <v>mypy_extensions</v>
      </c>
      <c r="D426" s="2" t="str">
        <f t="shared" si="25"/>
        <v>0.4.3</v>
      </c>
      <c r="E426" s="3" t="str">
        <f t="shared" si="26"/>
        <v>mypy_extensions==0.4.3</v>
      </c>
      <c r="F426" s="5"/>
      <c r="G426" s="4" t="str">
        <f t="shared" si="27"/>
        <v>new lib</v>
      </c>
      <c r="H426" s="6"/>
    </row>
    <row r="427" spans="1:8">
      <c r="A427" s="1" t="s">
        <v>1026</v>
      </c>
      <c r="B427" t="s">
        <v>1027</v>
      </c>
      <c r="C427" s="2" t="str">
        <f t="shared" si="24"/>
        <v>mypy_extensions</v>
      </c>
      <c r="D427" s="2" t="str">
        <f t="shared" si="25"/>
        <v>0.4.3</v>
      </c>
      <c r="E427" s="3" t="str">
        <f t="shared" si="26"/>
        <v>mypy_extensions==0.4.3</v>
      </c>
      <c r="F427" s="5"/>
      <c r="G427" s="4" t="str">
        <f t="shared" si="27"/>
        <v>same ver</v>
      </c>
      <c r="H427" s="6"/>
    </row>
    <row r="428" spans="1:8">
      <c r="A428" s="1" t="s">
        <v>1028</v>
      </c>
      <c r="B428" t="s">
        <v>1029</v>
      </c>
      <c r="C428" s="2" t="str">
        <f t="shared" si="24"/>
        <v>nbclassic</v>
      </c>
      <c r="D428" s="2" t="str">
        <f t="shared" si="25"/>
        <v>0.3.5</v>
      </c>
      <c r="E428" s="3" t="str">
        <f t="shared" si="26"/>
        <v>nbclassic==0.3.5</v>
      </c>
      <c r="F428" s="5"/>
      <c r="G428" s="4" t="str">
        <f t="shared" si="27"/>
        <v>new lib</v>
      </c>
      <c r="H428" s="6"/>
    </row>
    <row r="429" spans="1:8">
      <c r="A429" s="1" t="s">
        <v>1028</v>
      </c>
      <c r="B429" t="s">
        <v>1029</v>
      </c>
      <c r="C429" s="2" t="str">
        <f t="shared" si="24"/>
        <v>nbclassic</v>
      </c>
      <c r="D429" s="2" t="str">
        <f t="shared" si="25"/>
        <v>0.3.5</v>
      </c>
      <c r="E429" s="3" t="str">
        <f t="shared" si="26"/>
        <v>nbclassic==0.3.5</v>
      </c>
      <c r="F429" s="5"/>
      <c r="G429" s="4" t="str">
        <f t="shared" si="27"/>
        <v>same ver</v>
      </c>
      <c r="H429" s="6"/>
    </row>
    <row r="430" spans="1:8">
      <c r="A430" s="1" t="s">
        <v>1030</v>
      </c>
      <c r="B430" t="s">
        <v>1031</v>
      </c>
      <c r="C430" s="2" t="str">
        <f t="shared" si="24"/>
        <v>nbclient</v>
      </c>
      <c r="D430" s="2" t="str">
        <f t="shared" si="25"/>
        <v>0.5.13</v>
      </c>
      <c r="E430" s="3" t="str">
        <f t="shared" si="26"/>
        <v>nbclient==0.5.13</v>
      </c>
      <c r="F430" s="5"/>
      <c r="G430" s="4" t="str">
        <f t="shared" si="27"/>
        <v>new lib</v>
      </c>
      <c r="H430" s="6"/>
    </row>
    <row r="431" spans="1:8">
      <c r="A431" s="1" t="s">
        <v>1030</v>
      </c>
      <c r="B431" t="s">
        <v>1031</v>
      </c>
      <c r="C431" s="2" t="str">
        <f t="shared" si="24"/>
        <v>nbclient</v>
      </c>
      <c r="D431" s="2" t="str">
        <f t="shared" si="25"/>
        <v>0.5.13</v>
      </c>
      <c r="E431" s="3" t="str">
        <f t="shared" si="26"/>
        <v>nbclient==0.5.13</v>
      </c>
      <c r="F431" s="5"/>
      <c r="G431" s="4" t="str">
        <f t="shared" si="27"/>
        <v>same ver</v>
      </c>
      <c r="H431" s="6"/>
    </row>
    <row r="432" spans="1:8">
      <c r="A432" s="1" t="s">
        <v>1032</v>
      </c>
      <c r="B432" t="s">
        <v>1033</v>
      </c>
      <c r="C432" s="2" t="str">
        <f t="shared" si="24"/>
        <v>nbconvert</v>
      </c>
      <c r="D432" s="2" t="str">
        <f t="shared" si="25"/>
        <v>6.4.4</v>
      </c>
      <c r="E432" s="3" t="str">
        <f t="shared" si="26"/>
        <v>nbconvert==6.4.4</v>
      </c>
      <c r="F432" s="5"/>
      <c r="G432" s="4" t="str">
        <f t="shared" si="27"/>
        <v>new lib</v>
      </c>
      <c r="H432" s="6"/>
    </row>
    <row r="433" spans="1:8">
      <c r="A433" s="1" t="s">
        <v>1032</v>
      </c>
      <c r="B433" t="s">
        <v>1033</v>
      </c>
      <c r="C433" s="2" t="str">
        <f t="shared" si="24"/>
        <v>nbconvert</v>
      </c>
      <c r="D433" s="2" t="str">
        <f t="shared" si="25"/>
        <v>6.4.4</v>
      </c>
      <c r="E433" s="3" t="str">
        <f t="shared" si="26"/>
        <v>nbconvert==6.4.4</v>
      </c>
      <c r="F433" s="5"/>
      <c r="G433" s="4" t="str">
        <f t="shared" si="27"/>
        <v>same ver</v>
      </c>
      <c r="H433" s="6"/>
    </row>
    <row r="434" spans="1:8">
      <c r="A434" s="1" t="s">
        <v>1034</v>
      </c>
      <c r="B434" t="s">
        <v>1035</v>
      </c>
      <c r="C434" s="2" t="str">
        <f t="shared" si="24"/>
        <v>nbformat</v>
      </c>
      <c r="D434" s="2" t="str">
        <f t="shared" si="25"/>
        <v>5.3.0</v>
      </c>
      <c r="E434" s="3" t="str">
        <f t="shared" si="26"/>
        <v>nbformat==5.3.0</v>
      </c>
      <c r="F434" s="5"/>
      <c r="G434" s="4" t="str">
        <f t="shared" si="27"/>
        <v>new lib</v>
      </c>
      <c r="H434" s="6"/>
    </row>
    <row r="435" spans="1:8">
      <c r="A435" s="1" t="s">
        <v>1034</v>
      </c>
      <c r="B435" t="s">
        <v>1459</v>
      </c>
      <c r="C435" s="2" t="str">
        <f t="shared" si="24"/>
        <v>nbformat</v>
      </c>
      <c r="D435" s="2" t="str">
        <f t="shared" si="25"/>
        <v>5.5.0</v>
      </c>
      <c r="E435" s="3" t="str">
        <f t="shared" si="26"/>
        <v>nbformat==5.5.0</v>
      </c>
      <c r="F435" s="5"/>
      <c r="G435" s="4" t="str">
        <f t="shared" si="27"/>
        <v>diff ver</v>
      </c>
      <c r="H435" s="6"/>
    </row>
    <row r="436" spans="1:8">
      <c r="A436" s="1" t="s">
        <v>1036</v>
      </c>
      <c r="B436" t="s">
        <v>1037</v>
      </c>
      <c r="C436" s="2" t="str">
        <f t="shared" si="24"/>
        <v>nest-asyncio</v>
      </c>
      <c r="D436" s="2" t="str">
        <f t="shared" si="25"/>
        <v>1.5.5</v>
      </c>
      <c r="E436" s="3" t="str">
        <f t="shared" si="26"/>
        <v>nest-asyncio==1.5.5</v>
      </c>
      <c r="F436" s="5"/>
      <c r="G436" s="4" t="str">
        <f t="shared" si="27"/>
        <v>new lib</v>
      </c>
      <c r="H436" s="6"/>
    </row>
    <row r="437" spans="1:8">
      <c r="A437" s="1" t="s">
        <v>1036</v>
      </c>
      <c r="B437" t="s">
        <v>1037</v>
      </c>
      <c r="C437" s="2" t="str">
        <f t="shared" si="24"/>
        <v>nest-asyncio</v>
      </c>
      <c r="D437" s="2" t="str">
        <f t="shared" si="25"/>
        <v>1.5.5</v>
      </c>
      <c r="E437" s="3" t="str">
        <f t="shared" si="26"/>
        <v>nest-asyncio==1.5.5</v>
      </c>
      <c r="F437" s="5"/>
      <c r="G437" s="4" t="str">
        <f t="shared" si="27"/>
        <v>same ver</v>
      </c>
      <c r="H437" s="6"/>
    </row>
    <row r="438" spans="1:8">
      <c r="A438" s="1" t="s">
        <v>1038</v>
      </c>
      <c r="B438" t="s">
        <v>1039</v>
      </c>
      <c r="C438" s="2" t="str">
        <f t="shared" si="24"/>
        <v>networkx</v>
      </c>
      <c r="D438" s="2" t="str">
        <f t="shared" si="25"/>
        <v>2.6.3</v>
      </c>
      <c r="E438" s="3" t="str">
        <f t="shared" si="26"/>
        <v>networkx==2.6.3</v>
      </c>
      <c r="F438" s="5"/>
      <c r="G438" s="4" t="str">
        <f t="shared" si="27"/>
        <v>new lib</v>
      </c>
      <c r="H438" s="6"/>
    </row>
    <row r="439" spans="1:8">
      <c r="A439" s="1" t="s">
        <v>1038</v>
      </c>
      <c r="B439" t="s">
        <v>1039</v>
      </c>
      <c r="C439" s="2" t="str">
        <f t="shared" si="24"/>
        <v>networkx</v>
      </c>
      <c r="D439" s="2" t="str">
        <f t="shared" si="25"/>
        <v>2.6.3</v>
      </c>
      <c r="E439" s="3" t="str">
        <f t="shared" si="26"/>
        <v>networkx==2.6.3</v>
      </c>
      <c r="F439" s="5"/>
      <c r="G439" s="4" t="str">
        <f t="shared" si="27"/>
        <v>same ver</v>
      </c>
      <c r="H439" s="6"/>
    </row>
    <row r="440" spans="1:8">
      <c r="A440" s="1" t="s">
        <v>1040</v>
      </c>
      <c r="B440">
        <v>3.7</v>
      </c>
      <c r="C440" s="2" t="str">
        <f t="shared" si="24"/>
        <v>nltk</v>
      </c>
      <c r="D440" s="2" t="str">
        <f t="shared" si="25"/>
        <v>3.7</v>
      </c>
      <c r="E440" s="3" t="str">
        <f t="shared" si="26"/>
        <v>nltk==3.7</v>
      </c>
      <c r="F440" s="5"/>
      <c r="G440" s="4" t="str">
        <f t="shared" si="27"/>
        <v>new lib</v>
      </c>
      <c r="H440" s="6"/>
    </row>
    <row r="441" spans="1:8">
      <c r="A441" s="1" t="s">
        <v>1040</v>
      </c>
      <c r="B441">
        <v>3.7</v>
      </c>
      <c r="C441" s="2" t="str">
        <f t="shared" si="24"/>
        <v>nltk</v>
      </c>
      <c r="D441" s="2" t="str">
        <f t="shared" si="25"/>
        <v>3.7</v>
      </c>
      <c r="E441" s="3" t="str">
        <f t="shared" si="26"/>
        <v>nltk==3.7</v>
      </c>
      <c r="F441" s="5"/>
      <c r="G441" s="4" t="str">
        <f t="shared" si="27"/>
        <v>same ver</v>
      </c>
      <c r="H441" s="6"/>
    </row>
    <row r="442" spans="1:8">
      <c r="A442" s="1" t="s">
        <v>1041</v>
      </c>
      <c r="B442" t="s">
        <v>1042</v>
      </c>
      <c r="C442" s="2" t="str">
        <f t="shared" si="24"/>
        <v>nose</v>
      </c>
      <c r="D442" s="2" t="str">
        <f t="shared" si="25"/>
        <v>1.3.7</v>
      </c>
      <c r="E442" s="3" t="str">
        <f t="shared" si="26"/>
        <v>nose==1.3.7</v>
      </c>
      <c r="F442" s="5"/>
      <c r="G442" s="4" t="str">
        <f t="shared" si="27"/>
        <v>new lib</v>
      </c>
      <c r="H442" s="6"/>
    </row>
    <row r="443" spans="1:8">
      <c r="A443" s="1" t="s">
        <v>1041</v>
      </c>
      <c r="B443" t="s">
        <v>1042</v>
      </c>
      <c r="C443" s="2" t="str">
        <f t="shared" si="24"/>
        <v>nose</v>
      </c>
      <c r="D443" s="2" t="str">
        <f t="shared" si="25"/>
        <v>1.3.7</v>
      </c>
      <c r="E443" s="3" t="str">
        <f t="shared" si="26"/>
        <v>nose==1.3.7</v>
      </c>
      <c r="F443" s="5"/>
      <c r="G443" s="4" t="str">
        <f t="shared" si="27"/>
        <v>same ver</v>
      </c>
      <c r="H443" s="6"/>
    </row>
    <row r="444" spans="1:8">
      <c r="A444" s="1" t="s">
        <v>1044</v>
      </c>
      <c r="B444" t="s">
        <v>1460</v>
      </c>
      <c r="C444" s="2" t="str">
        <f t="shared" si="24"/>
        <v>notebook</v>
      </c>
      <c r="D444" s="2" t="str">
        <f t="shared" si="25"/>
        <v>6.4.12</v>
      </c>
      <c r="E444" s="3" t="str">
        <f t="shared" si="26"/>
        <v>notebook==6.4.12</v>
      </c>
      <c r="F444" s="5"/>
      <c r="G444" s="4" t="str">
        <f t="shared" si="27"/>
        <v>new lib</v>
      </c>
      <c r="H444" s="6"/>
    </row>
    <row r="445" spans="1:8">
      <c r="A445" s="1" t="s">
        <v>1044</v>
      </c>
      <c r="B445" t="s">
        <v>1045</v>
      </c>
      <c r="C445" s="2" t="str">
        <f t="shared" si="24"/>
        <v>notebook</v>
      </c>
      <c r="D445" s="2" t="str">
        <f t="shared" si="25"/>
        <v>6.4.8</v>
      </c>
      <c r="E445" s="3" t="str">
        <f t="shared" si="26"/>
        <v>notebook==6.4.8</v>
      </c>
      <c r="F445" s="5"/>
      <c r="G445" s="4" t="str">
        <f t="shared" si="27"/>
        <v>diff ver</v>
      </c>
      <c r="H445" s="6"/>
    </row>
    <row r="446" spans="1:8">
      <c r="A446" s="1" t="s">
        <v>1046</v>
      </c>
      <c r="B446" t="s">
        <v>1047</v>
      </c>
      <c r="C446" s="2" t="str">
        <f t="shared" si="24"/>
        <v>numba</v>
      </c>
      <c r="D446" s="2" t="str">
        <f t="shared" si="25"/>
        <v>0.55.1</v>
      </c>
      <c r="E446" s="3" t="str">
        <f t="shared" si="26"/>
        <v>numba==0.55.1</v>
      </c>
      <c r="F446" s="5"/>
      <c r="G446" s="4" t="str">
        <f t="shared" si="27"/>
        <v>new lib</v>
      </c>
      <c r="H446" s="6"/>
    </row>
    <row r="447" spans="1:8">
      <c r="A447" s="1" t="s">
        <v>1046</v>
      </c>
      <c r="B447" t="s">
        <v>1047</v>
      </c>
      <c r="C447" s="2" t="str">
        <f t="shared" si="24"/>
        <v>numba</v>
      </c>
      <c r="D447" s="2" t="str">
        <f t="shared" si="25"/>
        <v>0.55.1</v>
      </c>
      <c r="E447" s="3" t="str">
        <f t="shared" si="26"/>
        <v>numba==0.55.1</v>
      </c>
      <c r="F447" s="5"/>
      <c r="G447" s="4" t="str">
        <f t="shared" si="27"/>
        <v>same ver</v>
      </c>
      <c r="H447" s="6"/>
    </row>
    <row r="448" spans="1:8">
      <c r="A448" s="1" t="s">
        <v>1048</v>
      </c>
      <c r="B448" t="s">
        <v>1049</v>
      </c>
      <c r="C448" s="2" t="str">
        <f t="shared" si="24"/>
        <v>numexpr</v>
      </c>
      <c r="D448" s="2" t="str">
        <f t="shared" si="25"/>
        <v>2.8.1</v>
      </c>
      <c r="E448" s="3" t="str">
        <f t="shared" si="26"/>
        <v>numexpr==2.8.1</v>
      </c>
      <c r="F448" s="5"/>
      <c r="G448" s="4" t="str">
        <f t="shared" si="27"/>
        <v>new lib</v>
      </c>
      <c r="H448" s="6"/>
    </row>
    <row r="449" spans="1:8">
      <c r="A449" s="1" t="s">
        <v>1048</v>
      </c>
      <c r="B449" t="s">
        <v>1461</v>
      </c>
      <c r="C449" s="2" t="str">
        <f t="shared" ref="C449:C512" si="28">TRIM(A449)</f>
        <v>numexpr</v>
      </c>
      <c r="D449" s="2" t="str">
        <f t="shared" ref="D449:D512" si="29">TRIM(B449)</f>
        <v>2.8.3</v>
      </c>
      <c r="E449" s="3" t="str">
        <f t="shared" ref="E449:E512" si="30">C449&amp;"=="&amp;D449</f>
        <v>numexpr==2.8.3</v>
      </c>
      <c r="F449" s="5"/>
      <c r="G449" s="4" t="str">
        <f t="shared" si="27"/>
        <v>diff ver</v>
      </c>
      <c r="H449" s="6"/>
    </row>
    <row r="450" spans="1:8">
      <c r="A450" s="1" t="s">
        <v>1051</v>
      </c>
      <c r="B450" t="s">
        <v>1052</v>
      </c>
      <c r="C450" s="2" t="str">
        <f t="shared" si="28"/>
        <v>numpy</v>
      </c>
      <c r="D450" s="2" t="str">
        <f t="shared" si="29"/>
        <v>1.21.5</v>
      </c>
      <c r="E450" s="3" t="str">
        <f t="shared" si="30"/>
        <v>numpy==1.21.5</v>
      </c>
      <c r="F450" s="5"/>
      <c r="G450" s="4" t="str">
        <f t="shared" si="27"/>
        <v>new lib</v>
      </c>
      <c r="H450" s="6"/>
    </row>
    <row r="451" spans="1:8">
      <c r="A451" s="1" t="s">
        <v>1051</v>
      </c>
      <c r="B451" t="s">
        <v>1052</v>
      </c>
      <c r="C451" s="2" t="str">
        <f t="shared" si="28"/>
        <v>numpy</v>
      </c>
      <c r="D451" s="2" t="str">
        <f t="shared" si="29"/>
        <v>1.21.5</v>
      </c>
      <c r="E451" s="3" t="str">
        <f t="shared" si="30"/>
        <v>numpy==1.21.5</v>
      </c>
      <c r="F451" s="5"/>
      <c r="G451" s="4" t="str">
        <f t="shared" ref="G451:G514" si="31">IF(C451=C450,(IF(D451=D450,"same ver","diff ver")),"new lib")</f>
        <v>same ver</v>
      </c>
      <c r="H451" s="6"/>
    </row>
    <row r="452" spans="1:8">
      <c r="A452" s="1" t="s">
        <v>1054</v>
      </c>
      <c r="B452" t="s">
        <v>1052</v>
      </c>
      <c r="C452" s="2" t="str">
        <f t="shared" si="28"/>
        <v>numpy-base</v>
      </c>
      <c r="D452" s="2" t="str">
        <f t="shared" si="29"/>
        <v>1.21.5</v>
      </c>
      <c r="E452" s="3" t="str">
        <f t="shared" si="30"/>
        <v>numpy-base==1.21.5</v>
      </c>
      <c r="F452" s="5"/>
      <c r="G452" s="4" t="str">
        <f t="shared" si="31"/>
        <v>new lib</v>
      </c>
      <c r="H452" s="6"/>
    </row>
    <row r="453" spans="1:8">
      <c r="A453" s="1" t="s">
        <v>1054</v>
      </c>
      <c r="B453" t="s">
        <v>1052</v>
      </c>
      <c r="C453" s="2" t="str">
        <f t="shared" si="28"/>
        <v>numpy-base</v>
      </c>
      <c r="D453" s="2" t="str">
        <f t="shared" si="29"/>
        <v>1.21.5</v>
      </c>
      <c r="E453" s="3" t="str">
        <f t="shared" si="30"/>
        <v>numpy-base==1.21.5</v>
      </c>
      <c r="F453" s="5"/>
      <c r="G453" s="4" t="str">
        <f t="shared" si="31"/>
        <v>same ver</v>
      </c>
      <c r="H453" s="6"/>
    </row>
    <row r="454" spans="1:8">
      <c r="A454" s="1" t="s">
        <v>1056</v>
      </c>
      <c r="B454">
        <v>1.2</v>
      </c>
      <c r="C454" s="2" t="str">
        <f t="shared" si="28"/>
        <v>numpydoc</v>
      </c>
      <c r="D454" s="2" t="str">
        <f t="shared" si="29"/>
        <v>1.2</v>
      </c>
      <c r="E454" s="3" t="str">
        <f t="shared" si="30"/>
        <v>numpydoc==1.2</v>
      </c>
      <c r="F454" s="5"/>
      <c r="G454" s="4" t="str">
        <f t="shared" si="31"/>
        <v>new lib</v>
      </c>
      <c r="H454" s="6"/>
    </row>
    <row r="455" spans="1:8">
      <c r="A455" s="1" t="s">
        <v>1056</v>
      </c>
      <c r="B455" t="s">
        <v>633</v>
      </c>
      <c r="C455" s="2" t="str">
        <f t="shared" si="28"/>
        <v>numpydoc</v>
      </c>
      <c r="D455" s="2" t="str">
        <f t="shared" si="29"/>
        <v>1.4.0</v>
      </c>
      <c r="E455" s="3" t="str">
        <f t="shared" si="30"/>
        <v>numpydoc==1.4.0</v>
      </c>
      <c r="F455" s="5"/>
      <c r="G455" s="4" t="str">
        <f t="shared" si="31"/>
        <v>diff ver</v>
      </c>
      <c r="H455" s="6"/>
    </row>
    <row r="456" spans="1:8">
      <c r="A456" s="1" t="s">
        <v>1057</v>
      </c>
      <c r="B456" t="s">
        <v>1058</v>
      </c>
      <c r="C456" s="2" t="str">
        <f t="shared" si="28"/>
        <v>oauthlib</v>
      </c>
      <c r="D456" s="2" t="str">
        <f t="shared" si="29"/>
        <v>3.2.2</v>
      </c>
      <c r="E456" s="3" t="str">
        <f t="shared" si="30"/>
        <v>oauthlib==3.2.2</v>
      </c>
      <c r="F456" s="5"/>
      <c r="G456" s="4" t="str">
        <f t="shared" si="31"/>
        <v>new lib</v>
      </c>
      <c r="H456" s="6"/>
    </row>
    <row r="457" spans="1:8">
      <c r="A457" s="1" t="s">
        <v>1059</v>
      </c>
      <c r="B457">
        <v>0.46</v>
      </c>
      <c r="C457" s="2" t="str">
        <f t="shared" si="28"/>
        <v>olefile</v>
      </c>
      <c r="D457" s="2" t="str">
        <f t="shared" si="29"/>
        <v>0.46</v>
      </c>
      <c r="E457" s="3" t="str">
        <f t="shared" si="30"/>
        <v>olefile==0.46</v>
      </c>
      <c r="F457" s="5"/>
      <c r="G457" s="4" t="str">
        <f t="shared" si="31"/>
        <v>new lib</v>
      </c>
      <c r="H457" s="6"/>
    </row>
    <row r="458" spans="1:8">
      <c r="A458" s="1" t="s">
        <v>1059</v>
      </c>
      <c r="B458">
        <v>0.46</v>
      </c>
      <c r="C458" s="2" t="str">
        <f t="shared" si="28"/>
        <v>olefile</v>
      </c>
      <c r="D458" s="2" t="str">
        <f t="shared" si="29"/>
        <v>0.46</v>
      </c>
      <c r="E458" s="3" t="str">
        <f t="shared" si="30"/>
        <v>olefile==0.46</v>
      </c>
      <c r="F458" s="5"/>
      <c r="G458" s="4" t="str">
        <f t="shared" si="31"/>
        <v>same ver</v>
      </c>
      <c r="H458" s="6"/>
    </row>
    <row r="459" spans="1:8">
      <c r="A459" s="1" t="s">
        <v>1060</v>
      </c>
      <c r="B459" t="s">
        <v>1007</v>
      </c>
      <c r="C459" s="2" t="str">
        <f t="shared" si="28"/>
        <v>openjpeg</v>
      </c>
      <c r="D459" s="2" t="str">
        <f t="shared" si="29"/>
        <v>2.4.0</v>
      </c>
      <c r="E459" s="3" t="str">
        <f t="shared" si="30"/>
        <v>openjpeg==2.4.0</v>
      </c>
      <c r="F459" s="5"/>
      <c r="G459" s="4" t="str">
        <f t="shared" si="31"/>
        <v>new lib</v>
      </c>
      <c r="H459" s="6"/>
    </row>
    <row r="460" spans="1:8">
      <c r="A460" s="1" t="s">
        <v>1060</v>
      </c>
      <c r="B460" t="s">
        <v>1007</v>
      </c>
      <c r="C460" s="2" t="str">
        <f t="shared" si="28"/>
        <v>openjpeg</v>
      </c>
      <c r="D460" s="2" t="str">
        <f t="shared" si="29"/>
        <v>2.4.0</v>
      </c>
      <c r="E460" s="3" t="str">
        <f t="shared" si="30"/>
        <v>openjpeg==2.4.0</v>
      </c>
      <c r="F460" s="5"/>
      <c r="G460" s="4" t="str">
        <f t="shared" si="31"/>
        <v>same ver</v>
      </c>
      <c r="H460" s="6"/>
    </row>
    <row r="461" spans="1:8">
      <c r="A461" s="1" t="s">
        <v>1062</v>
      </c>
      <c r="B461" t="s">
        <v>1464</v>
      </c>
      <c r="C461" s="2" t="str">
        <f t="shared" si="28"/>
        <v>openpyxl</v>
      </c>
      <c r="D461" s="2" t="str">
        <f t="shared" si="29"/>
        <v>3.0.10</v>
      </c>
      <c r="E461" s="3" t="str">
        <f t="shared" si="30"/>
        <v>openpyxl==3.0.10</v>
      </c>
      <c r="F461" s="5"/>
      <c r="G461" s="4" t="str">
        <f t="shared" si="31"/>
        <v>new lib</v>
      </c>
      <c r="H461" s="6"/>
    </row>
    <row r="462" spans="1:8">
      <c r="A462" s="1" t="s">
        <v>1062</v>
      </c>
      <c r="B462" t="s">
        <v>1063</v>
      </c>
      <c r="C462" s="2" t="str">
        <f t="shared" si="28"/>
        <v>openpyxl</v>
      </c>
      <c r="D462" s="2" t="str">
        <f t="shared" si="29"/>
        <v>3.0.9</v>
      </c>
      <c r="E462" s="3" t="str">
        <f t="shared" si="30"/>
        <v>openpyxl==3.0.9</v>
      </c>
      <c r="F462" s="5"/>
      <c r="G462" s="4" t="str">
        <f t="shared" si="31"/>
        <v>diff ver</v>
      </c>
      <c r="H462" s="6"/>
    </row>
    <row r="463" spans="1:8">
      <c r="A463" s="1" t="s">
        <v>1064</v>
      </c>
      <c r="B463" t="s">
        <v>1065</v>
      </c>
      <c r="C463" s="2" t="str">
        <f t="shared" si="28"/>
        <v>openssl</v>
      </c>
      <c r="D463" s="2" t="str">
        <f t="shared" si="29"/>
        <v>1.1.1n</v>
      </c>
      <c r="E463" s="3" t="str">
        <f t="shared" si="30"/>
        <v>openssl==1.1.1n</v>
      </c>
      <c r="F463" s="5"/>
      <c r="G463" s="4" t="str">
        <f t="shared" si="31"/>
        <v>new lib</v>
      </c>
      <c r="H463" s="6"/>
    </row>
    <row r="464" spans="1:8">
      <c r="A464" s="1" t="s">
        <v>1064</v>
      </c>
      <c r="B464" t="s">
        <v>1465</v>
      </c>
      <c r="C464" s="2" t="str">
        <f t="shared" si="28"/>
        <v>openssl</v>
      </c>
      <c r="D464" s="2" t="str">
        <f t="shared" si="29"/>
        <v>1.1.1q</v>
      </c>
      <c r="E464" s="3" t="str">
        <f t="shared" si="30"/>
        <v>openssl==1.1.1q</v>
      </c>
      <c r="F464" s="5"/>
      <c r="G464" s="4" t="str">
        <f t="shared" si="31"/>
        <v>diff ver</v>
      </c>
      <c r="H464" s="6"/>
    </row>
    <row r="465" spans="1:8">
      <c r="A465" s="1" t="s">
        <v>1066</v>
      </c>
      <c r="B465" t="s">
        <v>1067</v>
      </c>
      <c r="C465" s="2" t="str">
        <f t="shared" si="28"/>
        <v>opt-einsum</v>
      </c>
      <c r="D465" s="2" t="str">
        <f t="shared" si="29"/>
        <v>3.3.0</v>
      </c>
      <c r="E465" s="3" t="str">
        <f t="shared" si="30"/>
        <v>opt-einsum==3.3.0</v>
      </c>
      <c r="F465" s="5"/>
      <c r="G465" s="4" t="str">
        <f t="shared" si="31"/>
        <v>new lib</v>
      </c>
      <c r="H465" s="6"/>
    </row>
    <row r="466" spans="1:8">
      <c r="A466" s="1" t="s">
        <v>1466</v>
      </c>
      <c r="B466" t="s">
        <v>598</v>
      </c>
      <c r="C466" s="2" t="str">
        <f t="shared" si="28"/>
        <v>outcome</v>
      </c>
      <c r="D466" s="2" t="str">
        <f t="shared" si="29"/>
        <v>1.2.0</v>
      </c>
      <c r="E466" s="3" t="str">
        <f t="shared" si="30"/>
        <v>outcome==1.2.0</v>
      </c>
      <c r="F466" s="5"/>
      <c r="G466" s="4" t="str">
        <f t="shared" si="31"/>
        <v>new lib</v>
      </c>
      <c r="H466" s="6"/>
    </row>
    <row r="467" spans="1:8">
      <c r="A467" s="1" t="s">
        <v>1068</v>
      </c>
      <c r="B467">
        <v>21.3</v>
      </c>
      <c r="C467" s="2" t="str">
        <f t="shared" si="28"/>
        <v>packaging</v>
      </c>
      <c r="D467" s="2" t="str">
        <f t="shared" si="29"/>
        <v>21.3</v>
      </c>
      <c r="E467" s="3" t="str">
        <f t="shared" si="30"/>
        <v>packaging==21.3</v>
      </c>
      <c r="F467" s="5"/>
      <c r="G467" s="4" t="str">
        <f t="shared" si="31"/>
        <v>new lib</v>
      </c>
      <c r="H467" s="6"/>
    </row>
    <row r="468" spans="1:8">
      <c r="A468" s="1" t="s">
        <v>1068</v>
      </c>
      <c r="B468">
        <v>21.3</v>
      </c>
      <c r="C468" s="2" t="str">
        <f t="shared" si="28"/>
        <v>packaging</v>
      </c>
      <c r="D468" s="2" t="str">
        <f t="shared" si="29"/>
        <v>21.3</v>
      </c>
      <c r="E468" s="3" t="str">
        <f t="shared" si="30"/>
        <v>packaging==21.3</v>
      </c>
      <c r="F468" s="5"/>
      <c r="G468" s="4" t="str">
        <f t="shared" si="31"/>
        <v>same ver</v>
      </c>
      <c r="H468" s="6"/>
    </row>
    <row r="469" spans="1:8">
      <c r="A469" s="1" t="s">
        <v>1069</v>
      </c>
      <c r="B469" t="s">
        <v>1070</v>
      </c>
      <c r="C469" s="2" t="str">
        <f t="shared" si="28"/>
        <v>pandas</v>
      </c>
      <c r="D469" s="2" t="str">
        <f t="shared" si="29"/>
        <v>1.3.5</v>
      </c>
      <c r="E469" s="3" t="str">
        <f t="shared" si="30"/>
        <v>pandas==1.3.5</v>
      </c>
      <c r="F469" s="5"/>
      <c r="G469" s="4" t="str">
        <f t="shared" si="31"/>
        <v>new lib</v>
      </c>
      <c r="H469" s="6"/>
    </row>
    <row r="470" spans="1:8">
      <c r="A470" s="1" t="s">
        <v>1069</v>
      </c>
      <c r="B470" t="s">
        <v>1070</v>
      </c>
      <c r="C470" s="2" t="str">
        <f t="shared" si="28"/>
        <v>pandas</v>
      </c>
      <c r="D470" s="2" t="str">
        <f t="shared" si="29"/>
        <v>1.3.5</v>
      </c>
      <c r="E470" s="3" t="str">
        <f t="shared" si="30"/>
        <v>pandas==1.3.5</v>
      </c>
      <c r="F470" s="5"/>
      <c r="G470" s="4" t="str">
        <f t="shared" si="31"/>
        <v>same ver</v>
      </c>
      <c r="H470" s="6"/>
    </row>
    <row r="471" spans="1:8">
      <c r="A471" s="1" t="s">
        <v>1072</v>
      </c>
      <c r="B471" t="s">
        <v>1073</v>
      </c>
      <c r="C471" s="2" t="str">
        <f t="shared" si="28"/>
        <v>pandocfilters</v>
      </c>
      <c r="D471" s="2" t="str">
        <f t="shared" si="29"/>
        <v>1.5.0</v>
      </c>
      <c r="E471" s="3" t="str">
        <f t="shared" si="30"/>
        <v>pandocfilters==1.5.0</v>
      </c>
      <c r="F471" s="5"/>
      <c r="G471" s="4" t="str">
        <f t="shared" si="31"/>
        <v>new lib</v>
      </c>
      <c r="H471" s="6"/>
    </row>
    <row r="472" spans="1:8">
      <c r="A472" s="1" t="s">
        <v>1072</v>
      </c>
      <c r="B472" t="s">
        <v>1073</v>
      </c>
      <c r="C472" s="2" t="str">
        <f t="shared" si="28"/>
        <v>pandocfilters</v>
      </c>
      <c r="D472" s="2" t="str">
        <f t="shared" si="29"/>
        <v>1.5.0</v>
      </c>
      <c r="E472" s="3" t="str">
        <f t="shared" si="30"/>
        <v>pandocfilters==1.5.0</v>
      </c>
      <c r="F472" s="5"/>
      <c r="G472" s="4" t="str">
        <f t="shared" si="31"/>
        <v>same ver</v>
      </c>
      <c r="H472" s="6"/>
    </row>
    <row r="473" spans="1:8">
      <c r="A473" s="1" t="s">
        <v>1074</v>
      </c>
      <c r="B473" t="s">
        <v>630</v>
      </c>
      <c r="C473" s="2" t="str">
        <f t="shared" si="28"/>
        <v>panel</v>
      </c>
      <c r="D473" s="2" t="str">
        <f t="shared" si="29"/>
        <v>0.13.0</v>
      </c>
      <c r="E473" s="3" t="str">
        <f t="shared" si="30"/>
        <v>panel==0.13.0</v>
      </c>
      <c r="F473" s="5"/>
      <c r="G473" s="4" t="str">
        <f t="shared" si="31"/>
        <v>new lib</v>
      </c>
      <c r="H473" s="6"/>
    </row>
    <row r="474" spans="1:8">
      <c r="A474" s="1" t="s">
        <v>1074</v>
      </c>
      <c r="B474" t="s">
        <v>1107</v>
      </c>
      <c r="C474" s="2" t="str">
        <f t="shared" si="28"/>
        <v>panel</v>
      </c>
      <c r="D474" s="2" t="str">
        <f t="shared" si="29"/>
        <v>0.13.1</v>
      </c>
      <c r="E474" s="3" t="str">
        <f t="shared" si="30"/>
        <v>panel==0.13.1</v>
      </c>
      <c r="F474" s="5"/>
      <c r="G474" s="4" t="str">
        <f t="shared" si="31"/>
        <v>diff ver</v>
      </c>
      <c r="H474" s="6"/>
    </row>
    <row r="475" spans="1:8">
      <c r="A475" s="1" t="s">
        <v>1075</v>
      </c>
      <c r="B475" t="s">
        <v>1076</v>
      </c>
      <c r="C475" s="2" t="str">
        <f t="shared" si="28"/>
        <v>param</v>
      </c>
      <c r="D475" s="2" t="str">
        <f t="shared" si="29"/>
        <v>1.12.0</v>
      </c>
      <c r="E475" s="3" t="str">
        <f t="shared" si="30"/>
        <v>param==1.12.0</v>
      </c>
      <c r="F475" s="5"/>
      <c r="G475" s="4" t="str">
        <f t="shared" si="31"/>
        <v>new lib</v>
      </c>
      <c r="H475" s="6"/>
    </row>
    <row r="476" spans="1:8">
      <c r="A476" s="1" t="s">
        <v>1075</v>
      </c>
      <c r="B476" t="s">
        <v>1076</v>
      </c>
      <c r="C476" s="2" t="str">
        <f t="shared" si="28"/>
        <v>param</v>
      </c>
      <c r="D476" s="2" t="str">
        <f t="shared" si="29"/>
        <v>1.12.0</v>
      </c>
      <c r="E476" s="3" t="str">
        <f t="shared" si="30"/>
        <v>param==1.12.0</v>
      </c>
      <c r="F476" s="5"/>
      <c r="G476" s="4" t="str">
        <f t="shared" si="31"/>
        <v>same ver</v>
      </c>
      <c r="H476" s="6"/>
    </row>
    <row r="477" spans="1:8">
      <c r="A477" s="1" t="s">
        <v>1077</v>
      </c>
      <c r="B477" t="s">
        <v>1049</v>
      </c>
      <c r="C477" s="2" t="str">
        <f t="shared" si="28"/>
        <v>paramiko</v>
      </c>
      <c r="D477" s="2" t="str">
        <f t="shared" si="29"/>
        <v>2.8.1</v>
      </c>
      <c r="E477" s="3" t="str">
        <f t="shared" si="30"/>
        <v>paramiko==2.8.1</v>
      </c>
      <c r="F477" s="5"/>
      <c r="G477" s="4" t="str">
        <f t="shared" si="31"/>
        <v>new lib</v>
      </c>
      <c r="H477" s="6"/>
    </row>
    <row r="478" spans="1:8">
      <c r="A478" s="1" t="s">
        <v>1077</v>
      </c>
      <c r="B478" t="s">
        <v>1049</v>
      </c>
      <c r="C478" s="2" t="str">
        <f t="shared" si="28"/>
        <v>paramiko</v>
      </c>
      <c r="D478" s="2" t="str">
        <f t="shared" si="29"/>
        <v>2.8.1</v>
      </c>
      <c r="E478" s="3" t="str">
        <f t="shared" si="30"/>
        <v>paramiko==2.8.1</v>
      </c>
      <c r="F478" s="5"/>
      <c r="G478" s="4" t="str">
        <f t="shared" si="31"/>
        <v>same ver</v>
      </c>
      <c r="H478" s="6"/>
    </row>
    <row r="479" spans="1:8">
      <c r="A479" s="1" t="s">
        <v>1078</v>
      </c>
      <c r="B479" t="s">
        <v>639</v>
      </c>
      <c r="C479" s="2" t="str">
        <f t="shared" si="28"/>
        <v>parsel</v>
      </c>
      <c r="D479" s="2" t="str">
        <f t="shared" si="29"/>
        <v>1.6.0</v>
      </c>
      <c r="E479" s="3" t="str">
        <f t="shared" si="30"/>
        <v>parsel==1.6.0</v>
      </c>
      <c r="F479" s="5"/>
      <c r="G479" s="4" t="str">
        <f t="shared" si="31"/>
        <v>new lib</v>
      </c>
      <c r="H479" s="6"/>
    </row>
    <row r="480" spans="1:8">
      <c r="A480" s="1" t="s">
        <v>1078</v>
      </c>
      <c r="B480" t="s">
        <v>639</v>
      </c>
      <c r="C480" s="2" t="str">
        <f t="shared" si="28"/>
        <v>parsel</v>
      </c>
      <c r="D480" s="2" t="str">
        <f t="shared" si="29"/>
        <v>1.6.0</v>
      </c>
      <c r="E480" s="3" t="str">
        <f t="shared" si="30"/>
        <v>parsel==1.6.0</v>
      </c>
      <c r="F480" s="5"/>
      <c r="G480" s="4" t="str">
        <f t="shared" si="31"/>
        <v>same ver</v>
      </c>
      <c r="H480" s="6"/>
    </row>
    <row r="481" spans="1:8">
      <c r="A481" s="1" t="s">
        <v>1079</v>
      </c>
      <c r="B481" t="s">
        <v>1080</v>
      </c>
      <c r="C481" s="2" t="str">
        <f t="shared" si="28"/>
        <v>parso</v>
      </c>
      <c r="D481" s="2" t="str">
        <f t="shared" si="29"/>
        <v>0.8.3</v>
      </c>
      <c r="E481" s="3" t="str">
        <f t="shared" si="30"/>
        <v>parso==0.8.3</v>
      </c>
      <c r="F481" s="5"/>
      <c r="G481" s="4" t="str">
        <f t="shared" si="31"/>
        <v>new lib</v>
      </c>
      <c r="H481" s="6"/>
    </row>
    <row r="482" spans="1:8">
      <c r="A482" s="1" t="s">
        <v>1079</v>
      </c>
      <c r="B482" t="s">
        <v>1080</v>
      </c>
      <c r="C482" s="2" t="str">
        <f t="shared" si="28"/>
        <v>parso</v>
      </c>
      <c r="D482" s="2" t="str">
        <f t="shared" si="29"/>
        <v>0.8.3</v>
      </c>
      <c r="E482" s="3" t="str">
        <f t="shared" si="30"/>
        <v>parso==0.8.3</v>
      </c>
      <c r="F482" s="5"/>
      <c r="G482" s="4" t="str">
        <f t="shared" si="31"/>
        <v>same ver</v>
      </c>
      <c r="H482" s="6"/>
    </row>
    <row r="483" spans="1:8">
      <c r="A483" s="1" t="s">
        <v>1081</v>
      </c>
      <c r="B483" t="s">
        <v>598</v>
      </c>
      <c r="C483" s="2" t="str">
        <f t="shared" si="28"/>
        <v>partd</v>
      </c>
      <c r="D483" s="2" t="str">
        <f t="shared" si="29"/>
        <v>1.2.0</v>
      </c>
      <c r="E483" s="3" t="str">
        <f t="shared" si="30"/>
        <v>partd==1.2.0</v>
      </c>
      <c r="F483" s="5"/>
      <c r="G483" s="4" t="str">
        <f t="shared" si="31"/>
        <v>new lib</v>
      </c>
      <c r="H483" s="6"/>
    </row>
    <row r="484" spans="1:8">
      <c r="A484" s="1" t="s">
        <v>1081</v>
      </c>
      <c r="B484" t="s">
        <v>598</v>
      </c>
      <c r="C484" s="2" t="str">
        <f t="shared" si="28"/>
        <v>partd</v>
      </c>
      <c r="D484" s="2" t="str">
        <f t="shared" si="29"/>
        <v>1.2.0</v>
      </c>
      <c r="E484" s="3" t="str">
        <f t="shared" si="30"/>
        <v>partd==1.2.0</v>
      </c>
      <c r="F484" s="5"/>
      <c r="G484" s="4" t="str">
        <f t="shared" si="31"/>
        <v>same ver</v>
      </c>
      <c r="H484" s="6"/>
    </row>
    <row r="485" spans="1:8">
      <c r="A485" s="1" t="s">
        <v>1082</v>
      </c>
      <c r="B485" t="s">
        <v>1083</v>
      </c>
      <c r="C485" s="2" t="str">
        <f t="shared" si="28"/>
        <v>path</v>
      </c>
      <c r="D485" s="2" t="str">
        <f t="shared" si="29"/>
        <v>16.5.0</v>
      </c>
      <c r="E485" s="3" t="str">
        <f t="shared" si="30"/>
        <v>path==16.5.0</v>
      </c>
      <c r="F485" s="5"/>
      <c r="G485" s="4" t="str">
        <f t="shared" si="31"/>
        <v>new lib</v>
      </c>
      <c r="H485" s="6"/>
    </row>
    <row r="486" spans="1:8">
      <c r="A486" s="1" t="s">
        <v>1084</v>
      </c>
      <c r="B486" t="s">
        <v>684</v>
      </c>
      <c r="C486" s="2" t="str">
        <f t="shared" si="28"/>
        <v>pathspec</v>
      </c>
      <c r="D486" s="2" t="str">
        <f t="shared" si="29"/>
        <v>0.7.0</v>
      </c>
      <c r="E486" s="3" t="str">
        <f t="shared" si="30"/>
        <v>pathspec==0.7.0</v>
      </c>
      <c r="F486" s="5"/>
      <c r="G486" s="4" t="str">
        <f t="shared" si="31"/>
        <v>new lib</v>
      </c>
      <c r="H486" s="6"/>
    </row>
    <row r="487" spans="1:8">
      <c r="A487" s="1" t="s">
        <v>1084</v>
      </c>
      <c r="B487" t="s">
        <v>852</v>
      </c>
      <c r="C487" s="2" t="str">
        <f t="shared" si="28"/>
        <v>pathspec</v>
      </c>
      <c r="D487" s="2" t="str">
        <f t="shared" si="29"/>
        <v>0.9.0</v>
      </c>
      <c r="E487" s="3" t="str">
        <f t="shared" si="30"/>
        <v>pathspec==0.9.0</v>
      </c>
      <c r="F487" s="5"/>
      <c r="G487" s="4" t="str">
        <f t="shared" si="31"/>
        <v>diff ver</v>
      </c>
      <c r="H487" s="6"/>
    </row>
    <row r="488" spans="1:8">
      <c r="A488" s="1" t="s">
        <v>1085</v>
      </c>
      <c r="B488" t="s">
        <v>1086</v>
      </c>
      <c r="C488" s="2" t="str">
        <f t="shared" si="28"/>
        <v>patsy</v>
      </c>
      <c r="D488" s="2" t="str">
        <f t="shared" si="29"/>
        <v>0.5.2</v>
      </c>
      <c r="E488" s="3" t="str">
        <f t="shared" si="30"/>
        <v>patsy==0.5.2</v>
      </c>
      <c r="F488" s="5"/>
      <c r="G488" s="4" t="str">
        <f t="shared" si="31"/>
        <v>new lib</v>
      </c>
      <c r="H488" s="6"/>
    </row>
    <row r="489" spans="1:8">
      <c r="A489" s="1" t="s">
        <v>1085</v>
      </c>
      <c r="B489" t="s">
        <v>1086</v>
      </c>
      <c r="C489" s="2" t="str">
        <f t="shared" si="28"/>
        <v>patsy</v>
      </c>
      <c r="D489" s="2" t="str">
        <f t="shared" si="29"/>
        <v>0.5.2</v>
      </c>
      <c r="E489" s="3" t="str">
        <f t="shared" si="30"/>
        <v>patsy==0.5.2</v>
      </c>
      <c r="F489" s="5"/>
      <c r="G489" s="4" t="str">
        <f t="shared" si="31"/>
        <v>same ver</v>
      </c>
      <c r="H489" s="6"/>
    </row>
    <row r="490" spans="1:8">
      <c r="A490" s="1" t="s">
        <v>1087</v>
      </c>
      <c r="B490" t="s">
        <v>810</v>
      </c>
      <c r="C490" s="2" t="str">
        <f t="shared" si="28"/>
        <v>pep8</v>
      </c>
      <c r="D490" s="2" t="str">
        <f t="shared" si="29"/>
        <v>1.7.1</v>
      </c>
      <c r="E490" s="3" t="str">
        <f t="shared" si="30"/>
        <v>pep8==1.7.1</v>
      </c>
      <c r="F490" s="5"/>
      <c r="G490" s="4" t="str">
        <f t="shared" si="31"/>
        <v>new lib</v>
      </c>
      <c r="H490" s="6"/>
    </row>
    <row r="491" spans="1:8">
      <c r="A491" s="1" t="s">
        <v>1087</v>
      </c>
      <c r="B491" t="s">
        <v>810</v>
      </c>
      <c r="C491" s="2" t="str">
        <f t="shared" si="28"/>
        <v>pep8</v>
      </c>
      <c r="D491" s="2" t="str">
        <f t="shared" si="29"/>
        <v>1.7.1</v>
      </c>
      <c r="E491" s="3" t="str">
        <f t="shared" si="30"/>
        <v>pep8==1.7.1</v>
      </c>
      <c r="F491" s="5"/>
      <c r="G491" s="4" t="str">
        <f t="shared" si="31"/>
        <v>same ver</v>
      </c>
      <c r="H491" s="6"/>
    </row>
    <row r="492" spans="1:8">
      <c r="A492" s="1" t="s">
        <v>1088</v>
      </c>
      <c r="B492" t="s">
        <v>980</v>
      </c>
      <c r="C492" s="2" t="str">
        <f t="shared" si="28"/>
        <v>pexpect</v>
      </c>
      <c r="D492" s="2" t="str">
        <f t="shared" si="29"/>
        <v>4.8.0</v>
      </c>
      <c r="E492" s="3" t="str">
        <f t="shared" si="30"/>
        <v>pexpect==4.8.0</v>
      </c>
      <c r="F492" s="5"/>
      <c r="G492" s="4" t="str">
        <f t="shared" si="31"/>
        <v>new lib</v>
      </c>
      <c r="H492" s="6"/>
    </row>
    <row r="493" spans="1:8">
      <c r="A493" s="1" t="s">
        <v>1088</v>
      </c>
      <c r="B493" t="s">
        <v>980</v>
      </c>
      <c r="C493" s="2" t="str">
        <f t="shared" si="28"/>
        <v>pexpect</v>
      </c>
      <c r="D493" s="2" t="str">
        <f t="shared" si="29"/>
        <v>4.8.0</v>
      </c>
      <c r="E493" s="3" t="str">
        <f t="shared" si="30"/>
        <v>pexpect==4.8.0</v>
      </c>
      <c r="F493" s="5"/>
      <c r="G493" s="4" t="str">
        <f t="shared" si="31"/>
        <v>same ver</v>
      </c>
      <c r="H493" s="6"/>
    </row>
    <row r="494" spans="1:8">
      <c r="A494" s="1" t="s">
        <v>1089</v>
      </c>
      <c r="B494" t="s">
        <v>1090</v>
      </c>
      <c r="C494" s="2" t="str">
        <f t="shared" si="28"/>
        <v>pickleshare</v>
      </c>
      <c r="D494" s="2" t="str">
        <f t="shared" si="29"/>
        <v>0.7.5</v>
      </c>
      <c r="E494" s="3" t="str">
        <f t="shared" si="30"/>
        <v>pickleshare==0.7.5</v>
      </c>
      <c r="F494" s="5"/>
      <c r="G494" s="4" t="str">
        <f t="shared" si="31"/>
        <v>new lib</v>
      </c>
      <c r="H494" s="6"/>
    </row>
    <row r="495" spans="1:8">
      <c r="A495" s="1" t="s">
        <v>1089</v>
      </c>
      <c r="B495" t="s">
        <v>1090</v>
      </c>
      <c r="C495" s="2" t="str">
        <f t="shared" si="28"/>
        <v>pickleshare</v>
      </c>
      <c r="D495" s="2" t="str">
        <f t="shared" si="29"/>
        <v>0.7.5</v>
      </c>
      <c r="E495" s="3" t="str">
        <f t="shared" si="30"/>
        <v>pickleshare==0.7.5</v>
      </c>
      <c r="F495" s="5"/>
      <c r="G495" s="4" t="str">
        <f t="shared" si="31"/>
        <v>same ver</v>
      </c>
      <c r="H495" s="6"/>
    </row>
    <row r="496" spans="1:8">
      <c r="A496" s="1" t="s">
        <v>1092</v>
      </c>
      <c r="B496" t="s">
        <v>1093</v>
      </c>
      <c r="C496" s="2" t="str">
        <f t="shared" si="28"/>
        <v>pillow</v>
      </c>
      <c r="D496" s="2" t="str">
        <f t="shared" si="29"/>
        <v>9.0.1</v>
      </c>
      <c r="E496" s="3" t="str">
        <f t="shared" si="30"/>
        <v>pillow==9.0.1</v>
      </c>
      <c r="F496" s="5"/>
      <c r="G496" s="4" t="str">
        <f t="shared" si="31"/>
        <v>new lib</v>
      </c>
      <c r="H496" s="6"/>
    </row>
    <row r="497" spans="1:8">
      <c r="A497" s="1" t="s">
        <v>1092</v>
      </c>
      <c r="B497" t="s">
        <v>1467</v>
      </c>
      <c r="C497" s="2" t="str">
        <f t="shared" si="28"/>
        <v>pillow</v>
      </c>
      <c r="D497" s="2" t="str">
        <f t="shared" si="29"/>
        <v>9.2.0</v>
      </c>
      <c r="E497" s="3" t="str">
        <f t="shared" si="30"/>
        <v>pillow==9.2.0</v>
      </c>
      <c r="F497" s="5"/>
      <c r="G497" s="4" t="str">
        <f t="shared" si="31"/>
        <v>diff ver</v>
      </c>
      <c r="H497" s="6"/>
    </row>
    <row r="498" spans="1:8">
      <c r="A498" s="1" t="s">
        <v>1095</v>
      </c>
      <c r="B498" t="s">
        <v>1096</v>
      </c>
      <c r="C498" s="2" t="str">
        <f t="shared" si="28"/>
        <v>pip</v>
      </c>
      <c r="D498" s="2" t="str">
        <f t="shared" si="29"/>
        <v>21.2.4</v>
      </c>
      <c r="E498" s="3" t="str">
        <f t="shared" si="30"/>
        <v>pip==21.2.4</v>
      </c>
      <c r="F498" s="5"/>
      <c r="G498" s="4" t="str">
        <f t="shared" si="31"/>
        <v>new lib</v>
      </c>
      <c r="H498" s="6"/>
    </row>
    <row r="499" spans="1:8">
      <c r="A499" s="1" t="s">
        <v>1095</v>
      </c>
      <c r="B499" t="s">
        <v>1469</v>
      </c>
      <c r="C499" s="2" t="str">
        <f t="shared" si="28"/>
        <v>pip</v>
      </c>
      <c r="D499" s="2" t="str">
        <f t="shared" si="29"/>
        <v>22.2.2</v>
      </c>
      <c r="E499" s="3" t="str">
        <f t="shared" si="30"/>
        <v>pip==22.2.2</v>
      </c>
      <c r="F499" s="5"/>
      <c r="G499" s="4" t="str">
        <f t="shared" si="31"/>
        <v>diff ver</v>
      </c>
      <c r="H499" s="6"/>
    </row>
    <row r="500" spans="1:8">
      <c r="A500" s="1" t="s">
        <v>1097</v>
      </c>
      <c r="B500" t="s">
        <v>1098</v>
      </c>
      <c r="C500" s="2" t="str">
        <f t="shared" si="28"/>
        <v>pkginfo</v>
      </c>
      <c r="D500" s="2" t="str">
        <f t="shared" si="29"/>
        <v>1.8.2</v>
      </c>
      <c r="E500" s="3" t="str">
        <f t="shared" si="30"/>
        <v>pkginfo==1.8.2</v>
      </c>
      <c r="F500" s="5"/>
      <c r="G500" s="4" t="str">
        <f t="shared" si="31"/>
        <v>new lib</v>
      </c>
      <c r="H500" s="6"/>
    </row>
    <row r="501" spans="1:8">
      <c r="A501" s="1" t="s">
        <v>1097</v>
      </c>
      <c r="B501" t="s">
        <v>1098</v>
      </c>
      <c r="C501" s="2" t="str">
        <f t="shared" si="28"/>
        <v>pkginfo</v>
      </c>
      <c r="D501" s="2" t="str">
        <f t="shared" si="29"/>
        <v>1.8.2</v>
      </c>
      <c r="E501" s="3" t="str">
        <f t="shared" si="30"/>
        <v>pkginfo==1.8.2</v>
      </c>
      <c r="F501" s="5"/>
      <c r="G501" s="4" t="str">
        <f t="shared" si="31"/>
        <v>same ver</v>
      </c>
      <c r="H501" s="6"/>
    </row>
    <row r="502" spans="1:8">
      <c r="A502" s="1" t="s">
        <v>1470</v>
      </c>
      <c r="B502" t="s">
        <v>1471</v>
      </c>
      <c r="C502" s="2" t="str">
        <f t="shared" si="28"/>
        <v>pkgutil-resolve-name</v>
      </c>
      <c r="D502" s="2" t="str">
        <f t="shared" si="29"/>
        <v>1.3.10</v>
      </c>
      <c r="E502" s="3" t="str">
        <f t="shared" si="30"/>
        <v>pkgutil-resolve-name==1.3.10</v>
      </c>
      <c r="F502" s="5"/>
      <c r="G502" s="4" t="str">
        <f t="shared" si="31"/>
        <v>new lib</v>
      </c>
      <c r="H502" s="6"/>
    </row>
    <row r="503" spans="1:8">
      <c r="A503" s="1" t="s">
        <v>1472</v>
      </c>
      <c r="B503" t="s">
        <v>1473</v>
      </c>
      <c r="C503" s="2" t="str">
        <f t="shared" si="28"/>
        <v>platformdirs</v>
      </c>
      <c r="D503" s="2" t="str">
        <f t="shared" si="29"/>
        <v>2.5.2</v>
      </c>
      <c r="E503" s="3" t="str">
        <f t="shared" si="30"/>
        <v>platformdirs==2.5.2</v>
      </c>
      <c r="F503" s="5"/>
      <c r="G503" s="4" t="str">
        <f t="shared" si="31"/>
        <v>new lib</v>
      </c>
      <c r="H503" s="6"/>
    </row>
    <row r="504" spans="1:8">
      <c r="A504" s="1" t="s">
        <v>1099</v>
      </c>
      <c r="B504" t="s">
        <v>1100</v>
      </c>
      <c r="C504" s="2" t="str">
        <f t="shared" si="28"/>
        <v>plotly</v>
      </c>
      <c r="D504" s="2" t="str">
        <f t="shared" si="29"/>
        <v>5.6.0</v>
      </c>
      <c r="E504" s="3" t="str">
        <f t="shared" si="30"/>
        <v>plotly==5.6.0</v>
      </c>
      <c r="F504" s="5"/>
      <c r="G504" s="4" t="str">
        <f t="shared" si="31"/>
        <v>new lib</v>
      </c>
      <c r="H504" s="6"/>
    </row>
    <row r="505" spans="1:8">
      <c r="A505" s="1" t="s">
        <v>1099</v>
      </c>
      <c r="B505" t="s">
        <v>1474</v>
      </c>
      <c r="C505" s="2" t="str">
        <f t="shared" si="28"/>
        <v>plotly</v>
      </c>
      <c r="D505" s="2" t="str">
        <f t="shared" si="29"/>
        <v>5.9.0</v>
      </c>
      <c r="E505" s="3" t="str">
        <f t="shared" si="30"/>
        <v>plotly==5.9.0</v>
      </c>
      <c r="F505" s="5"/>
      <c r="G505" s="4" t="str">
        <f t="shared" si="31"/>
        <v>diff ver</v>
      </c>
      <c r="H505" s="6"/>
    </row>
    <row r="506" spans="1:8">
      <c r="A506" s="1" t="s">
        <v>1101</v>
      </c>
      <c r="B506" t="s">
        <v>903</v>
      </c>
      <c r="C506" s="2" t="str">
        <f t="shared" si="28"/>
        <v>pluggy</v>
      </c>
      <c r="D506" s="2" t="str">
        <f t="shared" si="29"/>
        <v>1.0.0</v>
      </c>
      <c r="E506" s="3" t="str">
        <f t="shared" si="30"/>
        <v>pluggy==1.0.0</v>
      </c>
      <c r="F506" s="5"/>
      <c r="G506" s="4" t="str">
        <f t="shared" si="31"/>
        <v>new lib</v>
      </c>
      <c r="H506" s="6"/>
    </row>
    <row r="507" spans="1:8">
      <c r="A507" s="1" t="s">
        <v>1101</v>
      </c>
      <c r="B507" t="s">
        <v>903</v>
      </c>
      <c r="C507" s="2" t="str">
        <f t="shared" si="28"/>
        <v>pluggy</v>
      </c>
      <c r="D507" s="2" t="str">
        <f t="shared" si="29"/>
        <v>1.0.0</v>
      </c>
      <c r="E507" s="3" t="str">
        <f t="shared" si="30"/>
        <v>pluggy==1.0.0</v>
      </c>
      <c r="F507" s="5"/>
      <c r="G507" s="4" t="str">
        <f t="shared" si="31"/>
        <v>same ver</v>
      </c>
      <c r="H507" s="6"/>
    </row>
    <row r="508" spans="1:8">
      <c r="A508" s="1" t="s">
        <v>1102</v>
      </c>
      <c r="B508" t="s">
        <v>1103</v>
      </c>
      <c r="C508" s="2" t="str">
        <f t="shared" si="28"/>
        <v>powershell_shortcut</v>
      </c>
      <c r="D508" s="2" t="str">
        <f t="shared" si="29"/>
        <v>0.0.1</v>
      </c>
      <c r="E508" s="3" t="str">
        <f t="shared" si="30"/>
        <v>powershell_shortcut==0.0.1</v>
      </c>
      <c r="F508" s="5"/>
      <c r="G508" s="4" t="str">
        <f t="shared" si="31"/>
        <v>new lib</v>
      </c>
      <c r="H508" s="6"/>
    </row>
    <row r="509" spans="1:8">
      <c r="A509" s="1" t="s">
        <v>1102</v>
      </c>
      <c r="B509" t="s">
        <v>1103</v>
      </c>
      <c r="C509" s="2" t="str">
        <f t="shared" si="28"/>
        <v>powershell_shortcut</v>
      </c>
      <c r="D509" s="2" t="str">
        <f t="shared" si="29"/>
        <v>0.0.1</v>
      </c>
      <c r="E509" s="3" t="str">
        <f t="shared" si="30"/>
        <v>powershell_shortcut==0.0.1</v>
      </c>
      <c r="F509" s="5"/>
      <c r="G509" s="4" t="str">
        <f t="shared" si="31"/>
        <v>same ver</v>
      </c>
      <c r="H509" s="6"/>
    </row>
    <row r="510" spans="1:8">
      <c r="A510" s="1" t="s">
        <v>1104</v>
      </c>
      <c r="B510" t="s">
        <v>1105</v>
      </c>
      <c r="C510" s="2" t="str">
        <f t="shared" si="28"/>
        <v>poyo</v>
      </c>
      <c r="D510" s="2" t="str">
        <f t="shared" si="29"/>
        <v>0.5.0</v>
      </c>
      <c r="E510" s="3" t="str">
        <f t="shared" si="30"/>
        <v>poyo==0.5.0</v>
      </c>
      <c r="F510" s="5"/>
      <c r="G510" s="4" t="str">
        <f t="shared" si="31"/>
        <v>new lib</v>
      </c>
      <c r="H510" s="6"/>
    </row>
    <row r="511" spans="1:8">
      <c r="A511" s="1" t="s">
        <v>1104</v>
      </c>
      <c r="B511" t="s">
        <v>1105</v>
      </c>
      <c r="C511" s="2" t="str">
        <f t="shared" si="28"/>
        <v>poyo</v>
      </c>
      <c r="D511" s="2" t="str">
        <f t="shared" si="29"/>
        <v>0.5.0</v>
      </c>
      <c r="E511" s="3" t="str">
        <f t="shared" si="30"/>
        <v>poyo==0.5.0</v>
      </c>
      <c r="F511" s="5"/>
      <c r="G511" s="4" t="str">
        <f t="shared" si="31"/>
        <v>same ver</v>
      </c>
      <c r="H511" s="6"/>
    </row>
    <row r="512" spans="1:8">
      <c r="A512" s="1" t="s">
        <v>1106</v>
      </c>
      <c r="B512" t="s">
        <v>1107</v>
      </c>
      <c r="C512" s="2" t="str">
        <f t="shared" si="28"/>
        <v>prometheus_client</v>
      </c>
      <c r="D512" s="2" t="str">
        <f t="shared" si="29"/>
        <v>0.13.1</v>
      </c>
      <c r="E512" s="3" t="str">
        <f t="shared" si="30"/>
        <v>prometheus_client==0.13.1</v>
      </c>
      <c r="F512" s="5"/>
      <c r="G512" s="4" t="str">
        <f t="shared" si="31"/>
        <v>new lib</v>
      </c>
      <c r="H512" s="6"/>
    </row>
    <row r="513" spans="1:8">
      <c r="A513" s="1" t="s">
        <v>1106</v>
      </c>
      <c r="B513" t="s">
        <v>1412</v>
      </c>
      <c r="C513" s="2" t="str">
        <f t="shared" ref="C513:C576" si="32">TRIM(A513)</f>
        <v>prometheus_client</v>
      </c>
      <c r="D513" s="2" t="str">
        <f t="shared" ref="D513:D576" si="33">TRIM(B513)</f>
        <v>0.14.1</v>
      </c>
      <c r="E513" s="3" t="str">
        <f t="shared" ref="E513:E576" si="34">C513&amp;"=="&amp;D513</f>
        <v>prometheus_client==0.14.1</v>
      </c>
      <c r="F513" s="5"/>
      <c r="G513" s="4" t="str">
        <f t="shared" si="31"/>
        <v>diff ver</v>
      </c>
      <c r="H513" s="6"/>
    </row>
    <row r="514" spans="1:8">
      <c r="A514" s="1" t="s">
        <v>1110</v>
      </c>
      <c r="B514" t="s">
        <v>1109</v>
      </c>
      <c r="C514" s="2" t="str">
        <f t="shared" si="32"/>
        <v>prompt_toolkit</v>
      </c>
      <c r="D514" s="2" t="str">
        <f t="shared" si="33"/>
        <v>3.0.20</v>
      </c>
      <c r="E514" s="3" t="str">
        <f t="shared" si="34"/>
        <v>prompt_toolkit==3.0.20</v>
      </c>
      <c r="F514" s="5"/>
      <c r="G514" s="4" t="str">
        <f t="shared" si="31"/>
        <v>new lib</v>
      </c>
      <c r="H514" s="6"/>
    </row>
    <row r="515" spans="1:8">
      <c r="A515" s="1" t="s">
        <v>1110</v>
      </c>
      <c r="B515" t="s">
        <v>1109</v>
      </c>
      <c r="C515" s="2" t="str">
        <f t="shared" si="32"/>
        <v>prompt_toolkit</v>
      </c>
      <c r="D515" s="2" t="str">
        <f t="shared" si="33"/>
        <v>3.0.20</v>
      </c>
      <c r="E515" s="3" t="str">
        <f t="shared" si="34"/>
        <v>prompt_toolkit==3.0.20</v>
      </c>
      <c r="F515" s="5"/>
      <c r="G515" s="4" t="str">
        <f t="shared" ref="G515:G578" si="35">IF(C515=C514,(IF(D515=D514,"same ver","diff ver")),"new lib")</f>
        <v>same ver</v>
      </c>
      <c r="H515" s="6"/>
    </row>
    <row r="516" spans="1:8">
      <c r="A516" s="1" t="s">
        <v>1108</v>
      </c>
      <c r="B516" t="s">
        <v>1109</v>
      </c>
      <c r="C516" s="2" t="str">
        <f t="shared" si="32"/>
        <v>prompt-toolkit</v>
      </c>
      <c r="D516" s="2" t="str">
        <f t="shared" si="33"/>
        <v>3.0.20</v>
      </c>
      <c r="E516" s="3" t="str">
        <f t="shared" si="34"/>
        <v>prompt-toolkit==3.0.20</v>
      </c>
      <c r="F516" s="5"/>
      <c r="G516" s="4" t="str">
        <f t="shared" si="35"/>
        <v>new lib</v>
      </c>
      <c r="H516" s="6"/>
    </row>
    <row r="517" spans="1:8">
      <c r="A517" s="1" t="s">
        <v>1108</v>
      </c>
      <c r="B517" t="s">
        <v>1109</v>
      </c>
      <c r="C517" s="2" t="str">
        <f t="shared" si="32"/>
        <v>prompt-toolkit</v>
      </c>
      <c r="D517" s="2" t="str">
        <f t="shared" si="33"/>
        <v>3.0.20</v>
      </c>
      <c r="E517" s="3" t="str">
        <f t="shared" si="34"/>
        <v>prompt-toolkit==3.0.20</v>
      </c>
      <c r="F517" s="5"/>
      <c r="G517" s="4" t="str">
        <f t="shared" si="35"/>
        <v>same ver</v>
      </c>
      <c r="H517" s="6"/>
    </row>
    <row r="518" spans="1:8">
      <c r="A518" s="1" t="s">
        <v>1111</v>
      </c>
      <c r="B518" t="s">
        <v>1112</v>
      </c>
      <c r="C518" s="2" t="str">
        <f t="shared" si="32"/>
        <v>protego</v>
      </c>
      <c r="D518" s="2" t="str">
        <f t="shared" si="33"/>
        <v>0.1.16</v>
      </c>
      <c r="E518" s="3" t="str">
        <f t="shared" si="34"/>
        <v>protego==0.1.16</v>
      </c>
      <c r="F518" s="5"/>
      <c r="G518" s="4" t="str">
        <f t="shared" si="35"/>
        <v>new lib</v>
      </c>
      <c r="H518" s="6"/>
    </row>
    <row r="519" spans="1:8">
      <c r="A519" s="1" t="s">
        <v>1111</v>
      </c>
      <c r="B519" t="s">
        <v>1112</v>
      </c>
      <c r="C519" s="2" t="str">
        <f t="shared" si="32"/>
        <v>protego</v>
      </c>
      <c r="D519" s="2" t="str">
        <f t="shared" si="33"/>
        <v>0.1.16</v>
      </c>
      <c r="E519" s="3" t="str">
        <f t="shared" si="34"/>
        <v>protego==0.1.16</v>
      </c>
      <c r="F519" s="5"/>
      <c r="G519" s="4" t="str">
        <f t="shared" si="35"/>
        <v>same ver</v>
      </c>
      <c r="H519" s="6"/>
    </row>
    <row r="520" spans="1:8">
      <c r="A520" s="1" t="s">
        <v>1113</v>
      </c>
      <c r="B520" t="s">
        <v>955</v>
      </c>
      <c r="C520" s="2" t="str">
        <f t="shared" si="32"/>
        <v>protobuf</v>
      </c>
      <c r="D520" s="2" t="str">
        <f t="shared" si="33"/>
        <v>3.19.1</v>
      </c>
      <c r="E520" s="3" t="str">
        <f t="shared" si="34"/>
        <v>protobuf==3.19.1</v>
      </c>
      <c r="F520" s="5"/>
      <c r="G520" s="4" t="str">
        <f t="shared" si="35"/>
        <v>new lib</v>
      </c>
      <c r="H520" s="6"/>
    </row>
    <row r="521" spans="1:8">
      <c r="A521" s="1" t="s">
        <v>1113</v>
      </c>
      <c r="B521" t="s">
        <v>1446</v>
      </c>
      <c r="C521" s="2" t="str">
        <f t="shared" si="32"/>
        <v>protobuf</v>
      </c>
      <c r="D521" s="2" t="str">
        <f t="shared" si="33"/>
        <v>3.20.1</v>
      </c>
      <c r="E521" s="3" t="str">
        <f t="shared" si="34"/>
        <v>protobuf==3.20.1</v>
      </c>
      <c r="F521" s="5"/>
      <c r="G521" s="4" t="str">
        <f t="shared" si="35"/>
        <v>diff ver</v>
      </c>
      <c r="H521" s="6"/>
    </row>
    <row r="522" spans="1:8">
      <c r="A522" s="1" t="s">
        <v>1114</v>
      </c>
      <c r="B522" t="s">
        <v>1115</v>
      </c>
      <c r="C522" s="2" t="str">
        <f t="shared" si="32"/>
        <v>psutil</v>
      </c>
      <c r="D522" s="2" t="str">
        <f t="shared" si="33"/>
        <v>5.8.0</v>
      </c>
      <c r="E522" s="3" t="str">
        <f t="shared" si="34"/>
        <v>psutil==5.8.0</v>
      </c>
      <c r="F522" s="5"/>
      <c r="G522" s="4" t="str">
        <f t="shared" si="35"/>
        <v>new lib</v>
      </c>
      <c r="H522" s="6"/>
    </row>
    <row r="523" spans="1:8">
      <c r="A523" s="1" t="s">
        <v>1114</v>
      </c>
      <c r="B523" t="s">
        <v>1474</v>
      </c>
      <c r="C523" s="2" t="str">
        <f t="shared" si="32"/>
        <v>psutil</v>
      </c>
      <c r="D523" s="2" t="str">
        <f t="shared" si="33"/>
        <v>5.9.0</v>
      </c>
      <c r="E523" s="3" t="str">
        <f t="shared" si="34"/>
        <v>psutil==5.9.0</v>
      </c>
      <c r="F523" s="5"/>
      <c r="G523" s="4" t="str">
        <f t="shared" si="35"/>
        <v>diff ver</v>
      </c>
      <c r="H523" s="6"/>
    </row>
    <row r="524" spans="1:8">
      <c r="A524" s="1" t="s">
        <v>1116</v>
      </c>
      <c r="B524" t="s">
        <v>684</v>
      </c>
      <c r="C524" s="2" t="str">
        <f t="shared" si="32"/>
        <v>ptyprocess</v>
      </c>
      <c r="D524" s="2" t="str">
        <f t="shared" si="33"/>
        <v>0.7.0</v>
      </c>
      <c r="E524" s="3" t="str">
        <f t="shared" si="34"/>
        <v>ptyprocess==0.7.0</v>
      </c>
      <c r="F524" s="5"/>
      <c r="G524" s="4" t="str">
        <f t="shared" si="35"/>
        <v>new lib</v>
      </c>
      <c r="H524" s="6"/>
    </row>
    <row r="525" spans="1:8">
      <c r="A525" s="1" t="s">
        <v>1116</v>
      </c>
      <c r="B525" t="s">
        <v>684</v>
      </c>
      <c r="C525" s="2" t="str">
        <f t="shared" si="32"/>
        <v>ptyprocess</v>
      </c>
      <c r="D525" s="2" t="str">
        <f t="shared" si="33"/>
        <v>0.7.0</v>
      </c>
      <c r="E525" s="3" t="str">
        <f t="shared" si="34"/>
        <v>ptyprocess==0.7.0</v>
      </c>
      <c r="F525" s="5"/>
      <c r="G525" s="4" t="str">
        <f t="shared" si="35"/>
        <v>same ver</v>
      </c>
      <c r="H525" s="6"/>
    </row>
    <row r="526" spans="1:8">
      <c r="A526" s="1" t="s">
        <v>1117</v>
      </c>
      <c r="B526" t="s">
        <v>1118</v>
      </c>
      <c r="C526" s="2" t="str">
        <f t="shared" si="32"/>
        <v>py</v>
      </c>
      <c r="D526" s="2" t="str">
        <f t="shared" si="33"/>
        <v>1.11.0</v>
      </c>
      <c r="E526" s="3" t="str">
        <f t="shared" si="34"/>
        <v>py==1.11.0</v>
      </c>
      <c r="F526" s="5"/>
      <c r="G526" s="4" t="str">
        <f t="shared" si="35"/>
        <v>new lib</v>
      </c>
      <c r="H526" s="6"/>
    </row>
    <row r="527" spans="1:8">
      <c r="A527" s="1" t="s">
        <v>1117</v>
      </c>
      <c r="B527" t="s">
        <v>1118</v>
      </c>
      <c r="C527" s="2" t="str">
        <f t="shared" si="32"/>
        <v>py</v>
      </c>
      <c r="D527" s="2" t="str">
        <f t="shared" si="33"/>
        <v>1.11.0</v>
      </c>
      <c r="E527" s="3" t="str">
        <f t="shared" si="34"/>
        <v>py==1.11.0</v>
      </c>
      <c r="F527" s="5"/>
      <c r="G527" s="4" t="str">
        <f t="shared" si="35"/>
        <v>same ver</v>
      </c>
      <c r="H527" s="6"/>
    </row>
    <row r="528" spans="1:8">
      <c r="A528" s="1" t="s">
        <v>1120</v>
      </c>
      <c r="B528" t="s">
        <v>1121</v>
      </c>
      <c r="C528" s="2" t="str">
        <f t="shared" si="32"/>
        <v>pyasn1</v>
      </c>
      <c r="D528" s="2" t="str">
        <f t="shared" si="33"/>
        <v>0.4.8</v>
      </c>
      <c r="E528" s="3" t="str">
        <f t="shared" si="34"/>
        <v>pyasn1==0.4.8</v>
      </c>
      <c r="F528" s="5"/>
      <c r="G528" s="4" t="str">
        <f t="shared" si="35"/>
        <v>new lib</v>
      </c>
      <c r="H528" s="6"/>
    </row>
    <row r="529" spans="1:8">
      <c r="A529" s="1" t="s">
        <v>1120</v>
      </c>
      <c r="B529" t="s">
        <v>1121</v>
      </c>
      <c r="C529" s="2" t="str">
        <f t="shared" si="32"/>
        <v>pyasn1</v>
      </c>
      <c r="D529" s="2" t="str">
        <f t="shared" si="33"/>
        <v>0.4.8</v>
      </c>
      <c r="E529" s="3" t="str">
        <f t="shared" si="34"/>
        <v>pyasn1==0.4.8</v>
      </c>
      <c r="F529" s="5"/>
      <c r="G529" s="4" t="str">
        <f t="shared" si="35"/>
        <v>same ver</v>
      </c>
      <c r="H529" s="6"/>
    </row>
    <row r="530" spans="1:8">
      <c r="A530" s="1" t="s">
        <v>1122</v>
      </c>
      <c r="B530" t="s">
        <v>1123</v>
      </c>
      <c r="C530" s="2" t="str">
        <f t="shared" si="32"/>
        <v>pyasn1-modules</v>
      </c>
      <c r="D530" s="2" t="str">
        <f t="shared" si="33"/>
        <v>0.2.8</v>
      </c>
      <c r="E530" s="3" t="str">
        <f t="shared" si="34"/>
        <v>pyasn1-modules==0.2.8</v>
      </c>
      <c r="F530" s="5"/>
      <c r="G530" s="4" t="str">
        <f t="shared" si="35"/>
        <v>new lib</v>
      </c>
      <c r="H530" s="6"/>
    </row>
    <row r="531" spans="1:8">
      <c r="A531" s="1" t="s">
        <v>1122</v>
      </c>
      <c r="B531" t="s">
        <v>1123</v>
      </c>
      <c r="C531" s="2" t="str">
        <f t="shared" si="32"/>
        <v>pyasn1-modules</v>
      </c>
      <c r="D531" s="2" t="str">
        <f t="shared" si="33"/>
        <v>0.2.8</v>
      </c>
      <c r="E531" s="3" t="str">
        <f t="shared" si="34"/>
        <v>pyasn1-modules==0.2.8</v>
      </c>
      <c r="F531" s="5"/>
      <c r="G531" s="4" t="str">
        <f t="shared" si="35"/>
        <v>same ver</v>
      </c>
      <c r="H531" s="6"/>
    </row>
    <row r="532" spans="1:8">
      <c r="A532" s="1" t="s">
        <v>1124</v>
      </c>
      <c r="B532" t="s">
        <v>1125</v>
      </c>
      <c r="C532" s="2" t="str">
        <f t="shared" si="32"/>
        <v>pycodestyle</v>
      </c>
      <c r="D532" s="2" t="str">
        <f t="shared" si="33"/>
        <v>2.7.0</v>
      </c>
      <c r="E532" s="3" t="str">
        <f t="shared" si="34"/>
        <v>pycodestyle==2.7.0</v>
      </c>
      <c r="F532" s="5"/>
      <c r="G532" s="4" t="str">
        <f t="shared" si="35"/>
        <v>new lib</v>
      </c>
      <c r="H532" s="6"/>
    </row>
    <row r="533" spans="1:8">
      <c r="A533" s="1" t="s">
        <v>1124</v>
      </c>
      <c r="B533" t="s">
        <v>1125</v>
      </c>
      <c r="C533" s="2" t="str">
        <f t="shared" si="32"/>
        <v>pycodestyle</v>
      </c>
      <c r="D533" s="2" t="str">
        <f t="shared" si="33"/>
        <v>2.7.0</v>
      </c>
      <c r="E533" s="3" t="str">
        <f t="shared" si="34"/>
        <v>pycodestyle==2.7.0</v>
      </c>
      <c r="F533" s="5"/>
      <c r="G533" s="4" t="str">
        <f t="shared" si="35"/>
        <v>same ver</v>
      </c>
      <c r="H533" s="6"/>
    </row>
    <row r="534" spans="1:8">
      <c r="A534" s="1" t="s">
        <v>1126</v>
      </c>
      <c r="B534" t="s">
        <v>1127</v>
      </c>
      <c r="C534" s="2" t="str">
        <f t="shared" si="32"/>
        <v>pycosat</v>
      </c>
      <c r="D534" s="2" t="str">
        <f t="shared" si="33"/>
        <v>0.6.3</v>
      </c>
      <c r="E534" s="3" t="str">
        <f t="shared" si="34"/>
        <v>pycosat==0.6.3</v>
      </c>
      <c r="F534" s="5"/>
      <c r="G534" s="4" t="str">
        <f t="shared" si="35"/>
        <v>new lib</v>
      </c>
      <c r="H534" s="6"/>
    </row>
    <row r="535" spans="1:8">
      <c r="A535" s="1" t="s">
        <v>1126</v>
      </c>
      <c r="B535" t="s">
        <v>1127</v>
      </c>
      <c r="C535" s="2" t="str">
        <f t="shared" si="32"/>
        <v>pycosat</v>
      </c>
      <c r="D535" s="2" t="str">
        <f t="shared" si="33"/>
        <v>0.6.3</v>
      </c>
      <c r="E535" s="3" t="str">
        <f t="shared" si="34"/>
        <v>pycosat==0.6.3</v>
      </c>
      <c r="F535" s="5"/>
      <c r="G535" s="4" t="str">
        <f t="shared" si="35"/>
        <v>same ver</v>
      </c>
      <c r="H535" s="6"/>
    </row>
    <row r="536" spans="1:8">
      <c r="A536" s="1" t="s">
        <v>1128</v>
      </c>
      <c r="B536">
        <v>2.21</v>
      </c>
      <c r="C536" s="2" t="str">
        <f t="shared" si="32"/>
        <v>pycparser</v>
      </c>
      <c r="D536" s="2" t="str">
        <f t="shared" si="33"/>
        <v>2.21</v>
      </c>
      <c r="E536" s="3" t="str">
        <f t="shared" si="34"/>
        <v>pycparser==2.21</v>
      </c>
      <c r="F536" s="5"/>
      <c r="G536" s="4" t="str">
        <f t="shared" si="35"/>
        <v>new lib</v>
      </c>
      <c r="H536" s="6"/>
    </row>
    <row r="537" spans="1:8">
      <c r="A537" s="1" t="s">
        <v>1128</v>
      </c>
      <c r="B537">
        <v>2.21</v>
      </c>
      <c r="C537" s="2" t="str">
        <f t="shared" si="32"/>
        <v>pycparser</v>
      </c>
      <c r="D537" s="2" t="str">
        <f t="shared" si="33"/>
        <v>2.21</v>
      </c>
      <c r="E537" s="3" t="str">
        <f t="shared" si="34"/>
        <v>pycparser==2.21</v>
      </c>
      <c r="F537" s="5"/>
      <c r="G537" s="4" t="str">
        <f t="shared" si="35"/>
        <v>same ver</v>
      </c>
      <c r="H537" s="6"/>
    </row>
    <row r="538" spans="1:8">
      <c r="A538" s="1" t="s">
        <v>1129</v>
      </c>
      <c r="B538" t="s">
        <v>1130</v>
      </c>
      <c r="C538" s="2" t="str">
        <f t="shared" si="32"/>
        <v>pycrypto</v>
      </c>
      <c r="D538" s="2" t="str">
        <f t="shared" si="33"/>
        <v>2.6.1</v>
      </c>
      <c r="E538" s="3" t="str">
        <f t="shared" si="34"/>
        <v>pycrypto==2.6.1</v>
      </c>
      <c r="F538" s="5"/>
      <c r="G538" s="4" t="str">
        <f t="shared" si="35"/>
        <v>new lib</v>
      </c>
      <c r="H538" s="6"/>
    </row>
    <row r="539" spans="1:8">
      <c r="A539" s="1" t="s">
        <v>1129</v>
      </c>
      <c r="B539" t="s">
        <v>1130</v>
      </c>
      <c r="C539" s="2" t="str">
        <f t="shared" si="32"/>
        <v>pycrypto</v>
      </c>
      <c r="D539" s="2" t="str">
        <f t="shared" si="33"/>
        <v>2.6.1</v>
      </c>
      <c r="E539" s="3" t="str">
        <f t="shared" si="34"/>
        <v>pycrypto==2.6.1</v>
      </c>
      <c r="F539" s="5"/>
      <c r="G539" s="4" t="str">
        <f t="shared" si="35"/>
        <v>same ver</v>
      </c>
      <c r="H539" s="6"/>
    </row>
    <row r="540" spans="1:8">
      <c r="A540" s="1" t="s">
        <v>1132</v>
      </c>
      <c r="B540" t="s">
        <v>1121</v>
      </c>
      <c r="C540" s="2" t="str">
        <f t="shared" si="32"/>
        <v>pyct</v>
      </c>
      <c r="D540" s="2" t="str">
        <f t="shared" si="33"/>
        <v>0.4.8</v>
      </c>
      <c r="E540" s="3" t="str">
        <f t="shared" si="34"/>
        <v>pyct==0.4.8</v>
      </c>
      <c r="F540" s="5"/>
      <c r="G540" s="4" t="str">
        <f t="shared" si="35"/>
        <v>new lib</v>
      </c>
      <c r="H540" s="6"/>
    </row>
    <row r="541" spans="1:8">
      <c r="A541" s="1" t="s">
        <v>1132</v>
      </c>
      <c r="B541" t="s">
        <v>1121</v>
      </c>
      <c r="C541" s="2" t="str">
        <f t="shared" si="32"/>
        <v>pyct</v>
      </c>
      <c r="D541" s="2" t="str">
        <f t="shared" si="33"/>
        <v>0.4.8</v>
      </c>
      <c r="E541" s="3" t="str">
        <f t="shared" si="34"/>
        <v>pyct==0.4.8</v>
      </c>
      <c r="F541" s="5"/>
      <c r="G541" s="4" t="str">
        <f t="shared" si="35"/>
        <v>same ver</v>
      </c>
      <c r="H541" s="6"/>
    </row>
    <row r="542" spans="1:8">
      <c r="A542" s="1" t="s">
        <v>1133</v>
      </c>
      <c r="B542" t="s">
        <v>1134</v>
      </c>
      <c r="C542" s="2" t="str">
        <f t="shared" si="32"/>
        <v>pycurl</v>
      </c>
      <c r="D542" s="2" t="str">
        <f t="shared" si="33"/>
        <v>7.44.1</v>
      </c>
      <c r="E542" s="3" t="str">
        <f t="shared" si="34"/>
        <v>pycurl==7.44.1</v>
      </c>
      <c r="F542" s="5"/>
      <c r="G542" s="4" t="str">
        <f t="shared" si="35"/>
        <v>new lib</v>
      </c>
      <c r="H542" s="6"/>
    </row>
    <row r="543" spans="1:8">
      <c r="A543" s="1" t="s">
        <v>1133</v>
      </c>
      <c r="B543" t="s">
        <v>1475</v>
      </c>
      <c r="C543" s="2" t="str">
        <f t="shared" si="32"/>
        <v>pycurl</v>
      </c>
      <c r="D543" s="2" t="str">
        <f t="shared" si="33"/>
        <v>7.45.1</v>
      </c>
      <c r="E543" s="3" t="str">
        <f t="shared" si="34"/>
        <v>pycurl==7.45.1</v>
      </c>
      <c r="F543" s="5"/>
      <c r="G543" s="4" t="str">
        <f t="shared" si="35"/>
        <v>diff ver</v>
      </c>
      <c r="H543" s="6"/>
    </row>
    <row r="544" spans="1:8">
      <c r="A544" s="1" t="s">
        <v>1136</v>
      </c>
      <c r="B544" t="s">
        <v>1137</v>
      </c>
      <c r="C544" s="2" t="str">
        <f t="shared" si="32"/>
        <v>pydispatcher</v>
      </c>
      <c r="D544" s="2" t="str">
        <f t="shared" si="33"/>
        <v>2.0.5</v>
      </c>
      <c r="E544" s="3" t="str">
        <f t="shared" si="34"/>
        <v>pydispatcher==2.0.5</v>
      </c>
      <c r="F544" s="5"/>
      <c r="G544" s="4" t="str">
        <f t="shared" si="35"/>
        <v>new lib</v>
      </c>
      <c r="H544" s="6"/>
    </row>
    <row r="545" spans="1:8">
      <c r="A545" s="1" t="s">
        <v>1136</v>
      </c>
      <c r="B545" t="s">
        <v>1137</v>
      </c>
      <c r="C545" s="2" t="str">
        <f t="shared" si="32"/>
        <v>pydispatcher</v>
      </c>
      <c r="D545" s="2" t="str">
        <f t="shared" si="33"/>
        <v>2.0.5</v>
      </c>
      <c r="E545" s="3" t="str">
        <f t="shared" si="34"/>
        <v>pydispatcher==2.0.5</v>
      </c>
      <c r="F545" s="5"/>
      <c r="G545" s="4" t="str">
        <f t="shared" si="35"/>
        <v>same ver</v>
      </c>
      <c r="H545" s="6"/>
    </row>
    <row r="546" spans="1:8">
      <c r="A546" s="1" t="s">
        <v>1138</v>
      </c>
      <c r="B546" t="s">
        <v>1139</v>
      </c>
      <c r="C546" s="2" t="str">
        <f t="shared" si="32"/>
        <v>pydocstyle</v>
      </c>
      <c r="D546" s="2" t="str">
        <f t="shared" si="33"/>
        <v>6.1.1</v>
      </c>
      <c r="E546" s="3" t="str">
        <f t="shared" si="34"/>
        <v>pydocstyle==6.1.1</v>
      </c>
      <c r="F546" s="5"/>
      <c r="G546" s="4" t="str">
        <f t="shared" si="35"/>
        <v>new lib</v>
      </c>
      <c r="H546" s="6"/>
    </row>
    <row r="547" spans="1:8">
      <c r="A547" s="1" t="s">
        <v>1138</v>
      </c>
      <c r="B547" t="s">
        <v>1139</v>
      </c>
      <c r="C547" s="2" t="str">
        <f t="shared" si="32"/>
        <v>pydocstyle</v>
      </c>
      <c r="D547" s="2" t="str">
        <f t="shared" si="33"/>
        <v>6.1.1</v>
      </c>
      <c r="E547" s="3" t="str">
        <f t="shared" si="34"/>
        <v>pydocstyle==6.1.1</v>
      </c>
      <c r="F547" s="5"/>
      <c r="G547" s="4" t="str">
        <f t="shared" si="35"/>
        <v>same ver</v>
      </c>
      <c r="H547" s="6"/>
    </row>
    <row r="548" spans="1:8">
      <c r="A548" s="1" t="s">
        <v>1140</v>
      </c>
      <c r="B548" t="s">
        <v>712</v>
      </c>
      <c r="C548" s="2" t="str">
        <f t="shared" si="32"/>
        <v>pyerfa</v>
      </c>
      <c r="D548" s="2" t="str">
        <f t="shared" si="33"/>
        <v>2.0.0</v>
      </c>
      <c r="E548" s="3" t="str">
        <f t="shared" si="34"/>
        <v>pyerfa==2.0.0</v>
      </c>
      <c r="F548" s="5"/>
      <c r="G548" s="4" t="str">
        <f t="shared" si="35"/>
        <v>new lib</v>
      </c>
      <c r="H548" s="6"/>
    </row>
    <row r="549" spans="1:8">
      <c r="A549" s="1" t="s">
        <v>1140</v>
      </c>
      <c r="B549" t="s">
        <v>712</v>
      </c>
      <c r="C549" s="2" t="str">
        <f t="shared" si="32"/>
        <v>pyerfa</v>
      </c>
      <c r="D549" s="2" t="str">
        <f t="shared" si="33"/>
        <v>2.0.0</v>
      </c>
      <c r="E549" s="3" t="str">
        <f t="shared" si="34"/>
        <v>pyerfa==2.0.0</v>
      </c>
      <c r="F549" s="5"/>
      <c r="G549" s="4" t="str">
        <f t="shared" si="35"/>
        <v>same ver</v>
      </c>
      <c r="H549" s="6"/>
    </row>
    <row r="550" spans="1:8">
      <c r="A550" s="1" t="s">
        <v>1141</v>
      </c>
      <c r="B550" t="s">
        <v>1142</v>
      </c>
      <c r="C550" s="2" t="str">
        <f t="shared" si="32"/>
        <v>pyflakes</v>
      </c>
      <c r="D550" s="2" t="str">
        <f t="shared" si="33"/>
        <v>2.3.1</v>
      </c>
      <c r="E550" s="3" t="str">
        <f t="shared" si="34"/>
        <v>pyflakes==2.3.1</v>
      </c>
      <c r="F550" s="5"/>
      <c r="G550" s="4" t="str">
        <f t="shared" si="35"/>
        <v>new lib</v>
      </c>
      <c r="H550" s="6"/>
    </row>
    <row r="551" spans="1:8">
      <c r="A551" s="1" t="s">
        <v>1141</v>
      </c>
      <c r="B551" t="s">
        <v>1142</v>
      </c>
      <c r="C551" s="2" t="str">
        <f t="shared" si="32"/>
        <v>pyflakes</v>
      </c>
      <c r="D551" s="2" t="str">
        <f t="shared" si="33"/>
        <v>2.3.1</v>
      </c>
      <c r="E551" s="3" t="str">
        <f t="shared" si="34"/>
        <v>pyflakes==2.3.1</v>
      </c>
      <c r="F551" s="5"/>
      <c r="G551" s="4" t="str">
        <f t="shared" si="35"/>
        <v>same ver</v>
      </c>
      <c r="H551" s="6"/>
    </row>
    <row r="552" spans="1:8">
      <c r="A552" s="1" t="s">
        <v>1143</v>
      </c>
      <c r="B552" t="s">
        <v>1144</v>
      </c>
      <c r="C552" s="2" t="str">
        <f t="shared" si="32"/>
        <v>pygments</v>
      </c>
      <c r="D552" s="2" t="str">
        <f t="shared" si="33"/>
        <v>2.11.2</v>
      </c>
      <c r="E552" s="3" t="str">
        <f t="shared" si="34"/>
        <v>pygments==2.11.2</v>
      </c>
      <c r="F552" s="5"/>
      <c r="G552" s="4" t="str">
        <f t="shared" si="35"/>
        <v>new lib</v>
      </c>
      <c r="H552" s="6"/>
    </row>
    <row r="553" spans="1:8">
      <c r="A553" s="1" t="s">
        <v>1143</v>
      </c>
      <c r="B553" t="s">
        <v>1144</v>
      </c>
      <c r="C553" s="2" t="str">
        <f t="shared" si="32"/>
        <v>pygments</v>
      </c>
      <c r="D553" s="2" t="str">
        <f t="shared" si="33"/>
        <v>2.11.2</v>
      </c>
      <c r="E553" s="3" t="str">
        <f t="shared" si="34"/>
        <v>pygments==2.11.2</v>
      </c>
      <c r="F553" s="5"/>
      <c r="G553" s="4" t="str">
        <f t="shared" si="35"/>
        <v>same ver</v>
      </c>
      <c r="H553" s="6"/>
    </row>
    <row r="554" spans="1:8">
      <c r="A554" s="1" t="s">
        <v>1145</v>
      </c>
      <c r="B554" t="s">
        <v>1146</v>
      </c>
      <c r="C554" s="2" t="str">
        <f t="shared" si="32"/>
        <v>pyhamcrest</v>
      </c>
      <c r="D554" s="2" t="str">
        <f t="shared" si="33"/>
        <v>2.0.2</v>
      </c>
      <c r="E554" s="3" t="str">
        <f t="shared" si="34"/>
        <v>pyhamcrest==2.0.2</v>
      </c>
      <c r="F554" s="5"/>
      <c r="G554" s="4" t="str">
        <f t="shared" si="35"/>
        <v>new lib</v>
      </c>
      <c r="H554" s="6"/>
    </row>
    <row r="555" spans="1:8">
      <c r="A555" s="1" t="s">
        <v>1145</v>
      </c>
      <c r="B555" t="s">
        <v>1146</v>
      </c>
      <c r="C555" s="2" t="str">
        <f t="shared" si="32"/>
        <v>pyhamcrest</v>
      </c>
      <c r="D555" s="2" t="str">
        <f t="shared" si="33"/>
        <v>2.0.2</v>
      </c>
      <c r="E555" s="3" t="str">
        <f t="shared" si="34"/>
        <v>pyhamcrest==2.0.2</v>
      </c>
      <c r="F555" s="5"/>
      <c r="G555" s="4" t="str">
        <f t="shared" si="35"/>
        <v>same ver</v>
      </c>
      <c r="H555" s="6"/>
    </row>
    <row r="556" spans="1:8">
      <c r="A556" s="1" t="s">
        <v>1119</v>
      </c>
      <c r="B556" t="s">
        <v>949</v>
      </c>
      <c r="C556" s="2" t="str">
        <f t="shared" si="32"/>
        <v>py-lief</v>
      </c>
      <c r="D556" s="2" t="str">
        <f t="shared" si="33"/>
        <v>0.11.5</v>
      </c>
      <c r="E556" s="3" t="str">
        <f t="shared" si="34"/>
        <v>py-lief==0.11.5</v>
      </c>
      <c r="F556" s="5"/>
      <c r="G556" s="4" t="str">
        <f t="shared" si="35"/>
        <v>new lib</v>
      </c>
      <c r="H556" s="6"/>
    </row>
    <row r="557" spans="1:8">
      <c r="A557" s="1" t="s">
        <v>1119</v>
      </c>
      <c r="B557" t="s">
        <v>949</v>
      </c>
      <c r="C557" s="2" t="str">
        <f t="shared" si="32"/>
        <v>py-lief</v>
      </c>
      <c r="D557" s="2" t="str">
        <f t="shared" si="33"/>
        <v>0.11.5</v>
      </c>
      <c r="E557" s="3" t="str">
        <f t="shared" si="34"/>
        <v>py-lief==0.11.5</v>
      </c>
      <c r="F557" s="5"/>
      <c r="G557" s="4" t="str">
        <f t="shared" si="35"/>
        <v>same ver</v>
      </c>
      <c r="H557" s="6"/>
    </row>
    <row r="558" spans="1:8">
      <c r="A558" s="1" t="s">
        <v>1147</v>
      </c>
      <c r="B558" t="s">
        <v>1148</v>
      </c>
      <c r="C558" s="2" t="str">
        <f t="shared" si="32"/>
        <v>pylint</v>
      </c>
      <c r="D558" s="2" t="str">
        <f t="shared" si="33"/>
        <v>2.9.6</v>
      </c>
      <c r="E558" s="3" t="str">
        <f t="shared" si="34"/>
        <v>pylint==2.9.6</v>
      </c>
      <c r="F558" s="5"/>
      <c r="G558" s="4" t="str">
        <f t="shared" si="35"/>
        <v>new lib</v>
      </c>
      <c r="H558" s="6"/>
    </row>
    <row r="559" spans="1:8">
      <c r="A559" s="1" t="s">
        <v>1147</v>
      </c>
      <c r="B559" t="s">
        <v>1148</v>
      </c>
      <c r="C559" s="2" t="str">
        <f t="shared" si="32"/>
        <v>pylint</v>
      </c>
      <c r="D559" s="2" t="str">
        <f t="shared" si="33"/>
        <v>2.9.6</v>
      </c>
      <c r="E559" s="3" t="str">
        <f t="shared" si="34"/>
        <v>pylint==2.9.6</v>
      </c>
      <c r="F559" s="5"/>
      <c r="G559" s="4" t="str">
        <f t="shared" si="35"/>
        <v>same ver</v>
      </c>
      <c r="H559" s="6"/>
    </row>
    <row r="560" spans="1:8">
      <c r="A560" s="1" t="s">
        <v>1149</v>
      </c>
      <c r="B560" t="s">
        <v>796</v>
      </c>
      <c r="C560" s="2" t="str">
        <f t="shared" si="32"/>
        <v>pyls-spyder</v>
      </c>
      <c r="D560" s="2" t="str">
        <f t="shared" si="33"/>
        <v>0.4.0</v>
      </c>
      <c r="E560" s="3" t="str">
        <f t="shared" si="34"/>
        <v>pyls-spyder==0.4.0</v>
      </c>
      <c r="F560" s="5"/>
      <c r="G560" s="4" t="str">
        <f t="shared" si="35"/>
        <v>new lib</v>
      </c>
      <c r="H560" s="6"/>
    </row>
    <row r="561" spans="1:8">
      <c r="A561" s="1" t="s">
        <v>1149</v>
      </c>
      <c r="B561" t="s">
        <v>796</v>
      </c>
      <c r="C561" s="2" t="str">
        <f t="shared" si="32"/>
        <v>pyls-spyder</v>
      </c>
      <c r="D561" s="2" t="str">
        <f t="shared" si="33"/>
        <v>0.4.0</v>
      </c>
      <c r="E561" s="3" t="str">
        <f t="shared" si="34"/>
        <v>pyls-spyder==0.4.0</v>
      </c>
      <c r="F561" s="5"/>
      <c r="G561" s="4" t="str">
        <f t="shared" si="35"/>
        <v>same ver</v>
      </c>
      <c r="H561" s="6"/>
    </row>
    <row r="562" spans="1:8">
      <c r="A562" s="1" t="s">
        <v>1477</v>
      </c>
      <c r="B562" t="s">
        <v>963</v>
      </c>
      <c r="C562" s="2" t="str">
        <f t="shared" si="32"/>
        <v>pymongo</v>
      </c>
      <c r="D562" s="2" t="str">
        <f t="shared" si="33"/>
        <v>4.2.0</v>
      </c>
      <c r="E562" s="3" t="str">
        <f t="shared" si="34"/>
        <v>pymongo==4.2.0</v>
      </c>
      <c r="F562" s="5"/>
      <c r="G562" s="4" t="str">
        <f t="shared" si="35"/>
        <v>new lib</v>
      </c>
      <c r="H562" s="6"/>
    </row>
    <row r="563" spans="1:8">
      <c r="A563" s="1" t="s">
        <v>1150</v>
      </c>
      <c r="B563" t="s">
        <v>633</v>
      </c>
      <c r="C563" s="2" t="str">
        <f t="shared" si="32"/>
        <v>pynacl</v>
      </c>
      <c r="D563" s="2" t="str">
        <f t="shared" si="33"/>
        <v>1.4.0</v>
      </c>
      <c r="E563" s="3" t="str">
        <f t="shared" si="34"/>
        <v>pynacl==1.4.0</v>
      </c>
      <c r="F563" s="5"/>
      <c r="G563" s="4" t="str">
        <f t="shared" si="35"/>
        <v>new lib</v>
      </c>
      <c r="H563" s="6"/>
    </row>
    <row r="564" spans="1:8">
      <c r="A564" s="1" t="s">
        <v>1150</v>
      </c>
      <c r="B564" t="s">
        <v>1073</v>
      </c>
      <c r="C564" s="2" t="str">
        <f t="shared" si="32"/>
        <v>pynacl</v>
      </c>
      <c r="D564" s="2" t="str">
        <f t="shared" si="33"/>
        <v>1.5.0</v>
      </c>
      <c r="E564" s="3" t="str">
        <f t="shared" si="34"/>
        <v>pynacl==1.5.0</v>
      </c>
      <c r="F564" s="5"/>
      <c r="G564" s="4" t="str">
        <f t="shared" si="35"/>
        <v>diff ver</v>
      </c>
      <c r="H564" s="6"/>
    </row>
    <row r="565" spans="1:8">
      <c r="A565" s="1" t="s">
        <v>1152</v>
      </c>
      <c r="B565" t="s">
        <v>1153</v>
      </c>
      <c r="C565" s="2" t="str">
        <f t="shared" si="32"/>
        <v>pyodbc</v>
      </c>
      <c r="D565" s="2" t="str">
        <f t="shared" si="33"/>
        <v>4.0.32</v>
      </c>
      <c r="E565" s="3" t="str">
        <f t="shared" si="34"/>
        <v>pyodbc==4.0.32</v>
      </c>
      <c r="F565" s="5"/>
      <c r="G565" s="4" t="str">
        <f t="shared" si="35"/>
        <v>new lib</v>
      </c>
      <c r="H565" s="6"/>
    </row>
    <row r="566" spans="1:8">
      <c r="A566" s="1" t="s">
        <v>1152</v>
      </c>
      <c r="B566" t="s">
        <v>1478</v>
      </c>
      <c r="C566" s="2" t="str">
        <f t="shared" si="32"/>
        <v>pyodbc</v>
      </c>
      <c r="D566" s="2" t="str">
        <f t="shared" si="33"/>
        <v>4.0.34</v>
      </c>
      <c r="E566" s="3" t="str">
        <f t="shared" si="34"/>
        <v>pyodbc==4.0.34</v>
      </c>
      <c r="F566" s="5"/>
      <c r="G566" s="4" t="str">
        <f t="shared" si="35"/>
        <v>diff ver</v>
      </c>
      <c r="H566" s="6"/>
    </row>
    <row r="567" spans="1:8">
      <c r="A567" s="1" t="s">
        <v>1154</v>
      </c>
      <c r="B567" t="s">
        <v>838</v>
      </c>
      <c r="C567" s="2" t="str">
        <f t="shared" si="32"/>
        <v>pyopenssl</v>
      </c>
      <c r="D567" s="2" t="str">
        <f t="shared" si="33"/>
        <v>21.0.0</v>
      </c>
      <c r="E567" s="3" t="str">
        <f t="shared" si="34"/>
        <v>pyopenssl==21.0.0</v>
      </c>
      <c r="F567" s="5"/>
      <c r="G567" s="4" t="str">
        <f t="shared" si="35"/>
        <v>new lib</v>
      </c>
      <c r="H567" s="6"/>
    </row>
    <row r="568" spans="1:8">
      <c r="A568" s="1" t="s">
        <v>1154</v>
      </c>
      <c r="B568" t="s">
        <v>1479</v>
      </c>
      <c r="C568" s="2" t="str">
        <f t="shared" si="32"/>
        <v>pyopenssl</v>
      </c>
      <c r="D568" s="2" t="str">
        <f t="shared" si="33"/>
        <v>22.0.0</v>
      </c>
      <c r="E568" s="3" t="str">
        <f t="shared" si="34"/>
        <v>pyopenssl==22.0.0</v>
      </c>
      <c r="F568" s="5"/>
      <c r="G568" s="4" t="str">
        <f t="shared" si="35"/>
        <v>diff ver</v>
      </c>
      <c r="H568" s="6"/>
    </row>
    <row r="569" spans="1:8">
      <c r="A569" s="1" t="s">
        <v>1155</v>
      </c>
      <c r="B569" t="s">
        <v>1156</v>
      </c>
      <c r="C569" s="2" t="str">
        <f t="shared" si="32"/>
        <v>pyparsing</v>
      </c>
      <c r="D569" s="2" t="str">
        <f t="shared" si="33"/>
        <v>3.0.4</v>
      </c>
      <c r="E569" s="3" t="str">
        <f t="shared" si="34"/>
        <v>pyparsing==3.0.4</v>
      </c>
      <c r="F569" s="5"/>
      <c r="G569" s="4" t="str">
        <f t="shared" si="35"/>
        <v>new lib</v>
      </c>
      <c r="H569" s="6"/>
    </row>
    <row r="570" spans="1:8">
      <c r="A570" s="1" t="s">
        <v>1155</v>
      </c>
      <c r="B570" t="s">
        <v>1063</v>
      </c>
      <c r="C570" s="2" t="str">
        <f t="shared" si="32"/>
        <v>pyparsing</v>
      </c>
      <c r="D570" s="2" t="str">
        <f t="shared" si="33"/>
        <v>3.0.9</v>
      </c>
      <c r="E570" s="3" t="str">
        <f t="shared" si="34"/>
        <v>pyparsing==3.0.9</v>
      </c>
      <c r="F570" s="5"/>
      <c r="G570" s="4" t="str">
        <f t="shared" si="35"/>
        <v>diff ver</v>
      </c>
      <c r="H570" s="6"/>
    </row>
    <row r="571" spans="1:8">
      <c r="A571" s="1" t="s">
        <v>1157</v>
      </c>
      <c r="B571" t="s">
        <v>1158</v>
      </c>
      <c r="C571" s="2" t="str">
        <f t="shared" si="32"/>
        <v>pyqt</v>
      </c>
      <c r="D571" s="2" t="str">
        <f t="shared" si="33"/>
        <v>5.9.2</v>
      </c>
      <c r="E571" s="3" t="str">
        <f t="shared" si="34"/>
        <v>pyqt==5.9.2</v>
      </c>
      <c r="F571" s="5"/>
      <c r="G571" s="4" t="str">
        <f t="shared" si="35"/>
        <v>new lib</v>
      </c>
      <c r="H571" s="6"/>
    </row>
    <row r="572" spans="1:8">
      <c r="A572" s="1" t="s">
        <v>1157</v>
      </c>
      <c r="B572" t="s">
        <v>1158</v>
      </c>
      <c r="C572" s="2" t="str">
        <f t="shared" si="32"/>
        <v>pyqt</v>
      </c>
      <c r="D572" s="2" t="str">
        <f t="shared" si="33"/>
        <v>5.9.2</v>
      </c>
      <c r="E572" s="3" t="str">
        <f t="shared" si="34"/>
        <v>pyqt==5.9.2</v>
      </c>
      <c r="F572" s="5"/>
      <c r="G572" s="4" t="str">
        <f t="shared" si="35"/>
        <v>same ver</v>
      </c>
      <c r="H572" s="6"/>
    </row>
    <row r="573" spans="1:8">
      <c r="A573" s="1" t="s">
        <v>1160</v>
      </c>
      <c r="B573">
        <v>2.1</v>
      </c>
      <c r="C573" s="2" t="str">
        <f t="shared" si="32"/>
        <v>pyreadline</v>
      </c>
      <c r="D573" s="2" t="str">
        <f t="shared" si="33"/>
        <v>2.1</v>
      </c>
      <c r="E573" s="3" t="str">
        <f t="shared" si="34"/>
        <v>pyreadline==2.1</v>
      </c>
      <c r="F573" s="5"/>
      <c r="G573" s="4" t="str">
        <f t="shared" si="35"/>
        <v>new lib</v>
      </c>
      <c r="H573" s="6"/>
    </row>
    <row r="574" spans="1:8">
      <c r="A574" s="1" t="s">
        <v>1160</v>
      </c>
      <c r="B574">
        <v>2.1</v>
      </c>
      <c r="C574" s="2" t="str">
        <f t="shared" si="32"/>
        <v>pyreadline</v>
      </c>
      <c r="D574" s="2" t="str">
        <f t="shared" si="33"/>
        <v>2.1</v>
      </c>
      <c r="E574" s="3" t="str">
        <f t="shared" si="34"/>
        <v>pyreadline==2.1</v>
      </c>
      <c r="F574" s="5"/>
      <c r="G574" s="4" t="str">
        <f t="shared" si="35"/>
        <v>same ver</v>
      </c>
      <c r="H574" s="6"/>
    </row>
    <row r="575" spans="1:8">
      <c r="A575" s="1" t="s">
        <v>1161</v>
      </c>
      <c r="B575" t="s">
        <v>1162</v>
      </c>
      <c r="C575" s="2" t="str">
        <f t="shared" si="32"/>
        <v>pyrsistent</v>
      </c>
      <c r="D575" s="2" t="str">
        <f t="shared" si="33"/>
        <v>0.18.0</v>
      </c>
      <c r="E575" s="3" t="str">
        <f t="shared" si="34"/>
        <v>pyrsistent==0.18.0</v>
      </c>
      <c r="F575" s="5"/>
      <c r="G575" s="4" t="str">
        <f t="shared" si="35"/>
        <v>new lib</v>
      </c>
      <c r="H575" s="6"/>
    </row>
    <row r="576" spans="1:8">
      <c r="A576" s="1" t="s">
        <v>1161</v>
      </c>
      <c r="B576" t="s">
        <v>1162</v>
      </c>
      <c r="C576" s="2" t="str">
        <f t="shared" si="32"/>
        <v>pyrsistent</v>
      </c>
      <c r="D576" s="2" t="str">
        <f t="shared" si="33"/>
        <v>0.18.0</v>
      </c>
      <c r="E576" s="3" t="str">
        <f t="shared" si="34"/>
        <v>pyrsistent==0.18.0</v>
      </c>
      <c r="F576" s="5"/>
      <c r="G576" s="4" t="str">
        <f t="shared" si="35"/>
        <v>same ver</v>
      </c>
      <c r="H576" s="6"/>
    </row>
    <row r="577" spans="1:8">
      <c r="A577" s="1" t="s">
        <v>1164</v>
      </c>
      <c r="B577" t="s">
        <v>810</v>
      </c>
      <c r="C577" s="2" t="str">
        <f t="shared" ref="C577:C640" si="36">TRIM(A577)</f>
        <v>pysocks</v>
      </c>
      <c r="D577" s="2" t="str">
        <f t="shared" ref="D577:D640" si="37">TRIM(B577)</f>
        <v>1.7.1</v>
      </c>
      <c r="E577" s="3" t="str">
        <f t="shared" ref="E577:E640" si="38">C577&amp;"=="&amp;D577</f>
        <v>pysocks==1.7.1</v>
      </c>
      <c r="F577" s="5"/>
      <c r="G577" s="4" t="str">
        <f t="shared" si="35"/>
        <v>new lib</v>
      </c>
      <c r="H577" s="6"/>
    </row>
    <row r="578" spans="1:8">
      <c r="A578" s="1" t="s">
        <v>1164</v>
      </c>
      <c r="B578" t="s">
        <v>810</v>
      </c>
      <c r="C578" s="2" t="str">
        <f t="shared" si="36"/>
        <v>pysocks</v>
      </c>
      <c r="D578" s="2" t="str">
        <f t="shared" si="37"/>
        <v>1.7.1</v>
      </c>
      <c r="E578" s="3" t="str">
        <f t="shared" si="38"/>
        <v>pysocks==1.7.1</v>
      </c>
      <c r="F578" s="5"/>
      <c r="G578" s="4" t="str">
        <f t="shared" si="35"/>
        <v>same ver</v>
      </c>
      <c r="H578" s="6"/>
    </row>
    <row r="579" spans="1:8">
      <c r="A579" s="1" t="s">
        <v>1165</v>
      </c>
      <c r="B579" t="s">
        <v>1166</v>
      </c>
      <c r="C579" s="2" t="str">
        <f t="shared" si="36"/>
        <v>pytables</v>
      </c>
      <c r="D579" s="2" t="str">
        <f t="shared" si="37"/>
        <v>3.6.1</v>
      </c>
      <c r="E579" s="3" t="str">
        <f t="shared" si="38"/>
        <v>pytables==3.6.1</v>
      </c>
      <c r="F579" s="5"/>
      <c r="G579" s="4" t="str">
        <f t="shared" ref="G579:G642" si="39">IF(C579=C578,(IF(D579=D578,"same ver","diff ver")),"new lib")</f>
        <v>new lib</v>
      </c>
      <c r="H579" s="6"/>
    </row>
    <row r="580" spans="1:8">
      <c r="A580" s="1" t="s">
        <v>1165</v>
      </c>
      <c r="B580" t="s">
        <v>1166</v>
      </c>
      <c r="C580" s="2" t="str">
        <f t="shared" si="36"/>
        <v>pytables</v>
      </c>
      <c r="D580" s="2" t="str">
        <f t="shared" si="37"/>
        <v>3.6.1</v>
      </c>
      <c r="E580" s="3" t="str">
        <f t="shared" si="38"/>
        <v>pytables==3.6.1</v>
      </c>
      <c r="F580" s="5"/>
      <c r="G580" s="4" t="str">
        <f t="shared" si="39"/>
        <v>same ver</v>
      </c>
      <c r="H580" s="6"/>
    </row>
    <row r="581" spans="1:8">
      <c r="A581" s="1" t="s">
        <v>1168</v>
      </c>
      <c r="B581" t="s">
        <v>1169</v>
      </c>
      <c r="C581" s="2" t="str">
        <f t="shared" si="36"/>
        <v>pytest</v>
      </c>
      <c r="D581" s="2" t="str">
        <f t="shared" si="37"/>
        <v>7.1.1</v>
      </c>
      <c r="E581" s="3" t="str">
        <f t="shared" si="38"/>
        <v>pytest==7.1.1</v>
      </c>
      <c r="F581" s="5"/>
      <c r="G581" s="4" t="str">
        <f t="shared" si="39"/>
        <v>new lib</v>
      </c>
      <c r="H581" s="6"/>
    </row>
    <row r="582" spans="1:8">
      <c r="A582" s="1" t="s">
        <v>1168</v>
      </c>
      <c r="B582" t="s">
        <v>1480</v>
      </c>
      <c r="C582" s="2" t="str">
        <f t="shared" si="36"/>
        <v>pytest</v>
      </c>
      <c r="D582" s="2" t="str">
        <f t="shared" si="37"/>
        <v>7.1.2</v>
      </c>
      <c r="E582" s="3" t="str">
        <f t="shared" si="38"/>
        <v>pytest==7.1.2</v>
      </c>
      <c r="F582" s="5"/>
      <c r="G582" s="4" t="str">
        <f t="shared" si="39"/>
        <v>diff ver</v>
      </c>
      <c r="H582" s="6"/>
    </row>
    <row r="583" spans="1:8">
      <c r="A583" s="1" t="s">
        <v>1170</v>
      </c>
      <c r="B583" t="s">
        <v>1171</v>
      </c>
      <c r="C583" s="2" t="str">
        <f t="shared" si="36"/>
        <v>python</v>
      </c>
      <c r="D583" s="2" t="str">
        <f t="shared" si="37"/>
        <v>3.7.13</v>
      </c>
      <c r="E583" s="3" t="str">
        <f t="shared" si="38"/>
        <v>python==3.7.13</v>
      </c>
      <c r="F583" s="5"/>
      <c r="G583" s="4" t="str">
        <f t="shared" si="39"/>
        <v>new lib</v>
      </c>
      <c r="H583" s="6"/>
    </row>
    <row r="584" spans="1:8">
      <c r="A584" s="1" t="s">
        <v>1170</v>
      </c>
      <c r="B584" t="s">
        <v>1171</v>
      </c>
      <c r="C584" s="2" t="str">
        <f t="shared" si="36"/>
        <v>python</v>
      </c>
      <c r="D584" s="2" t="str">
        <f t="shared" si="37"/>
        <v>3.7.13</v>
      </c>
      <c r="E584" s="3" t="str">
        <f t="shared" si="38"/>
        <v>python==3.7.13</v>
      </c>
      <c r="F584" s="5"/>
      <c r="G584" s="4" t="str">
        <f t="shared" si="39"/>
        <v>same ver</v>
      </c>
      <c r="H584" s="6"/>
    </row>
    <row r="585" spans="1:8">
      <c r="A585" s="1" t="s">
        <v>1173</v>
      </c>
      <c r="B585" t="s">
        <v>1174</v>
      </c>
      <c r="C585" s="2" t="str">
        <f t="shared" si="36"/>
        <v>python-dateutil</v>
      </c>
      <c r="D585" s="2" t="str">
        <f t="shared" si="37"/>
        <v>2.8.2</v>
      </c>
      <c r="E585" s="3" t="str">
        <f t="shared" si="38"/>
        <v>python-dateutil==2.8.2</v>
      </c>
      <c r="F585" s="5"/>
      <c r="G585" s="4" t="str">
        <f t="shared" si="39"/>
        <v>new lib</v>
      </c>
      <c r="H585" s="6"/>
    </row>
    <row r="586" spans="1:8">
      <c r="A586" s="1" t="s">
        <v>1173</v>
      </c>
      <c r="B586" t="s">
        <v>1174</v>
      </c>
      <c r="C586" s="2" t="str">
        <f t="shared" si="36"/>
        <v>python-dateutil</v>
      </c>
      <c r="D586" s="2" t="str">
        <f t="shared" si="37"/>
        <v>2.8.2</v>
      </c>
      <c r="E586" s="3" t="str">
        <f t="shared" si="38"/>
        <v>python-dateutil==2.8.2</v>
      </c>
      <c r="F586" s="5"/>
      <c r="G586" s="4" t="str">
        <f t="shared" si="39"/>
        <v>same ver</v>
      </c>
      <c r="H586" s="6"/>
    </row>
    <row r="587" spans="1:8">
      <c r="A587" s="1" t="s">
        <v>1481</v>
      </c>
      <c r="B587" t="s">
        <v>1482</v>
      </c>
      <c r="C587" s="2" t="str">
        <f t="shared" si="36"/>
        <v>python-dotenv</v>
      </c>
      <c r="D587" s="2" t="str">
        <f t="shared" si="37"/>
        <v>0.20.0</v>
      </c>
      <c r="E587" s="3" t="str">
        <f t="shared" si="38"/>
        <v>python-dotenv==0.20.0</v>
      </c>
      <c r="F587" s="5"/>
      <c r="G587" s="4" t="str">
        <f t="shared" si="39"/>
        <v>new lib</v>
      </c>
      <c r="H587" s="6"/>
    </row>
    <row r="588" spans="1:8">
      <c r="A588" s="1" t="s">
        <v>1175</v>
      </c>
      <c r="B588" t="s">
        <v>1176</v>
      </c>
      <c r="C588" s="2" t="str">
        <f t="shared" si="36"/>
        <v>python-fastjsonschema</v>
      </c>
      <c r="D588" s="2" t="str">
        <f t="shared" si="37"/>
        <v>2.15.1</v>
      </c>
      <c r="E588" s="3" t="str">
        <f t="shared" si="38"/>
        <v>python-fastjsonschema==2.15.1</v>
      </c>
      <c r="F588" s="5"/>
      <c r="G588" s="4" t="str">
        <f t="shared" si="39"/>
        <v>new lib</v>
      </c>
      <c r="H588" s="6"/>
    </row>
    <row r="589" spans="1:8">
      <c r="A589" s="1" t="s">
        <v>1175</v>
      </c>
      <c r="B589" t="s">
        <v>1483</v>
      </c>
      <c r="C589" s="2" t="str">
        <f t="shared" si="36"/>
        <v>python-fastjsonschema</v>
      </c>
      <c r="D589" s="2" t="str">
        <f t="shared" si="37"/>
        <v>2.16.2</v>
      </c>
      <c r="E589" s="3" t="str">
        <f t="shared" si="38"/>
        <v>python-fastjsonschema==2.16.2</v>
      </c>
      <c r="F589" s="5"/>
      <c r="G589" s="4" t="str">
        <f t="shared" si="39"/>
        <v>diff ver</v>
      </c>
      <c r="H589" s="6"/>
    </row>
    <row r="590" spans="1:8">
      <c r="A590" s="1" t="s">
        <v>1177</v>
      </c>
      <c r="B590">
        <v>2.9</v>
      </c>
      <c r="C590" s="2" t="str">
        <f t="shared" si="36"/>
        <v>python-libarchive-c</v>
      </c>
      <c r="D590" s="2" t="str">
        <f t="shared" si="37"/>
        <v>2.9</v>
      </c>
      <c r="E590" s="3" t="str">
        <f t="shared" si="38"/>
        <v>python-libarchive-c==2.9</v>
      </c>
      <c r="F590" s="5"/>
      <c r="G590" s="4" t="str">
        <f t="shared" si="39"/>
        <v>new lib</v>
      </c>
      <c r="H590" s="6"/>
    </row>
    <row r="591" spans="1:8">
      <c r="A591" s="1" t="s">
        <v>1177</v>
      </c>
      <c r="B591">
        <v>2.9</v>
      </c>
      <c r="C591" s="2" t="str">
        <f t="shared" si="36"/>
        <v>python-libarchive-c</v>
      </c>
      <c r="D591" s="2" t="str">
        <f t="shared" si="37"/>
        <v>2.9</v>
      </c>
      <c r="E591" s="3" t="str">
        <f t="shared" si="38"/>
        <v>python-libarchive-c==2.9</v>
      </c>
      <c r="F591" s="5"/>
      <c r="G591" s="4" t="str">
        <f t="shared" si="39"/>
        <v>same ver</v>
      </c>
      <c r="H591" s="6"/>
    </row>
    <row r="592" spans="1:8">
      <c r="A592" s="1" t="s">
        <v>1178</v>
      </c>
      <c r="B592" t="s">
        <v>903</v>
      </c>
      <c r="C592" s="2" t="str">
        <f t="shared" si="36"/>
        <v>python-lsp-black</v>
      </c>
      <c r="D592" s="2" t="str">
        <f t="shared" si="37"/>
        <v>1.0.0</v>
      </c>
      <c r="E592" s="3" t="str">
        <f t="shared" si="38"/>
        <v>python-lsp-black==1.0.0</v>
      </c>
      <c r="F592" s="5"/>
      <c r="G592" s="4" t="str">
        <f t="shared" si="39"/>
        <v>new lib</v>
      </c>
      <c r="H592" s="6"/>
    </row>
    <row r="593" spans="1:8">
      <c r="A593" s="1" t="s">
        <v>1178</v>
      </c>
      <c r="B593" t="s">
        <v>903</v>
      </c>
      <c r="C593" s="2" t="str">
        <f t="shared" si="36"/>
        <v>python-lsp-black</v>
      </c>
      <c r="D593" s="2" t="str">
        <f t="shared" si="37"/>
        <v>1.0.0</v>
      </c>
      <c r="E593" s="3" t="str">
        <f t="shared" si="38"/>
        <v>python-lsp-black==1.0.0</v>
      </c>
      <c r="F593" s="5"/>
      <c r="G593" s="4" t="str">
        <f t="shared" si="39"/>
        <v>same ver</v>
      </c>
      <c r="H593" s="6"/>
    </row>
    <row r="594" spans="1:8">
      <c r="A594" s="1" t="s">
        <v>1179</v>
      </c>
      <c r="B594" t="s">
        <v>903</v>
      </c>
      <c r="C594" s="2" t="str">
        <f t="shared" si="36"/>
        <v>python-lsp-jsonrpc</v>
      </c>
      <c r="D594" s="2" t="str">
        <f t="shared" si="37"/>
        <v>1.0.0</v>
      </c>
      <c r="E594" s="3" t="str">
        <f t="shared" si="38"/>
        <v>python-lsp-jsonrpc==1.0.0</v>
      </c>
      <c r="F594" s="5"/>
      <c r="G594" s="4" t="str">
        <f t="shared" si="39"/>
        <v>new lib</v>
      </c>
      <c r="H594" s="6"/>
    </row>
    <row r="595" spans="1:8">
      <c r="A595" s="1" t="s">
        <v>1179</v>
      </c>
      <c r="B595" t="s">
        <v>903</v>
      </c>
      <c r="C595" s="2" t="str">
        <f t="shared" si="36"/>
        <v>python-lsp-jsonrpc</v>
      </c>
      <c r="D595" s="2" t="str">
        <f t="shared" si="37"/>
        <v>1.0.0</v>
      </c>
      <c r="E595" s="3" t="str">
        <f t="shared" si="38"/>
        <v>python-lsp-jsonrpc==1.0.0</v>
      </c>
      <c r="F595" s="5"/>
      <c r="G595" s="4" t="str">
        <f t="shared" si="39"/>
        <v>same ver</v>
      </c>
      <c r="H595" s="6"/>
    </row>
    <row r="596" spans="1:8">
      <c r="A596" s="1" t="s">
        <v>1180</v>
      </c>
      <c r="B596" t="s">
        <v>1181</v>
      </c>
      <c r="C596" s="2" t="str">
        <f t="shared" si="36"/>
        <v>python-lsp-server</v>
      </c>
      <c r="D596" s="2" t="str">
        <f t="shared" si="37"/>
        <v>1.2.4</v>
      </c>
      <c r="E596" s="3" t="str">
        <f t="shared" si="38"/>
        <v>python-lsp-server==1.2.4</v>
      </c>
      <c r="F596" s="5"/>
      <c r="G596" s="4" t="str">
        <f t="shared" si="39"/>
        <v>new lib</v>
      </c>
      <c r="H596" s="6"/>
    </row>
    <row r="597" spans="1:8">
      <c r="A597" s="1" t="s">
        <v>1180</v>
      </c>
      <c r="B597" t="s">
        <v>1181</v>
      </c>
      <c r="C597" s="2" t="str">
        <f t="shared" si="36"/>
        <v>python-lsp-server</v>
      </c>
      <c r="D597" s="2" t="str">
        <f t="shared" si="37"/>
        <v>1.2.4</v>
      </c>
      <c r="E597" s="3" t="str">
        <f t="shared" si="38"/>
        <v>python-lsp-server==1.2.4</v>
      </c>
      <c r="F597" s="5"/>
      <c r="G597" s="4" t="str">
        <f t="shared" si="39"/>
        <v>same ver</v>
      </c>
      <c r="H597" s="6"/>
    </row>
    <row r="598" spans="1:8">
      <c r="A598" s="1" t="s">
        <v>1182</v>
      </c>
      <c r="B598" t="s">
        <v>1183</v>
      </c>
      <c r="C598" s="2" t="str">
        <f t="shared" si="36"/>
        <v>python-slugify</v>
      </c>
      <c r="D598" s="2" t="str">
        <f t="shared" si="37"/>
        <v>5.0.2</v>
      </c>
      <c r="E598" s="3" t="str">
        <f t="shared" si="38"/>
        <v>python-slugify==5.0.2</v>
      </c>
      <c r="F598" s="5"/>
      <c r="G598" s="4" t="str">
        <f t="shared" si="39"/>
        <v>new lib</v>
      </c>
      <c r="H598" s="6"/>
    </row>
    <row r="599" spans="1:8">
      <c r="A599" s="1" t="s">
        <v>1182</v>
      </c>
      <c r="B599" t="s">
        <v>1183</v>
      </c>
      <c r="C599" s="2" t="str">
        <f t="shared" si="36"/>
        <v>python-slugify</v>
      </c>
      <c r="D599" s="2" t="str">
        <f t="shared" si="37"/>
        <v>5.0.2</v>
      </c>
      <c r="E599" s="3" t="str">
        <f t="shared" si="38"/>
        <v>python-slugify==5.0.2</v>
      </c>
      <c r="F599" s="5"/>
      <c r="G599" s="4" t="str">
        <f t="shared" si="39"/>
        <v>same ver</v>
      </c>
      <c r="H599" s="6"/>
    </row>
    <row r="600" spans="1:8">
      <c r="A600" s="1" t="s">
        <v>1184</v>
      </c>
      <c r="B600" t="s">
        <v>726</v>
      </c>
      <c r="C600" s="2" t="str">
        <f t="shared" si="36"/>
        <v>python-snappy</v>
      </c>
      <c r="D600" s="2" t="str">
        <f t="shared" si="37"/>
        <v>0.6.0</v>
      </c>
      <c r="E600" s="3" t="str">
        <f t="shared" si="38"/>
        <v>python-snappy==0.6.0</v>
      </c>
      <c r="F600" s="5"/>
      <c r="G600" s="4" t="str">
        <f t="shared" si="39"/>
        <v>new lib</v>
      </c>
      <c r="H600" s="6"/>
    </row>
    <row r="601" spans="1:8">
      <c r="A601" s="1" t="s">
        <v>1184</v>
      </c>
      <c r="B601" t="s">
        <v>726</v>
      </c>
      <c r="C601" s="2" t="str">
        <f t="shared" si="36"/>
        <v>python-snappy</v>
      </c>
      <c r="D601" s="2" t="str">
        <f t="shared" si="37"/>
        <v>0.6.0</v>
      </c>
      <c r="E601" s="3" t="str">
        <f t="shared" si="38"/>
        <v>python-snappy==0.6.0</v>
      </c>
      <c r="F601" s="5"/>
      <c r="G601" s="4" t="str">
        <f t="shared" si="39"/>
        <v>same ver</v>
      </c>
      <c r="H601" s="6"/>
    </row>
    <row r="602" spans="1:8">
      <c r="A602" s="1" t="s">
        <v>1186</v>
      </c>
      <c r="B602">
        <v>2021.3</v>
      </c>
      <c r="C602" s="2" t="str">
        <f t="shared" si="36"/>
        <v>pytz</v>
      </c>
      <c r="D602" s="2" t="str">
        <f t="shared" si="37"/>
        <v>2021.3</v>
      </c>
      <c r="E602" s="3" t="str">
        <f t="shared" si="38"/>
        <v>pytz==2021.3</v>
      </c>
      <c r="F602" s="5"/>
      <c r="G602" s="4" t="str">
        <f t="shared" si="39"/>
        <v>new lib</v>
      </c>
      <c r="H602" s="6"/>
    </row>
    <row r="603" spans="1:8">
      <c r="A603" s="1" t="s">
        <v>1186</v>
      </c>
      <c r="B603">
        <v>2022.1</v>
      </c>
      <c r="C603" s="2" t="str">
        <f t="shared" si="36"/>
        <v>pytz</v>
      </c>
      <c r="D603" s="2" t="str">
        <f t="shared" si="37"/>
        <v>2022.1</v>
      </c>
      <c r="E603" s="3" t="str">
        <f t="shared" si="38"/>
        <v>pytz==2022.1</v>
      </c>
      <c r="F603" s="5"/>
      <c r="G603" s="4" t="str">
        <f t="shared" si="39"/>
        <v>diff ver</v>
      </c>
      <c r="H603" s="6"/>
    </row>
    <row r="604" spans="1:8">
      <c r="A604" s="1" t="s">
        <v>1187</v>
      </c>
      <c r="B604" t="s">
        <v>1146</v>
      </c>
      <c r="C604" s="2" t="str">
        <f t="shared" si="36"/>
        <v>pyviz_comms</v>
      </c>
      <c r="D604" s="2" t="str">
        <f t="shared" si="37"/>
        <v>2.0.2</v>
      </c>
      <c r="E604" s="3" t="str">
        <f t="shared" si="38"/>
        <v>pyviz_comms==2.0.2</v>
      </c>
      <c r="F604" s="5"/>
      <c r="G604" s="4" t="str">
        <f t="shared" si="39"/>
        <v>new lib</v>
      </c>
      <c r="H604" s="6"/>
    </row>
    <row r="605" spans="1:8">
      <c r="A605" s="1" t="s">
        <v>1187</v>
      </c>
      <c r="B605" t="s">
        <v>1146</v>
      </c>
      <c r="C605" s="2" t="str">
        <f t="shared" si="36"/>
        <v>pyviz_comms</v>
      </c>
      <c r="D605" s="2" t="str">
        <f t="shared" si="37"/>
        <v>2.0.2</v>
      </c>
      <c r="E605" s="3" t="str">
        <f t="shared" si="38"/>
        <v>pyviz_comms==2.0.2</v>
      </c>
      <c r="F605" s="5"/>
      <c r="G605" s="4" t="str">
        <f t="shared" si="39"/>
        <v>same ver</v>
      </c>
      <c r="H605" s="6"/>
    </row>
    <row r="606" spans="1:8">
      <c r="A606" s="1" t="s">
        <v>1188</v>
      </c>
      <c r="B606" t="s">
        <v>591</v>
      </c>
      <c r="C606" s="2" t="str">
        <f t="shared" si="36"/>
        <v>pywavelets</v>
      </c>
      <c r="D606" s="2" t="str">
        <f t="shared" si="37"/>
        <v>1.3.0</v>
      </c>
      <c r="E606" s="3" t="str">
        <f t="shared" si="38"/>
        <v>pywavelets==1.3.0</v>
      </c>
      <c r="F606" s="5"/>
      <c r="G606" s="4" t="str">
        <f t="shared" si="39"/>
        <v>new lib</v>
      </c>
      <c r="H606" s="6"/>
    </row>
    <row r="607" spans="1:8">
      <c r="A607" s="1" t="s">
        <v>1188</v>
      </c>
      <c r="B607" t="s">
        <v>591</v>
      </c>
      <c r="C607" s="2" t="str">
        <f t="shared" si="36"/>
        <v>pywavelets</v>
      </c>
      <c r="D607" s="2" t="str">
        <f t="shared" si="37"/>
        <v>1.3.0</v>
      </c>
      <c r="E607" s="3" t="str">
        <f t="shared" si="38"/>
        <v>pywavelets==1.3.0</v>
      </c>
      <c r="F607" s="5"/>
      <c r="G607" s="4" t="str">
        <f t="shared" si="39"/>
        <v>same ver</v>
      </c>
      <c r="H607" s="6"/>
    </row>
    <row r="608" spans="1:8">
      <c r="A608" s="1" t="s">
        <v>1189</v>
      </c>
      <c r="B608">
        <v>302</v>
      </c>
      <c r="C608" s="2" t="str">
        <f t="shared" si="36"/>
        <v>pywin32</v>
      </c>
      <c r="D608" s="2" t="str">
        <f t="shared" si="37"/>
        <v>302</v>
      </c>
      <c r="E608" s="3" t="str">
        <f t="shared" si="38"/>
        <v>pywin32==302</v>
      </c>
      <c r="F608" s="5"/>
      <c r="G608" s="4" t="str">
        <f t="shared" si="39"/>
        <v>new lib</v>
      </c>
      <c r="H608" s="6"/>
    </row>
    <row r="609" spans="1:8">
      <c r="A609" s="1" t="s">
        <v>1189</v>
      </c>
      <c r="B609">
        <v>302</v>
      </c>
      <c r="C609" s="2" t="str">
        <f t="shared" si="36"/>
        <v>pywin32</v>
      </c>
      <c r="D609" s="2" t="str">
        <f t="shared" si="37"/>
        <v>302</v>
      </c>
      <c r="E609" s="3" t="str">
        <f t="shared" si="38"/>
        <v>pywin32==302</v>
      </c>
      <c r="F609" s="5"/>
      <c r="G609" s="4" t="str">
        <f t="shared" si="39"/>
        <v>same ver</v>
      </c>
      <c r="H609" s="6"/>
    </row>
    <row r="610" spans="1:8">
      <c r="A610" s="1" t="s">
        <v>1190</v>
      </c>
      <c r="B610" t="s">
        <v>643</v>
      </c>
      <c r="C610" s="2" t="str">
        <f t="shared" si="36"/>
        <v>pywin32-ctypes</v>
      </c>
      <c r="D610" s="2" t="str">
        <f t="shared" si="37"/>
        <v>0.2.0</v>
      </c>
      <c r="E610" s="3" t="str">
        <f t="shared" si="38"/>
        <v>pywin32-ctypes==0.2.0</v>
      </c>
      <c r="F610" s="5"/>
      <c r="G610" s="4" t="str">
        <f t="shared" si="39"/>
        <v>new lib</v>
      </c>
      <c r="H610" s="6"/>
    </row>
    <row r="611" spans="1:8">
      <c r="A611" s="1" t="s">
        <v>1190</v>
      </c>
      <c r="B611" t="s">
        <v>643</v>
      </c>
      <c r="C611" s="2" t="str">
        <f t="shared" si="36"/>
        <v>pywin32-ctypes</v>
      </c>
      <c r="D611" s="2" t="str">
        <f t="shared" si="37"/>
        <v>0.2.0</v>
      </c>
      <c r="E611" s="3" t="str">
        <f t="shared" si="38"/>
        <v>pywin32-ctypes==0.2.0</v>
      </c>
      <c r="F611" s="5"/>
      <c r="G611" s="4" t="str">
        <f t="shared" si="39"/>
        <v>same ver</v>
      </c>
      <c r="H611" s="6"/>
    </row>
    <row r="612" spans="1:8">
      <c r="A612" s="1" t="s">
        <v>1192</v>
      </c>
      <c r="B612" t="s">
        <v>1146</v>
      </c>
      <c r="C612" s="2" t="str">
        <f t="shared" si="36"/>
        <v>pywinpty</v>
      </c>
      <c r="D612" s="2" t="str">
        <f t="shared" si="37"/>
        <v>2.0.2</v>
      </c>
      <c r="E612" s="3" t="str">
        <f t="shared" si="38"/>
        <v>pywinpty==2.0.2</v>
      </c>
      <c r="F612" s="5"/>
      <c r="G612" s="4" t="str">
        <f t="shared" si="39"/>
        <v>new lib</v>
      </c>
      <c r="H612" s="6"/>
    </row>
    <row r="613" spans="1:8">
      <c r="A613" s="1" t="s">
        <v>1192</v>
      </c>
      <c r="B613" t="s">
        <v>1146</v>
      </c>
      <c r="C613" s="2" t="str">
        <f t="shared" si="36"/>
        <v>pywinpty</v>
      </c>
      <c r="D613" s="2" t="str">
        <f t="shared" si="37"/>
        <v>2.0.2</v>
      </c>
      <c r="E613" s="3" t="str">
        <f t="shared" si="38"/>
        <v>pywinpty==2.0.2</v>
      </c>
      <c r="F613" s="5"/>
      <c r="G613" s="4" t="str">
        <f t="shared" si="39"/>
        <v>same ver</v>
      </c>
      <c r="H613" s="6"/>
    </row>
    <row r="614" spans="1:8">
      <c r="A614" s="1" t="s">
        <v>1194</v>
      </c>
      <c r="B614">
        <v>6</v>
      </c>
      <c r="C614" s="2" t="str">
        <f t="shared" si="36"/>
        <v>pyyaml</v>
      </c>
      <c r="D614" s="2" t="str">
        <f t="shared" si="37"/>
        <v>6</v>
      </c>
      <c r="E614" s="3" t="str">
        <f t="shared" si="38"/>
        <v>pyyaml==6</v>
      </c>
      <c r="F614" s="5"/>
      <c r="G614" s="4" t="str">
        <f t="shared" si="39"/>
        <v>new lib</v>
      </c>
      <c r="H614" s="6"/>
    </row>
    <row r="615" spans="1:8">
      <c r="A615" s="1" t="s">
        <v>1194</v>
      </c>
      <c r="B615">
        <v>6</v>
      </c>
      <c r="C615" s="2" t="str">
        <f t="shared" si="36"/>
        <v>pyyaml</v>
      </c>
      <c r="D615" s="2" t="str">
        <f t="shared" si="37"/>
        <v>6</v>
      </c>
      <c r="E615" s="3" t="str">
        <f t="shared" si="38"/>
        <v>pyyaml==6</v>
      </c>
      <c r="F615" s="5"/>
      <c r="G615" s="4" t="str">
        <f t="shared" si="39"/>
        <v>same ver</v>
      </c>
      <c r="H615" s="6"/>
    </row>
    <row r="616" spans="1:8">
      <c r="A616" s="1" t="s">
        <v>1195</v>
      </c>
      <c r="B616" t="s">
        <v>1196</v>
      </c>
      <c r="C616" s="2" t="str">
        <f t="shared" si="36"/>
        <v>pyzmq</v>
      </c>
      <c r="D616" s="2" t="str">
        <f t="shared" si="37"/>
        <v>22.3.0</v>
      </c>
      <c r="E616" s="3" t="str">
        <f t="shared" si="38"/>
        <v>pyzmq==22.3.0</v>
      </c>
      <c r="F616" s="5"/>
      <c r="G616" s="4" t="str">
        <f t="shared" si="39"/>
        <v>new lib</v>
      </c>
      <c r="H616" s="6"/>
    </row>
    <row r="617" spans="1:8">
      <c r="A617" s="1" t="s">
        <v>1195</v>
      </c>
      <c r="B617" t="s">
        <v>1484</v>
      </c>
      <c r="C617" s="2" t="str">
        <f t="shared" si="36"/>
        <v>pyzmq</v>
      </c>
      <c r="D617" s="2" t="str">
        <f t="shared" si="37"/>
        <v>23.2.0</v>
      </c>
      <c r="E617" s="3" t="str">
        <f t="shared" si="38"/>
        <v>pyzmq==23.2.0</v>
      </c>
      <c r="F617" s="5"/>
      <c r="G617" s="4" t="str">
        <f t="shared" si="39"/>
        <v>diff ver</v>
      </c>
      <c r="H617" s="6"/>
    </row>
    <row r="618" spans="1:8">
      <c r="A618" s="1" t="s">
        <v>1198</v>
      </c>
      <c r="B618" t="s">
        <v>1199</v>
      </c>
      <c r="C618" s="2" t="str">
        <f t="shared" si="36"/>
        <v>qdarkstyle</v>
      </c>
      <c r="D618" s="2" t="str">
        <f t="shared" si="37"/>
        <v>3.0.2</v>
      </c>
      <c r="E618" s="3" t="str">
        <f t="shared" si="38"/>
        <v>qdarkstyle==3.0.2</v>
      </c>
      <c r="F618" s="5"/>
      <c r="G618" s="4" t="str">
        <f t="shared" si="39"/>
        <v>new lib</v>
      </c>
      <c r="H618" s="6"/>
    </row>
    <row r="619" spans="1:8">
      <c r="A619" s="1" t="s">
        <v>1198</v>
      </c>
      <c r="B619" t="s">
        <v>1199</v>
      </c>
      <c r="C619" s="2" t="str">
        <f t="shared" si="36"/>
        <v>qdarkstyle</v>
      </c>
      <c r="D619" s="2" t="str">
        <f t="shared" si="37"/>
        <v>3.0.2</v>
      </c>
      <c r="E619" s="3" t="str">
        <f t="shared" si="38"/>
        <v>qdarkstyle==3.0.2</v>
      </c>
      <c r="F619" s="5"/>
      <c r="G619" s="4" t="str">
        <f t="shared" si="39"/>
        <v>same ver</v>
      </c>
      <c r="H619" s="6"/>
    </row>
    <row r="620" spans="1:8">
      <c r="A620" s="1" t="s">
        <v>1200</v>
      </c>
      <c r="B620" t="s">
        <v>1201</v>
      </c>
      <c r="C620" s="2" t="str">
        <f t="shared" si="36"/>
        <v>qstylizer</v>
      </c>
      <c r="D620" s="2" t="str">
        <f t="shared" si="37"/>
        <v>0.1.10</v>
      </c>
      <c r="E620" s="3" t="str">
        <f t="shared" si="38"/>
        <v>qstylizer==0.1.10</v>
      </c>
      <c r="F620" s="5"/>
      <c r="G620" s="4" t="str">
        <f t="shared" si="39"/>
        <v>new lib</v>
      </c>
      <c r="H620" s="6"/>
    </row>
    <row r="621" spans="1:8">
      <c r="A621" s="1" t="s">
        <v>1200</v>
      </c>
      <c r="B621" t="s">
        <v>1201</v>
      </c>
      <c r="C621" s="2" t="str">
        <f t="shared" si="36"/>
        <v>qstylizer</v>
      </c>
      <c r="D621" s="2" t="str">
        <f t="shared" si="37"/>
        <v>0.1.10</v>
      </c>
      <c r="E621" s="3" t="str">
        <f t="shared" si="38"/>
        <v>qstylizer==0.1.10</v>
      </c>
      <c r="F621" s="5"/>
      <c r="G621" s="4" t="str">
        <f t="shared" si="39"/>
        <v>same ver</v>
      </c>
      <c r="H621" s="6"/>
    </row>
    <row r="622" spans="1:8">
      <c r="A622" s="1" t="s">
        <v>1202</v>
      </c>
      <c r="B622" t="s">
        <v>1203</v>
      </c>
      <c r="C622" s="2" t="str">
        <f t="shared" si="36"/>
        <v>qt</v>
      </c>
      <c r="D622" s="2" t="str">
        <f t="shared" si="37"/>
        <v>5.9.7</v>
      </c>
      <c r="E622" s="3" t="str">
        <f t="shared" si="38"/>
        <v>qt==5.9.7</v>
      </c>
      <c r="F622" s="5"/>
      <c r="G622" s="4" t="str">
        <f t="shared" si="39"/>
        <v>new lib</v>
      </c>
      <c r="H622" s="6"/>
    </row>
    <row r="623" spans="1:8">
      <c r="A623" s="1" t="s">
        <v>1202</v>
      </c>
      <c r="B623" t="s">
        <v>1203</v>
      </c>
      <c r="C623" s="2" t="str">
        <f t="shared" si="36"/>
        <v>qt</v>
      </c>
      <c r="D623" s="2" t="str">
        <f t="shared" si="37"/>
        <v>5.9.7</v>
      </c>
      <c r="E623" s="3" t="str">
        <f t="shared" si="38"/>
        <v>qt==5.9.7</v>
      </c>
      <c r="F623" s="5"/>
      <c r="G623" s="4" t="str">
        <f t="shared" si="39"/>
        <v>same ver</v>
      </c>
      <c r="H623" s="6"/>
    </row>
    <row r="624" spans="1:8">
      <c r="A624" s="1" t="s">
        <v>1205</v>
      </c>
      <c r="B624" t="s">
        <v>972</v>
      </c>
      <c r="C624" s="2" t="str">
        <f t="shared" si="36"/>
        <v>qtawesome</v>
      </c>
      <c r="D624" s="2" t="str">
        <f t="shared" si="37"/>
        <v>1.0.3</v>
      </c>
      <c r="E624" s="3" t="str">
        <f t="shared" si="38"/>
        <v>qtawesome==1.0.3</v>
      </c>
      <c r="F624" s="5"/>
      <c r="G624" s="4" t="str">
        <f t="shared" si="39"/>
        <v>new lib</v>
      </c>
      <c r="H624" s="6"/>
    </row>
    <row r="625" spans="1:8">
      <c r="A625" s="1" t="s">
        <v>1205</v>
      </c>
      <c r="B625" t="s">
        <v>972</v>
      </c>
      <c r="C625" s="2" t="str">
        <f t="shared" si="36"/>
        <v>qtawesome</v>
      </c>
      <c r="D625" s="2" t="str">
        <f t="shared" si="37"/>
        <v>1.0.3</v>
      </c>
      <c r="E625" s="3" t="str">
        <f t="shared" si="38"/>
        <v>qtawesome==1.0.3</v>
      </c>
      <c r="F625" s="5"/>
      <c r="G625" s="4" t="str">
        <f t="shared" si="39"/>
        <v>same ver</v>
      </c>
      <c r="H625" s="6"/>
    </row>
    <row r="626" spans="1:8">
      <c r="A626" s="1" t="s">
        <v>1206</v>
      </c>
      <c r="B626" t="s">
        <v>1035</v>
      </c>
      <c r="C626" s="2" t="str">
        <f t="shared" si="36"/>
        <v>qtconsole</v>
      </c>
      <c r="D626" s="2" t="str">
        <f t="shared" si="37"/>
        <v>5.3.0</v>
      </c>
      <c r="E626" s="3" t="str">
        <f t="shared" si="38"/>
        <v>qtconsole==5.3.0</v>
      </c>
      <c r="F626" s="5"/>
      <c r="G626" s="4" t="str">
        <f t="shared" si="39"/>
        <v>new lib</v>
      </c>
      <c r="H626" s="6"/>
    </row>
    <row r="627" spans="1:8">
      <c r="A627" s="1" t="s">
        <v>1206</v>
      </c>
      <c r="B627" t="s">
        <v>1485</v>
      </c>
      <c r="C627" s="2" t="str">
        <f t="shared" si="36"/>
        <v>qtconsole</v>
      </c>
      <c r="D627" s="2" t="str">
        <f t="shared" si="37"/>
        <v>5.3.2</v>
      </c>
      <c r="E627" s="3" t="str">
        <f t="shared" si="38"/>
        <v>qtconsole==5.3.2</v>
      </c>
      <c r="F627" s="5"/>
      <c r="G627" s="4" t="str">
        <f t="shared" si="39"/>
        <v>diff ver</v>
      </c>
      <c r="H627" s="6"/>
    </row>
    <row r="628" spans="1:8">
      <c r="A628" s="1" t="s">
        <v>1207</v>
      </c>
      <c r="B628" t="s">
        <v>883</v>
      </c>
      <c r="C628" s="2" t="str">
        <f t="shared" si="36"/>
        <v>qtpy</v>
      </c>
      <c r="D628" s="2" t="str">
        <f t="shared" si="37"/>
        <v>2.0.1</v>
      </c>
      <c r="E628" s="3" t="str">
        <f t="shared" si="38"/>
        <v>qtpy==2.0.1</v>
      </c>
      <c r="F628" s="5"/>
      <c r="G628" s="4" t="str">
        <f t="shared" si="39"/>
        <v>new lib</v>
      </c>
      <c r="H628" s="6"/>
    </row>
    <row r="629" spans="1:8">
      <c r="A629" s="1" t="s">
        <v>1207</v>
      </c>
      <c r="B629" t="s">
        <v>705</v>
      </c>
      <c r="C629" s="2" t="str">
        <f t="shared" si="36"/>
        <v>qtpy</v>
      </c>
      <c r="D629" s="2" t="str">
        <f t="shared" si="37"/>
        <v>2.2.0</v>
      </c>
      <c r="E629" s="3" t="str">
        <f t="shared" si="38"/>
        <v>qtpy==2.2.0</v>
      </c>
      <c r="F629" s="5"/>
      <c r="G629" s="4" t="str">
        <f t="shared" si="39"/>
        <v>diff ver</v>
      </c>
      <c r="H629" s="6"/>
    </row>
    <row r="630" spans="1:8">
      <c r="A630" s="1" t="s">
        <v>1208</v>
      </c>
      <c r="B630" t="s">
        <v>1073</v>
      </c>
      <c r="C630" s="2" t="str">
        <f t="shared" si="36"/>
        <v>queuelib</v>
      </c>
      <c r="D630" s="2" t="str">
        <f t="shared" si="37"/>
        <v>1.5.0</v>
      </c>
      <c r="E630" s="3" t="str">
        <f t="shared" si="38"/>
        <v>queuelib==1.5.0</v>
      </c>
      <c r="F630" s="5"/>
      <c r="G630" s="4" t="str">
        <f t="shared" si="39"/>
        <v>new lib</v>
      </c>
      <c r="H630" s="6"/>
    </row>
    <row r="631" spans="1:8">
      <c r="A631" s="1" t="s">
        <v>1208</v>
      </c>
      <c r="B631" t="s">
        <v>1073</v>
      </c>
      <c r="C631" s="2" t="str">
        <f t="shared" si="36"/>
        <v>queuelib</v>
      </c>
      <c r="D631" s="2" t="str">
        <f t="shared" si="37"/>
        <v>1.5.0</v>
      </c>
      <c r="E631" s="3" t="str">
        <f t="shared" si="38"/>
        <v>queuelib==1.5.0</v>
      </c>
      <c r="F631" s="5"/>
      <c r="G631" s="4" t="str">
        <f t="shared" si="39"/>
        <v>same ver</v>
      </c>
      <c r="H631" s="6"/>
    </row>
    <row r="632" spans="1:8">
      <c r="A632" s="1" t="s">
        <v>1209</v>
      </c>
      <c r="B632" t="s">
        <v>1210</v>
      </c>
      <c r="C632" s="2" t="str">
        <f t="shared" si="36"/>
        <v>regex</v>
      </c>
      <c r="D632" s="2" t="str">
        <f t="shared" si="37"/>
        <v>2022.3.15</v>
      </c>
      <c r="E632" s="3" t="str">
        <f t="shared" si="38"/>
        <v>regex==2022.3.15</v>
      </c>
      <c r="F632" s="5"/>
      <c r="G632" s="4" t="str">
        <f t="shared" si="39"/>
        <v>new lib</v>
      </c>
      <c r="H632" s="6"/>
    </row>
    <row r="633" spans="1:8">
      <c r="A633" s="1" t="s">
        <v>1209</v>
      </c>
      <c r="B633" t="s">
        <v>1486</v>
      </c>
      <c r="C633" s="2" t="str">
        <f t="shared" si="36"/>
        <v>regex</v>
      </c>
      <c r="D633" s="2" t="str">
        <f t="shared" si="37"/>
        <v>2022.7.9</v>
      </c>
      <c r="E633" s="3" t="str">
        <f t="shared" si="38"/>
        <v>regex==2022.7.9</v>
      </c>
      <c r="F633" s="5"/>
      <c r="G633" s="4" t="str">
        <f t="shared" si="39"/>
        <v>diff ver</v>
      </c>
      <c r="H633" s="6"/>
    </row>
    <row r="634" spans="1:8">
      <c r="A634" s="1" t="s">
        <v>1211</v>
      </c>
      <c r="B634" t="s">
        <v>1212</v>
      </c>
      <c r="C634" s="2" t="str">
        <f t="shared" si="36"/>
        <v>requests</v>
      </c>
      <c r="D634" s="2" t="str">
        <f t="shared" si="37"/>
        <v>2.27.1</v>
      </c>
      <c r="E634" s="3" t="str">
        <f t="shared" si="38"/>
        <v>requests==2.27.1</v>
      </c>
      <c r="F634" s="5"/>
      <c r="G634" s="4" t="str">
        <f t="shared" si="39"/>
        <v>new lib</v>
      </c>
      <c r="H634" s="6"/>
    </row>
    <row r="635" spans="1:8">
      <c r="A635" s="1" t="s">
        <v>1211</v>
      </c>
      <c r="B635" t="s">
        <v>1487</v>
      </c>
      <c r="C635" s="2" t="str">
        <f t="shared" si="36"/>
        <v>requests</v>
      </c>
      <c r="D635" s="2" t="str">
        <f t="shared" si="37"/>
        <v>2.28.1</v>
      </c>
      <c r="E635" s="3" t="str">
        <f t="shared" si="38"/>
        <v>requests==2.28.1</v>
      </c>
      <c r="F635" s="5"/>
      <c r="G635" s="4" t="str">
        <f t="shared" si="39"/>
        <v>diff ver</v>
      </c>
      <c r="H635" s="6"/>
    </row>
    <row r="636" spans="1:8">
      <c r="A636" s="1" t="s">
        <v>1213</v>
      </c>
      <c r="B636" t="s">
        <v>766</v>
      </c>
      <c r="C636" s="2" t="str">
        <f t="shared" si="36"/>
        <v>requests-file</v>
      </c>
      <c r="D636" s="2" t="str">
        <f t="shared" si="37"/>
        <v>1.5.1</v>
      </c>
      <c r="E636" s="3" t="str">
        <f t="shared" si="38"/>
        <v>requests-file==1.5.1</v>
      </c>
      <c r="F636" s="5"/>
      <c r="G636" s="4" t="str">
        <f t="shared" si="39"/>
        <v>new lib</v>
      </c>
      <c r="H636" s="6"/>
    </row>
    <row r="637" spans="1:8">
      <c r="A637" s="1" t="s">
        <v>1213</v>
      </c>
      <c r="B637" t="s">
        <v>766</v>
      </c>
      <c r="C637" s="2" t="str">
        <f t="shared" si="36"/>
        <v>requests-file</v>
      </c>
      <c r="D637" s="2" t="str">
        <f t="shared" si="37"/>
        <v>1.5.1</v>
      </c>
      <c r="E637" s="3" t="str">
        <f t="shared" si="38"/>
        <v>requests-file==1.5.1</v>
      </c>
      <c r="F637" s="5"/>
      <c r="G637" s="4" t="str">
        <f t="shared" si="39"/>
        <v>same ver</v>
      </c>
      <c r="H637" s="6"/>
    </row>
    <row r="638" spans="1:8">
      <c r="A638" s="1" t="s">
        <v>1214</v>
      </c>
      <c r="B638" t="s">
        <v>816</v>
      </c>
      <c r="C638" s="2" t="str">
        <f t="shared" si="36"/>
        <v>requests-oauthlib</v>
      </c>
      <c r="D638" s="2" t="str">
        <f t="shared" si="37"/>
        <v>1.3.1</v>
      </c>
      <c r="E638" s="3" t="str">
        <f t="shared" si="38"/>
        <v>requests-oauthlib==1.3.1</v>
      </c>
      <c r="F638" s="5"/>
      <c r="G638" s="4" t="str">
        <f t="shared" si="39"/>
        <v>new lib</v>
      </c>
      <c r="H638" s="6"/>
    </row>
    <row r="639" spans="1:8">
      <c r="A639" s="1" t="s">
        <v>1215</v>
      </c>
      <c r="B639" t="s">
        <v>1216</v>
      </c>
      <c r="C639" s="2" t="str">
        <f t="shared" si="36"/>
        <v>rope</v>
      </c>
      <c r="D639" s="2" t="str">
        <f t="shared" si="37"/>
        <v>0.22.0</v>
      </c>
      <c r="E639" s="3" t="str">
        <f t="shared" si="38"/>
        <v>rope==0.22.0</v>
      </c>
      <c r="F639" s="5"/>
      <c r="G639" s="4" t="str">
        <f t="shared" si="39"/>
        <v>new lib</v>
      </c>
      <c r="H639" s="6"/>
    </row>
    <row r="640" spans="1:8">
      <c r="A640" s="1" t="s">
        <v>1215</v>
      </c>
      <c r="B640" t="s">
        <v>1216</v>
      </c>
      <c r="C640" s="2" t="str">
        <f t="shared" si="36"/>
        <v>rope</v>
      </c>
      <c r="D640" s="2" t="str">
        <f t="shared" si="37"/>
        <v>0.22.0</v>
      </c>
      <c r="E640" s="3" t="str">
        <f t="shared" si="38"/>
        <v>rope==0.22.0</v>
      </c>
      <c r="F640" s="5"/>
      <c r="G640" s="4" t="str">
        <f t="shared" si="39"/>
        <v>same ver</v>
      </c>
      <c r="H640" s="6"/>
    </row>
    <row r="641" spans="1:8">
      <c r="A641" s="1" t="s">
        <v>1217</v>
      </c>
      <c r="B641" t="s">
        <v>1218</v>
      </c>
      <c r="C641" s="2" t="str">
        <f t="shared" ref="C641:C704" si="40">TRIM(A641)</f>
        <v>rsa</v>
      </c>
      <c r="D641" s="2" t="str">
        <f t="shared" ref="D641:D704" si="41">TRIM(B641)</f>
        <v>4.7.2</v>
      </c>
      <c r="E641" s="3" t="str">
        <f t="shared" ref="E641:E704" si="42">C641&amp;"=="&amp;D641</f>
        <v>rsa==4.7.2</v>
      </c>
      <c r="F641" s="5"/>
      <c r="G641" s="4" t="str">
        <f t="shared" si="39"/>
        <v>new lib</v>
      </c>
      <c r="H641" s="6"/>
    </row>
    <row r="642" spans="1:8">
      <c r="A642" s="1" t="s">
        <v>1217</v>
      </c>
      <c r="B642" t="s">
        <v>1218</v>
      </c>
      <c r="C642" s="2" t="str">
        <f t="shared" si="40"/>
        <v>rsa</v>
      </c>
      <c r="D642" s="2" t="str">
        <f t="shared" si="41"/>
        <v>4.7.2</v>
      </c>
      <c r="E642" s="3" t="str">
        <f t="shared" si="42"/>
        <v>rsa==4.7.2</v>
      </c>
      <c r="F642" s="5"/>
      <c r="G642" s="4" t="str">
        <f t="shared" si="39"/>
        <v>same ver</v>
      </c>
      <c r="H642" s="6"/>
    </row>
    <row r="643" spans="1:8">
      <c r="A643" s="1" t="s">
        <v>1219</v>
      </c>
      <c r="B643" t="s">
        <v>1220</v>
      </c>
      <c r="C643" s="2" t="str">
        <f t="shared" si="40"/>
        <v>rtree</v>
      </c>
      <c r="D643" s="2" t="str">
        <f t="shared" si="41"/>
        <v>0.9.7</v>
      </c>
      <c r="E643" s="3" t="str">
        <f t="shared" si="42"/>
        <v>rtree==0.9.7</v>
      </c>
      <c r="F643" s="5"/>
      <c r="G643" s="4" t="str">
        <f t="shared" ref="G643:G706" si="43">IF(C643=C642,(IF(D643=D642,"same ver","diff ver")),"new lib")</f>
        <v>new lib</v>
      </c>
      <c r="H643" s="6"/>
    </row>
    <row r="644" spans="1:8">
      <c r="A644" s="1" t="s">
        <v>1219</v>
      </c>
      <c r="B644" t="s">
        <v>1220</v>
      </c>
      <c r="C644" s="2" t="str">
        <f t="shared" si="40"/>
        <v>rtree</v>
      </c>
      <c r="D644" s="2" t="str">
        <f t="shared" si="41"/>
        <v>0.9.7</v>
      </c>
      <c r="E644" s="3" t="str">
        <f t="shared" si="42"/>
        <v>rtree==0.9.7</v>
      </c>
      <c r="F644" s="5"/>
      <c r="G644" s="4" t="str">
        <f t="shared" si="43"/>
        <v>same ver</v>
      </c>
      <c r="H644" s="6"/>
    </row>
    <row r="645" spans="1:8">
      <c r="A645" s="1" t="s">
        <v>1222</v>
      </c>
      <c r="B645" t="s">
        <v>1223</v>
      </c>
      <c r="C645" s="2" t="str">
        <f t="shared" si="40"/>
        <v>ruamel_yaml</v>
      </c>
      <c r="D645" s="2" t="str">
        <f t="shared" si="41"/>
        <v>0.15.100</v>
      </c>
      <c r="E645" s="3" t="str">
        <f t="shared" si="42"/>
        <v>ruamel_yaml==0.15.100</v>
      </c>
      <c r="F645" s="5"/>
      <c r="G645" s="4" t="str">
        <f t="shared" si="43"/>
        <v>new lib</v>
      </c>
      <c r="H645" s="6"/>
    </row>
    <row r="646" spans="1:8">
      <c r="A646" s="1" t="s">
        <v>1222</v>
      </c>
      <c r="B646" t="s">
        <v>1223</v>
      </c>
      <c r="C646" s="2" t="str">
        <f t="shared" si="40"/>
        <v>ruamel_yaml</v>
      </c>
      <c r="D646" s="2" t="str">
        <f t="shared" si="41"/>
        <v>0.15.100</v>
      </c>
      <c r="E646" s="3" t="str">
        <f t="shared" si="42"/>
        <v>ruamel_yaml==0.15.100</v>
      </c>
      <c r="F646" s="5"/>
      <c r="G646" s="4" t="str">
        <f t="shared" si="43"/>
        <v>same ver</v>
      </c>
      <c r="H646" s="6"/>
    </row>
    <row r="647" spans="1:8">
      <c r="A647" s="1" t="s">
        <v>1224</v>
      </c>
      <c r="B647" t="s">
        <v>1105</v>
      </c>
      <c r="C647" s="2" t="str">
        <f t="shared" si="40"/>
        <v>s3transfer</v>
      </c>
      <c r="D647" s="2" t="str">
        <f t="shared" si="41"/>
        <v>0.5.0</v>
      </c>
      <c r="E647" s="3" t="str">
        <f t="shared" si="42"/>
        <v>s3transfer==0.5.0</v>
      </c>
      <c r="F647" s="5"/>
      <c r="G647" s="4" t="str">
        <f t="shared" si="43"/>
        <v>new lib</v>
      </c>
      <c r="H647" s="6"/>
    </row>
    <row r="648" spans="1:8">
      <c r="A648" s="1" t="s">
        <v>1224</v>
      </c>
      <c r="B648" t="s">
        <v>726</v>
      </c>
      <c r="C648" s="2" t="str">
        <f t="shared" si="40"/>
        <v>s3transfer</v>
      </c>
      <c r="D648" s="2" t="str">
        <f t="shared" si="41"/>
        <v>0.6.0</v>
      </c>
      <c r="E648" s="3" t="str">
        <f t="shared" si="42"/>
        <v>s3transfer==0.6.0</v>
      </c>
      <c r="F648" s="5"/>
      <c r="G648" s="4" t="str">
        <f t="shared" si="43"/>
        <v>diff ver</v>
      </c>
      <c r="H648" s="6"/>
    </row>
    <row r="649" spans="1:8">
      <c r="A649" s="1" t="s">
        <v>1225</v>
      </c>
      <c r="B649" t="s">
        <v>1226</v>
      </c>
      <c r="C649" s="2" t="str">
        <f t="shared" si="40"/>
        <v>scikit-image</v>
      </c>
      <c r="D649" s="2" t="str">
        <f t="shared" si="41"/>
        <v>0.19.2</v>
      </c>
      <c r="E649" s="3" t="str">
        <f t="shared" si="42"/>
        <v>scikit-image==0.19.2</v>
      </c>
      <c r="F649" s="5"/>
      <c r="G649" s="4" t="str">
        <f t="shared" si="43"/>
        <v>new lib</v>
      </c>
      <c r="H649" s="6"/>
    </row>
    <row r="650" spans="1:8">
      <c r="A650" s="1" t="s">
        <v>1225</v>
      </c>
      <c r="B650" t="s">
        <v>1226</v>
      </c>
      <c r="C650" s="2" t="str">
        <f t="shared" si="40"/>
        <v>scikit-image</v>
      </c>
      <c r="D650" s="2" t="str">
        <f t="shared" si="41"/>
        <v>0.19.2</v>
      </c>
      <c r="E650" s="3" t="str">
        <f t="shared" si="42"/>
        <v>scikit-image==0.19.2</v>
      </c>
      <c r="F650" s="5"/>
      <c r="G650" s="4" t="str">
        <f t="shared" si="43"/>
        <v>same ver</v>
      </c>
      <c r="H650" s="6"/>
    </row>
    <row r="651" spans="1:8">
      <c r="A651" s="1" t="s">
        <v>1227</v>
      </c>
      <c r="B651" t="s">
        <v>1017</v>
      </c>
      <c r="C651" s="2" t="str">
        <f t="shared" si="40"/>
        <v>scikit-learn</v>
      </c>
      <c r="D651" s="2" t="str">
        <f t="shared" si="41"/>
        <v>1.0.2</v>
      </c>
      <c r="E651" s="3" t="str">
        <f t="shared" si="42"/>
        <v>scikit-learn==1.0.2</v>
      </c>
      <c r="F651" s="5"/>
      <c r="G651" s="4" t="str">
        <f t="shared" si="43"/>
        <v>new lib</v>
      </c>
      <c r="H651" s="6"/>
    </row>
    <row r="652" spans="1:8">
      <c r="A652" s="1" t="s">
        <v>1227</v>
      </c>
      <c r="B652" t="s">
        <v>1017</v>
      </c>
      <c r="C652" s="2" t="str">
        <f t="shared" si="40"/>
        <v>scikit-learn</v>
      </c>
      <c r="D652" s="2" t="str">
        <f t="shared" si="41"/>
        <v>1.0.2</v>
      </c>
      <c r="E652" s="3" t="str">
        <f t="shared" si="42"/>
        <v>scikit-learn==1.0.2</v>
      </c>
      <c r="F652" s="5"/>
      <c r="G652" s="4" t="str">
        <f t="shared" si="43"/>
        <v>same ver</v>
      </c>
      <c r="H652" s="6"/>
    </row>
    <row r="653" spans="1:8">
      <c r="A653" s="1" t="s">
        <v>1229</v>
      </c>
      <c r="B653" t="s">
        <v>752</v>
      </c>
      <c r="C653" s="2" t="str">
        <f t="shared" si="40"/>
        <v>scikit-learn-intelex</v>
      </c>
      <c r="D653" s="2" t="str">
        <f t="shared" si="41"/>
        <v>2021.5.0</v>
      </c>
      <c r="E653" s="3" t="str">
        <f t="shared" si="42"/>
        <v>scikit-learn-intelex==2021.5.0</v>
      </c>
      <c r="F653" s="5"/>
      <c r="G653" s="4" t="str">
        <f t="shared" si="43"/>
        <v>new lib</v>
      </c>
      <c r="H653" s="6"/>
    </row>
    <row r="654" spans="1:8">
      <c r="A654" s="1" t="s">
        <v>1229</v>
      </c>
      <c r="B654" t="s">
        <v>1409</v>
      </c>
      <c r="C654" s="2" t="str">
        <f t="shared" si="40"/>
        <v>scikit-learn-intelex</v>
      </c>
      <c r="D654" s="2" t="str">
        <f t="shared" si="41"/>
        <v>2021.6.0</v>
      </c>
      <c r="E654" s="3" t="str">
        <f t="shared" si="42"/>
        <v>scikit-learn-intelex==2021.6.0</v>
      </c>
      <c r="F654" s="5"/>
      <c r="G654" s="4" t="str">
        <f t="shared" si="43"/>
        <v>diff ver</v>
      </c>
      <c r="H654" s="6"/>
    </row>
    <row r="655" spans="1:8">
      <c r="A655" s="1" t="s">
        <v>1230</v>
      </c>
      <c r="B655" t="s">
        <v>736</v>
      </c>
      <c r="C655" s="2" t="str">
        <f t="shared" si="40"/>
        <v>scipy</v>
      </c>
      <c r="D655" s="2" t="str">
        <f t="shared" si="41"/>
        <v>1.7.3</v>
      </c>
      <c r="E655" s="3" t="str">
        <f t="shared" si="42"/>
        <v>scipy==1.7.3</v>
      </c>
      <c r="F655" s="5"/>
      <c r="G655" s="4" t="str">
        <f t="shared" si="43"/>
        <v>new lib</v>
      </c>
      <c r="H655" s="6"/>
    </row>
    <row r="656" spans="1:8">
      <c r="A656" s="1" t="s">
        <v>1230</v>
      </c>
      <c r="B656" t="s">
        <v>736</v>
      </c>
      <c r="C656" s="2" t="str">
        <f t="shared" si="40"/>
        <v>scipy</v>
      </c>
      <c r="D656" s="2" t="str">
        <f t="shared" si="41"/>
        <v>1.7.3</v>
      </c>
      <c r="E656" s="3" t="str">
        <f t="shared" si="42"/>
        <v>scipy==1.7.3</v>
      </c>
      <c r="F656" s="5"/>
      <c r="G656" s="4" t="str">
        <f t="shared" si="43"/>
        <v>same ver</v>
      </c>
      <c r="H656" s="6"/>
    </row>
    <row r="657" spans="1:8">
      <c r="A657" s="1" t="s">
        <v>1232</v>
      </c>
      <c r="B657" t="s">
        <v>1130</v>
      </c>
      <c r="C657" s="2" t="str">
        <f t="shared" si="40"/>
        <v>scrapy</v>
      </c>
      <c r="D657" s="2" t="str">
        <f t="shared" si="41"/>
        <v>2.6.1</v>
      </c>
      <c r="E657" s="3" t="str">
        <f t="shared" si="42"/>
        <v>scrapy==2.6.1</v>
      </c>
      <c r="F657" s="5"/>
      <c r="G657" s="4" t="str">
        <f t="shared" si="43"/>
        <v>new lib</v>
      </c>
      <c r="H657" s="6"/>
    </row>
    <row r="658" spans="1:8">
      <c r="A658" s="1" t="s">
        <v>1232</v>
      </c>
      <c r="B658" t="s">
        <v>1489</v>
      </c>
      <c r="C658" s="2" t="str">
        <f t="shared" si="40"/>
        <v>scrapy</v>
      </c>
      <c r="D658" s="2" t="str">
        <f t="shared" si="41"/>
        <v>2.6.2</v>
      </c>
      <c r="E658" s="3" t="str">
        <f t="shared" si="42"/>
        <v>scrapy==2.6.2</v>
      </c>
      <c r="F658" s="5"/>
      <c r="G658" s="4" t="str">
        <f t="shared" si="43"/>
        <v>diff ver</v>
      </c>
      <c r="H658" s="6"/>
    </row>
    <row r="659" spans="1:8">
      <c r="A659" s="1" t="s">
        <v>1233</v>
      </c>
      <c r="B659" t="s">
        <v>1234</v>
      </c>
      <c r="C659" s="2" t="str">
        <f t="shared" si="40"/>
        <v>seaborn</v>
      </c>
      <c r="D659" s="2" t="str">
        <f t="shared" si="41"/>
        <v>0.11.2</v>
      </c>
      <c r="E659" s="3" t="str">
        <f t="shared" si="42"/>
        <v>seaborn==0.11.2</v>
      </c>
      <c r="F659" s="5"/>
      <c r="G659" s="4" t="str">
        <f t="shared" si="43"/>
        <v>new lib</v>
      </c>
      <c r="H659" s="6"/>
    </row>
    <row r="660" spans="1:8">
      <c r="A660" s="1" t="s">
        <v>1233</v>
      </c>
      <c r="B660" t="s">
        <v>1234</v>
      </c>
      <c r="C660" s="2" t="str">
        <f t="shared" si="40"/>
        <v>seaborn</v>
      </c>
      <c r="D660" s="2" t="str">
        <f t="shared" si="41"/>
        <v>0.11.2</v>
      </c>
      <c r="E660" s="3" t="str">
        <f t="shared" si="42"/>
        <v>seaborn==0.11.2</v>
      </c>
      <c r="F660" s="5"/>
      <c r="G660" s="4" t="str">
        <f t="shared" si="43"/>
        <v>same ver</v>
      </c>
      <c r="H660" s="6"/>
    </row>
    <row r="661" spans="1:8">
      <c r="A661" s="1" t="s">
        <v>1490</v>
      </c>
      <c r="B661" t="s">
        <v>1491</v>
      </c>
      <c r="C661" s="2" t="str">
        <f t="shared" si="40"/>
        <v>selenium</v>
      </c>
      <c r="D661" s="2" t="str">
        <f t="shared" si="41"/>
        <v>4.4.3</v>
      </c>
      <c r="E661" s="3" t="str">
        <f t="shared" si="42"/>
        <v>selenium==4.4.3</v>
      </c>
      <c r="F661" s="5"/>
      <c r="G661" s="4" t="str">
        <f t="shared" si="43"/>
        <v>new lib</v>
      </c>
      <c r="H661" s="6"/>
    </row>
    <row r="662" spans="1:8">
      <c r="A662" s="1" t="s">
        <v>1235</v>
      </c>
      <c r="B662" t="s">
        <v>1236</v>
      </c>
      <c r="C662" s="2" t="str">
        <f t="shared" si="40"/>
        <v>send2trash</v>
      </c>
      <c r="D662" s="2" t="str">
        <f t="shared" si="41"/>
        <v>1.8.0</v>
      </c>
      <c r="E662" s="3" t="str">
        <f t="shared" si="42"/>
        <v>send2trash==1.8.0</v>
      </c>
      <c r="F662" s="5"/>
      <c r="G662" s="4" t="str">
        <f t="shared" si="43"/>
        <v>new lib</v>
      </c>
      <c r="H662" s="6"/>
    </row>
    <row r="663" spans="1:8">
      <c r="A663" s="1" t="s">
        <v>1235</v>
      </c>
      <c r="B663" t="s">
        <v>1236</v>
      </c>
      <c r="C663" s="2" t="str">
        <f t="shared" si="40"/>
        <v>send2trash</v>
      </c>
      <c r="D663" s="2" t="str">
        <f t="shared" si="41"/>
        <v>1.8.0</v>
      </c>
      <c r="E663" s="3" t="str">
        <f t="shared" si="42"/>
        <v>send2trash==1.8.0</v>
      </c>
      <c r="F663" s="5"/>
      <c r="G663" s="4" t="str">
        <f t="shared" si="43"/>
        <v>same ver</v>
      </c>
      <c r="H663" s="6"/>
    </row>
    <row r="664" spans="1:8">
      <c r="A664" s="1" t="s">
        <v>1237</v>
      </c>
      <c r="B664" t="s">
        <v>1238</v>
      </c>
      <c r="C664" s="2" t="str">
        <f t="shared" si="40"/>
        <v>service_identity</v>
      </c>
      <c r="D664" s="2" t="str">
        <f t="shared" si="41"/>
        <v>18.1.0</v>
      </c>
      <c r="E664" s="3" t="str">
        <f t="shared" si="42"/>
        <v>service_identity==18.1.0</v>
      </c>
      <c r="F664" s="5"/>
      <c r="G664" s="4" t="str">
        <f t="shared" si="43"/>
        <v>new lib</v>
      </c>
      <c r="H664" s="6"/>
    </row>
    <row r="665" spans="1:8">
      <c r="A665" s="1" t="s">
        <v>1237</v>
      </c>
      <c r="B665" t="s">
        <v>1238</v>
      </c>
      <c r="C665" s="2" t="str">
        <f t="shared" si="40"/>
        <v>service_identity</v>
      </c>
      <c r="D665" s="2" t="str">
        <f t="shared" si="41"/>
        <v>18.1.0</v>
      </c>
      <c r="E665" s="3" t="str">
        <f t="shared" si="42"/>
        <v>service_identity==18.1.0</v>
      </c>
      <c r="F665" s="5"/>
      <c r="G665" s="4" t="str">
        <f t="shared" si="43"/>
        <v>same ver</v>
      </c>
      <c r="H665" s="6"/>
    </row>
    <row r="666" spans="1:8">
      <c r="A666" s="1" t="s">
        <v>1239</v>
      </c>
      <c r="B666" t="s">
        <v>1240</v>
      </c>
      <c r="C666" s="2" t="str">
        <f t="shared" si="40"/>
        <v>setuptools</v>
      </c>
      <c r="D666" s="2" t="str">
        <f t="shared" si="41"/>
        <v>61.2.0</v>
      </c>
      <c r="E666" s="3" t="str">
        <f t="shared" si="42"/>
        <v>setuptools==61.2.0</v>
      </c>
      <c r="F666" s="5"/>
      <c r="G666" s="4" t="str">
        <f t="shared" si="43"/>
        <v>new lib</v>
      </c>
      <c r="H666" s="6"/>
    </row>
    <row r="667" spans="1:8">
      <c r="A667" s="1" t="s">
        <v>1239</v>
      </c>
      <c r="B667" t="s">
        <v>1492</v>
      </c>
      <c r="C667" s="2" t="str">
        <f t="shared" si="40"/>
        <v>setuptools</v>
      </c>
      <c r="D667" s="2" t="str">
        <f t="shared" si="41"/>
        <v>63.4.1</v>
      </c>
      <c r="E667" s="3" t="str">
        <f t="shared" si="42"/>
        <v>setuptools==63.4.1</v>
      </c>
      <c r="F667" s="5"/>
      <c r="G667" s="4" t="str">
        <f t="shared" si="43"/>
        <v>diff ver</v>
      </c>
      <c r="H667" s="6"/>
    </row>
    <row r="668" spans="1:8">
      <c r="A668" s="1" t="s">
        <v>1241</v>
      </c>
      <c r="B668" t="s">
        <v>1242</v>
      </c>
      <c r="C668" s="2" t="str">
        <f t="shared" si="40"/>
        <v>sip</v>
      </c>
      <c r="D668" s="2" t="str">
        <f t="shared" si="41"/>
        <v>4.19.13</v>
      </c>
      <c r="E668" s="3" t="str">
        <f t="shared" si="42"/>
        <v>sip==4.19.13</v>
      </c>
      <c r="F668" s="5"/>
      <c r="G668" s="4" t="str">
        <f t="shared" si="43"/>
        <v>new lib</v>
      </c>
      <c r="H668" s="6"/>
    </row>
    <row r="669" spans="1:8">
      <c r="A669" s="1" t="s">
        <v>1241</v>
      </c>
      <c r="B669" t="s">
        <v>1242</v>
      </c>
      <c r="C669" s="2" t="str">
        <f t="shared" si="40"/>
        <v>sip</v>
      </c>
      <c r="D669" s="2" t="str">
        <f t="shared" si="41"/>
        <v>4.19.13</v>
      </c>
      <c r="E669" s="3" t="str">
        <f t="shared" si="42"/>
        <v>sip==4.19.13</v>
      </c>
      <c r="F669" s="5"/>
      <c r="G669" s="4" t="str">
        <f t="shared" si="43"/>
        <v>same ver</v>
      </c>
      <c r="H669" s="6"/>
    </row>
    <row r="670" spans="1:8">
      <c r="A670" s="1" t="s">
        <v>1243</v>
      </c>
      <c r="B670" t="s">
        <v>1244</v>
      </c>
      <c r="C670" s="2" t="str">
        <f t="shared" si="40"/>
        <v>six</v>
      </c>
      <c r="D670" s="2" t="str">
        <f t="shared" si="41"/>
        <v>1.16.0</v>
      </c>
      <c r="E670" s="3" t="str">
        <f t="shared" si="42"/>
        <v>six==1.16.0</v>
      </c>
      <c r="F670" s="5"/>
      <c r="G670" s="4" t="str">
        <f t="shared" si="43"/>
        <v>new lib</v>
      </c>
      <c r="H670" s="6"/>
    </row>
    <row r="671" spans="1:8">
      <c r="A671" s="1" t="s">
        <v>1243</v>
      </c>
      <c r="B671" t="s">
        <v>1244</v>
      </c>
      <c r="C671" s="2" t="str">
        <f t="shared" si="40"/>
        <v>six</v>
      </c>
      <c r="D671" s="2" t="str">
        <f t="shared" si="41"/>
        <v>1.16.0</v>
      </c>
      <c r="E671" s="3" t="str">
        <f t="shared" si="42"/>
        <v>six==1.16.0</v>
      </c>
      <c r="F671" s="5"/>
      <c r="G671" s="4" t="str">
        <f t="shared" si="43"/>
        <v>same ver</v>
      </c>
      <c r="H671" s="6"/>
    </row>
    <row r="672" spans="1:8">
      <c r="A672" s="1" t="s">
        <v>1493</v>
      </c>
      <c r="B672" t="s">
        <v>1103</v>
      </c>
      <c r="C672" s="2" t="str">
        <f t="shared" si="40"/>
        <v>sklearning</v>
      </c>
      <c r="D672" s="2" t="str">
        <f t="shared" si="41"/>
        <v>0.0.1</v>
      </c>
      <c r="E672" s="3" t="str">
        <f t="shared" si="42"/>
        <v>sklearning==0.0.1</v>
      </c>
      <c r="F672" s="5"/>
      <c r="G672" s="4" t="str">
        <f t="shared" si="43"/>
        <v>new lib</v>
      </c>
      <c r="H672" s="6"/>
    </row>
    <row r="673" spans="1:8">
      <c r="A673" s="1" t="s">
        <v>1245</v>
      </c>
      <c r="B673" t="s">
        <v>1021</v>
      </c>
      <c r="C673" s="2" t="str">
        <f t="shared" si="40"/>
        <v>smart_open</v>
      </c>
      <c r="D673" s="2" t="str">
        <f t="shared" si="41"/>
        <v>5.1.0</v>
      </c>
      <c r="E673" s="3" t="str">
        <f t="shared" si="42"/>
        <v>smart_open==5.1.0</v>
      </c>
      <c r="F673" s="5"/>
      <c r="G673" s="4" t="str">
        <f t="shared" si="43"/>
        <v>new lib</v>
      </c>
      <c r="H673" s="6"/>
    </row>
    <row r="674" spans="1:8">
      <c r="A674" s="1" t="s">
        <v>1245</v>
      </c>
      <c r="B674" t="s">
        <v>800</v>
      </c>
      <c r="C674" s="2" t="str">
        <f t="shared" si="40"/>
        <v>smart_open</v>
      </c>
      <c r="D674" s="2" t="str">
        <f t="shared" si="41"/>
        <v>5.2.1</v>
      </c>
      <c r="E674" s="3" t="str">
        <f t="shared" si="42"/>
        <v>smart_open==5.2.1</v>
      </c>
      <c r="F674" s="5"/>
      <c r="G674" s="4" t="str">
        <f t="shared" si="43"/>
        <v>diff ver</v>
      </c>
      <c r="H674" s="6"/>
    </row>
    <row r="675" spans="1:8">
      <c r="A675" s="1" t="s">
        <v>1246</v>
      </c>
      <c r="B675" t="s">
        <v>1247</v>
      </c>
      <c r="C675" s="2" t="str">
        <f t="shared" si="40"/>
        <v>snappy</v>
      </c>
      <c r="D675" s="2" t="str">
        <f t="shared" si="41"/>
        <v>1.1.9</v>
      </c>
      <c r="E675" s="3" t="str">
        <f t="shared" si="42"/>
        <v>snappy==1.1.9</v>
      </c>
      <c r="F675" s="5"/>
      <c r="G675" s="4" t="str">
        <f t="shared" si="43"/>
        <v>new lib</v>
      </c>
      <c r="H675" s="6"/>
    </row>
    <row r="676" spans="1:8">
      <c r="A676" s="1" t="s">
        <v>1246</v>
      </c>
      <c r="B676" t="s">
        <v>1247</v>
      </c>
      <c r="C676" s="2" t="str">
        <f t="shared" si="40"/>
        <v>snappy</v>
      </c>
      <c r="D676" s="2" t="str">
        <f t="shared" si="41"/>
        <v>1.1.9</v>
      </c>
      <c r="E676" s="3" t="str">
        <f t="shared" si="42"/>
        <v>snappy==1.1.9</v>
      </c>
      <c r="F676" s="5"/>
      <c r="G676" s="4" t="str">
        <f t="shared" si="43"/>
        <v>same ver</v>
      </c>
      <c r="H676" s="6"/>
    </row>
    <row r="677" spans="1:8">
      <c r="A677" s="1" t="s">
        <v>1248</v>
      </c>
      <c r="B677" t="s">
        <v>598</v>
      </c>
      <c r="C677" s="2" t="str">
        <f t="shared" si="40"/>
        <v>sniffio</v>
      </c>
      <c r="D677" s="2" t="str">
        <f t="shared" si="41"/>
        <v>1.2.0</v>
      </c>
      <c r="E677" s="3" t="str">
        <f t="shared" si="42"/>
        <v>sniffio==1.2.0</v>
      </c>
      <c r="F677" s="5"/>
      <c r="G677" s="4" t="str">
        <f t="shared" si="43"/>
        <v>new lib</v>
      </c>
      <c r="H677" s="6"/>
    </row>
    <row r="678" spans="1:8">
      <c r="A678" s="1" t="s">
        <v>1248</v>
      </c>
      <c r="B678" t="s">
        <v>598</v>
      </c>
      <c r="C678" s="2" t="str">
        <f t="shared" si="40"/>
        <v>sniffio</v>
      </c>
      <c r="D678" s="2" t="str">
        <f t="shared" si="41"/>
        <v>1.2.0</v>
      </c>
      <c r="E678" s="3" t="str">
        <f t="shared" si="42"/>
        <v>sniffio==1.2.0</v>
      </c>
      <c r="F678" s="5"/>
      <c r="G678" s="4" t="str">
        <f t="shared" si="43"/>
        <v>same ver</v>
      </c>
      <c r="H678" s="6"/>
    </row>
    <row r="679" spans="1:8">
      <c r="A679" s="1" t="s">
        <v>1249</v>
      </c>
      <c r="B679" t="s">
        <v>705</v>
      </c>
      <c r="C679" s="2" t="str">
        <f t="shared" si="40"/>
        <v>snowballstemmer</v>
      </c>
      <c r="D679" s="2" t="str">
        <f t="shared" si="41"/>
        <v>2.2.0</v>
      </c>
      <c r="E679" s="3" t="str">
        <f t="shared" si="42"/>
        <v>snowballstemmer==2.2.0</v>
      </c>
      <c r="F679" s="5"/>
      <c r="G679" s="4" t="str">
        <f t="shared" si="43"/>
        <v>new lib</v>
      </c>
      <c r="H679" s="6"/>
    </row>
    <row r="680" spans="1:8">
      <c r="A680" s="1" t="s">
        <v>1249</v>
      </c>
      <c r="B680" t="s">
        <v>705</v>
      </c>
      <c r="C680" s="2" t="str">
        <f t="shared" si="40"/>
        <v>snowballstemmer</v>
      </c>
      <c r="D680" s="2" t="str">
        <f t="shared" si="41"/>
        <v>2.2.0</v>
      </c>
      <c r="E680" s="3" t="str">
        <f t="shared" si="42"/>
        <v>snowballstemmer==2.2.0</v>
      </c>
      <c r="F680" s="5"/>
      <c r="G680" s="4" t="str">
        <f t="shared" si="43"/>
        <v>same ver</v>
      </c>
      <c r="H680" s="6"/>
    </row>
    <row r="681" spans="1:8">
      <c r="A681" s="1" t="s">
        <v>1250</v>
      </c>
      <c r="B681" t="s">
        <v>1251</v>
      </c>
      <c r="C681" s="2" t="str">
        <f t="shared" si="40"/>
        <v>sortedcollections</v>
      </c>
      <c r="D681" s="2" t="str">
        <f t="shared" si="41"/>
        <v>2.1.0</v>
      </c>
      <c r="E681" s="3" t="str">
        <f t="shared" si="42"/>
        <v>sortedcollections==2.1.0</v>
      </c>
      <c r="F681" s="5"/>
      <c r="G681" s="4" t="str">
        <f t="shared" si="43"/>
        <v>new lib</v>
      </c>
      <c r="H681" s="6"/>
    </row>
    <row r="682" spans="1:8">
      <c r="A682" s="1" t="s">
        <v>1250</v>
      </c>
      <c r="B682" t="s">
        <v>1251</v>
      </c>
      <c r="C682" s="2" t="str">
        <f t="shared" si="40"/>
        <v>sortedcollections</v>
      </c>
      <c r="D682" s="2" t="str">
        <f t="shared" si="41"/>
        <v>2.1.0</v>
      </c>
      <c r="E682" s="3" t="str">
        <f t="shared" si="42"/>
        <v>sortedcollections==2.1.0</v>
      </c>
      <c r="F682" s="5"/>
      <c r="G682" s="4" t="str">
        <f t="shared" si="43"/>
        <v>same ver</v>
      </c>
      <c r="H682" s="6"/>
    </row>
    <row r="683" spans="1:8">
      <c r="A683" s="1" t="s">
        <v>1252</v>
      </c>
      <c r="B683" t="s">
        <v>1007</v>
      </c>
      <c r="C683" s="2" t="str">
        <f t="shared" si="40"/>
        <v>sortedcontainers</v>
      </c>
      <c r="D683" s="2" t="str">
        <f t="shared" si="41"/>
        <v>2.4.0</v>
      </c>
      <c r="E683" s="3" t="str">
        <f t="shared" si="42"/>
        <v>sortedcontainers==2.4.0</v>
      </c>
      <c r="F683" s="5"/>
      <c r="G683" s="4" t="str">
        <f t="shared" si="43"/>
        <v>new lib</v>
      </c>
      <c r="H683" s="6"/>
    </row>
    <row r="684" spans="1:8">
      <c r="A684" s="1" t="s">
        <v>1252</v>
      </c>
      <c r="B684" t="s">
        <v>1007</v>
      </c>
      <c r="C684" s="2" t="str">
        <f t="shared" si="40"/>
        <v>sortedcontainers</v>
      </c>
      <c r="D684" s="2" t="str">
        <f t="shared" si="41"/>
        <v>2.4.0</v>
      </c>
      <c r="E684" s="3" t="str">
        <f t="shared" si="42"/>
        <v>sortedcontainers==2.4.0</v>
      </c>
      <c r="F684" s="5"/>
      <c r="G684" s="4" t="str">
        <f t="shared" si="43"/>
        <v>same ver</v>
      </c>
      <c r="H684" s="6"/>
    </row>
    <row r="685" spans="1:8">
      <c r="A685" s="1" t="s">
        <v>1253</v>
      </c>
      <c r="B685" t="s">
        <v>1142</v>
      </c>
      <c r="C685" s="2" t="str">
        <f t="shared" si="40"/>
        <v>soupsieve</v>
      </c>
      <c r="D685" s="2" t="str">
        <f t="shared" si="41"/>
        <v>2.3.1</v>
      </c>
      <c r="E685" s="3" t="str">
        <f t="shared" si="42"/>
        <v>soupsieve==2.3.1</v>
      </c>
      <c r="F685" s="5"/>
      <c r="G685" s="4" t="str">
        <f t="shared" si="43"/>
        <v>new lib</v>
      </c>
      <c r="H685" s="6"/>
    </row>
    <row r="686" spans="1:8">
      <c r="A686" s="1" t="s">
        <v>1253</v>
      </c>
      <c r="B686" t="s">
        <v>1142</v>
      </c>
      <c r="C686" s="2" t="str">
        <f t="shared" si="40"/>
        <v>soupsieve</v>
      </c>
      <c r="D686" s="2" t="str">
        <f t="shared" si="41"/>
        <v>2.3.1</v>
      </c>
      <c r="E686" s="3" t="str">
        <f t="shared" si="42"/>
        <v>soupsieve==2.3.1</v>
      </c>
      <c r="F686" s="5"/>
      <c r="G686" s="4" t="str">
        <f t="shared" si="43"/>
        <v>same ver</v>
      </c>
      <c r="H686" s="6"/>
    </row>
    <row r="687" spans="1:8">
      <c r="A687" s="1" t="s">
        <v>1254</v>
      </c>
      <c r="B687" t="s">
        <v>901</v>
      </c>
      <c r="C687" s="2" t="str">
        <f t="shared" si="40"/>
        <v>sphinx</v>
      </c>
      <c r="D687" s="2" t="str">
        <f t="shared" si="41"/>
        <v>4.4.0</v>
      </c>
      <c r="E687" s="3" t="str">
        <f t="shared" si="42"/>
        <v>sphinx==4.4.0</v>
      </c>
      <c r="F687" s="5"/>
      <c r="G687" s="4" t="str">
        <f t="shared" si="43"/>
        <v>new lib</v>
      </c>
      <c r="H687" s="6"/>
    </row>
    <row r="688" spans="1:8">
      <c r="A688" s="1" t="s">
        <v>1254</v>
      </c>
      <c r="B688" t="s">
        <v>1183</v>
      </c>
      <c r="C688" s="2" t="str">
        <f t="shared" si="40"/>
        <v>sphinx</v>
      </c>
      <c r="D688" s="2" t="str">
        <f t="shared" si="41"/>
        <v>5.0.2</v>
      </c>
      <c r="E688" s="3" t="str">
        <f t="shared" si="42"/>
        <v>sphinx==5.0.2</v>
      </c>
      <c r="F688" s="5"/>
      <c r="G688" s="4" t="str">
        <f t="shared" si="43"/>
        <v>diff ver</v>
      </c>
      <c r="H688" s="6"/>
    </row>
    <row r="689" spans="1:8">
      <c r="A689" s="1" t="s">
        <v>1255</v>
      </c>
      <c r="B689" t="s">
        <v>1017</v>
      </c>
      <c r="C689" s="2" t="str">
        <f t="shared" si="40"/>
        <v>sphinxcontrib-applehelp</v>
      </c>
      <c r="D689" s="2" t="str">
        <f t="shared" si="41"/>
        <v>1.0.2</v>
      </c>
      <c r="E689" s="3" t="str">
        <f t="shared" si="42"/>
        <v>sphinxcontrib-applehelp==1.0.2</v>
      </c>
      <c r="F689" s="5"/>
      <c r="G689" s="4" t="str">
        <f t="shared" si="43"/>
        <v>new lib</v>
      </c>
      <c r="H689" s="6"/>
    </row>
    <row r="690" spans="1:8">
      <c r="A690" s="1" t="s">
        <v>1255</v>
      </c>
      <c r="B690" t="s">
        <v>1017</v>
      </c>
      <c r="C690" s="2" t="str">
        <f t="shared" si="40"/>
        <v>sphinxcontrib-applehelp</v>
      </c>
      <c r="D690" s="2" t="str">
        <f t="shared" si="41"/>
        <v>1.0.2</v>
      </c>
      <c r="E690" s="3" t="str">
        <f t="shared" si="42"/>
        <v>sphinxcontrib-applehelp==1.0.2</v>
      </c>
      <c r="F690" s="5"/>
      <c r="G690" s="4" t="str">
        <f t="shared" si="43"/>
        <v>same ver</v>
      </c>
      <c r="H690" s="6"/>
    </row>
    <row r="691" spans="1:8">
      <c r="A691" s="1" t="s">
        <v>1256</v>
      </c>
      <c r="B691" t="s">
        <v>1017</v>
      </c>
      <c r="C691" s="2" t="str">
        <f t="shared" si="40"/>
        <v>sphinxcontrib-devhelp</v>
      </c>
      <c r="D691" s="2" t="str">
        <f t="shared" si="41"/>
        <v>1.0.2</v>
      </c>
      <c r="E691" s="3" t="str">
        <f t="shared" si="42"/>
        <v>sphinxcontrib-devhelp==1.0.2</v>
      </c>
      <c r="F691" s="5"/>
      <c r="G691" s="4" t="str">
        <f t="shared" si="43"/>
        <v>new lib</v>
      </c>
      <c r="H691" s="6"/>
    </row>
    <row r="692" spans="1:8">
      <c r="A692" s="1" t="s">
        <v>1256</v>
      </c>
      <c r="B692" t="s">
        <v>1017</v>
      </c>
      <c r="C692" s="2" t="str">
        <f t="shared" si="40"/>
        <v>sphinxcontrib-devhelp</v>
      </c>
      <c r="D692" s="2" t="str">
        <f t="shared" si="41"/>
        <v>1.0.2</v>
      </c>
      <c r="E692" s="3" t="str">
        <f t="shared" si="42"/>
        <v>sphinxcontrib-devhelp==1.0.2</v>
      </c>
      <c r="F692" s="5"/>
      <c r="G692" s="4" t="str">
        <f t="shared" si="43"/>
        <v>same ver</v>
      </c>
      <c r="H692" s="6"/>
    </row>
    <row r="693" spans="1:8">
      <c r="A693" s="1" t="s">
        <v>1257</v>
      </c>
      <c r="B693" t="s">
        <v>712</v>
      </c>
      <c r="C693" s="2" t="str">
        <f t="shared" si="40"/>
        <v>sphinxcontrib-htmlhelp</v>
      </c>
      <c r="D693" s="2" t="str">
        <f t="shared" si="41"/>
        <v>2.0.0</v>
      </c>
      <c r="E693" s="3" t="str">
        <f t="shared" si="42"/>
        <v>sphinxcontrib-htmlhelp==2.0.0</v>
      </c>
      <c r="F693" s="5"/>
      <c r="G693" s="4" t="str">
        <f t="shared" si="43"/>
        <v>new lib</v>
      </c>
      <c r="H693" s="6"/>
    </row>
    <row r="694" spans="1:8">
      <c r="A694" s="1" t="s">
        <v>1257</v>
      </c>
      <c r="B694" t="s">
        <v>712</v>
      </c>
      <c r="C694" s="2" t="str">
        <f t="shared" si="40"/>
        <v>sphinxcontrib-htmlhelp</v>
      </c>
      <c r="D694" s="2" t="str">
        <f t="shared" si="41"/>
        <v>2.0.0</v>
      </c>
      <c r="E694" s="3" t="str">
        <f t="shared" si="42"/>
        <v>sphinxcontrib-htmlhelp==2.0.0</v>
      </c>
      <c r="F694" s="5"/>
      <c r="G694" s="4" t="str">
        <f t="shared" si="43"/>
        <v>same ver</v>
      </c>
      <c r="H694" s="6"/>
    </row>
    <row r="695" spans="1:8">
      <c r="A695" s="1" t="s">
        <v>1258</v>
      </c>
      <c r="B695" t="s">
        <v>832</v>
      </c>
      <c r="C695" s="2" t="str">
        <f t="shared" si="40"/>
        <v>sphinxcontrib-jsmath</v>
      </c>
      <c r="D695" s="2" t="str">
        <f t="shared" si="41"/>
        <v>1.0.1</v>
      </c>
      <c r="E695" s="3" t="str">
        <f t="shared" si="42"/>
        <v>sphinxcontrib-jsmath==1.0.1</v>
      </c>
      <c r="F695" s="5"/>
      <c r="G695" s="4" t="str">
        <f t="shared" si="43"/>
        <v>new lib</v>
      </c>
      <c r="H695" s="6"/>
    </row>
    <row r="696" spans="1:8">
      <c r="A696" s="1" t="s">
        <v>1258</v>
      </c>
      <c r="B696" t="s">
        <v>832</v>
      </c>
      <c r="C696" s="2" t="str">
        <f t="shared" si="40"/>
        <v>sphinxcontrib-jsmath</v>
      </c>
      <c r="D696" s="2" t="str">
        <f t="shared" si="41"/>
        <v>1.0.1</v>
      </c>
      <c r="E696" s="3" t="str">
        <f t="shared" si="42"/>
        <v>sphinxcontrib-jsmath==1.0.1</v>
      </c>
      <c r="F696" s="5"/>
      <c r="G696" s="4" t="str">
        <f t="shared" si="43"/>
        <v>same ver</v>
      </c>
      <c r="H696" s="6"/>
    </row>
    <row r="697" spans="1:8">
      <c r="A697" s="1" t="s">
        <v>1259</v>
      </c>
      <c r="B697" t="s">
        <v>972</v>
      </c>
      <c r="C697" s="2" t="str">
        <f t="shared" si="40"/>
        <v>sphinxcontrib-qthelp</v>
      </c>
      <c r="D697" s="2" t="str">
        <f t="shared" si="41"/>
        <v>1.0.3</v>
      </c>
      <c r="E697" s="3" t="str">
        <f t="shared" si="42"/>
        <v>sphinxcontrib-qthelp==1.0.3</v>
      </c>
      <c r="F697" s="5"/>
      <c r="G697" s="4" t="str">
        <f t="shared" si="43"/>
        <v>new lib</v>
      </c>
      <c r="H697" s="6"/>
    </row>
    <row r="698" spans="1:8">
      <c r="A698" s="1" t="s">
        <v>1259</v>
      </c>
      <c r="B698" t="s">
        <v>972</v>
      </c>
      <c r="C698" s="2" t="str">
        <f t="shared" si="40"/>
        <v>sphinxcontrib-qthelp</v>
      </c>
      <c r="D698" s="2" t="str">
        <f t="shared" si="41"/>
        <v>1.0.3</v>
      </c>
      <c r="E698" s="3" t="str">
        <f t="shared" si="42"/>
        <v>sphinxcontrib-qthelp==1.0.3</v>
      </c>
      <c r="F698" s="5"/>
      <c r="G698" s="4" t="str">
        <f t="shared" si="43"/>
        <v>same ver</v>
      </c>
      <c r="H698" s="6"/>
    </row>
    <row r="699" spans="1:8">
      <c r="A699" s="1" t="s">
        <v>1260</v>
      </c>
      <c r="B699" t="s">
        <v>1261</v>
      </c>
      <c r="C699" s="2" t="str">
        <f t="shared" si="40"/>
        <v>sphinxcontrib-serializinghtml</v>
      </c>
      <c r="D699" s="2" t="str">
        <f t="shared" si="41"/>
        <v>1.1.5</v>
      </c>
      <c r="E699" s="3" t="str">
        <f t="shared" si="42"/>
        <v>sphinxcontrib-serializinghtml==1.1.5</v>
      </c>
      <c r="F699" s="5"/>
      <c r="G699" s="4" t="str">
        <f t="shared" si="43"/>
        <v>new lib</v>
      </c>
      <c r="H699" s="6"/>
    </row>
    <row r="700" spans="1:8">
      <c r="A700" s="1" t="s">
        <v>1260</v>
      </c>
      <c r="B700" t="s">
        <v>1261</v>
      </c>
      <c r="C700" s="2" t="str">
        <f t="shared" si="40"/>
        <v>sphinxcontrib-serializinghtml</v>
      </c>
      <c r="D700" s="2" t="str">
        <f t="shared" si="41"/>
        <v>1.1.5</v>
      </c>
      <c r="E700" s="3" t="str">
        <f t="shared" si="42"/>
        <v>sphinxcontrib-serializinghtml==1.1.5</v>
      </c>
      <c r="F700" s="5"/>
      <c r="G700" s="4" t="str">
        <f t="shared" si="43"/>
        <v>same ver</v>
      </c>
      <c r="H700" s="6"/>
    </row>
    <row r="701" spans="1:8">
      <c r="A701" s="1" t="s">
        <v>1494</v>
      </c>
      <c r="B701" t="s">
        <v>887</v>
      </c>
      <c r="C701" s="2" t="str">
        <f t="shared" si="40"/>
        <v>splinter</v>
      </c>
      <c r="D701" s="2" t="str">
        <f t="shared" si="41"/>
        <v>0.18.1</v>
      </c>
      <c r="E701" s="3" t="str">
        <f t="shared" si="42"/>
        <v>splinter==0.18.1</v>
      </c>
      <c r="F701" s="5"/>
      <c r="G701" s="4" t="str">
        <f t="shared" si="43"/>
        <v>new lib</v>
      </c>
      <c r="H701" s="6"/>
    </row>
    <row r="702" spans="1:8">
      <c r="A702" s="1" t="s">
        <v>1262</v>
      </c>
      <c r="B702" t="s">
        <v>1263</v>
      </c>
      <c r="C702" s="2" t="str">
        <f t="shared" si="40"/>
        <v>spyder</v>
      </c>
      <c r="D702" s="2" t="str">
        <f t="shared" si="41"/>
        <v>5.1.5</v>
      </c>
      <c r="E702" s="3" t="str">
        <f t="shared" si="42"/>
        <v>spyder==5.1.5</v>
      </c>
      <c r="F702" s="5"/>
      <c r="G702" s="4" t="str">
        <f t="shared" si="43"/>
        <v>new lib</v>
      </c>
      <c r="H702" s="6"/>
    </row>
    <row r="703" spans="1:8">
      <c r="A703" s="1" t="s">
        <v>1262</v>
      </c>
      <c r="B703" t="s">
        <v>1263</v>
      </c>
      <c r="C703" s="2" t="str">
        <f t="shared" si="40"/>
        <v>spyder</v>
      </c>
      <c r="D703" s="2" t="str">
        <f t="shared" si="41"/>
        <v>5.1.5</v>
      </c>
      <c r="E703" s="3" t="str">
        <f t="shared" si="42"/>
        <v>spyder==5.1.5</v>
      </c>
      <c r="F703" s="5"/>
      <c r="G703" s="4" t="str">
        <f t="shared" si="43"/>
        <v>same ver</v>
      </c>
      <c r="H703" s="6"/>
    </row>
    <row r="704" spans="1:8">
      <c r="A704" s="1" t="s">
        <v>1264</v>
      </c>
      <c r="B704" t="s">
        <v>1265</v>
      </c>
      <c r="C704" s="2" t="str">
        <f t="shared" si="40"/>
        <v>spyder-kernels</v>
      </c>
      <c r="D704" s="2" t="str">
        <f t="shared" si="41"/>
        <v>2.1.3</v>
      </c>
      <c r="E704" s="3" t="str">
        <f t="shared" si="42"/>
        <v>spyder-kernels==2.1.3</v>
      </c>
      <c r="F704" s="5"/>
      <c r="G704" s="4" t="str">
        <f t="shared" si="43"/>
        <v>new lib</v>
      </c>
      <c r="H704" s="6"/>
    </row>
    <row r="705" spans="1:8">
      <c r="A705" s="1" t="s">
        <v>1264</v>
      </c>
      <c r="B705" t="s">
        <v>1265</v>
      </c>
      <c r="C705" s="2" t="str">
        <f t="shared" ref="C705:C768" si="44">TRIM(A705)</f>
        <v>spyder-kernels</v>
      </c>
      <c r="D705" s="2" t="str">
        <f t="shared" ref="D705:D768" si="45">TRIM(B705)</f>
        <v>2.1.3</v>
      </c>
      <c r="E705" s="3" t="str">
        <f t="shared" ref="E705:E768" si="46">C705&amp;"=="&amp;D705</f>
        <v>spyder-kernels==2.1.3</v>
      </c>
      <c r="F705" s="5"/>
      <c r="G705" s="4" t="str">
        <f t="shared" si="43"/>
        <v>same ver</v>
      </c>
      <c r="H705" s="6"/>
    </row>
    <row r="706" spans="1:8">
      <c r="A706" s="1" t="s">
        <v>1266</v>
      </c>
      <c r="B706" t="s">
        <v>1267</v>
      </c>
      <c r="C706" s="2" t="str">
        <f t="shared" si="44"/>
        <v>sqlalchemy</v>
      </c>
      <c r="D706" s="2" t="str">
        <f t="shared" si="45"/>
        <v>1.4.32</v>
      </c>
      <c r="E706" s="3" t="str">
        <f t="shared" si="46"/>
        <v>sqlalchemy==1.4.32</v>
      </c>
      <c r="F706" s="5"/>
      <c r="G706" s="4" t="str">
        <f t="shared" si="43"/>
        <v>new lib</v>
      </c>
      <c r="H706" s="6"/>
    </row>
    <row r="707" spans="1:8">
      <c r="A707" s="1" t="s">
        <v>1266</v>
      </c>
      <c r="B707" t="s">
        <v>1495</v>
      </c>
      <c r="C707" s="2" t="str">
        <f t="shared" si="44"/>
        <v>sqlalchemy</v>
      </c>
      <c r="D707" s="2" t="str">
        <f t="shared" si="45"/>
        <v>1.4.39</v>
      </c>
      <c r="E707" s="3" t="str">
        <f t="shared" si="46"/>
        <v>sqlalchemy==1.4.39</v>
      </c>
      <c r="F707" s="5"/>
      <c r="G707" s="4" t="str">
        <f t="shared" ref="G707:G770" si="47">IF(C707=C706,(IF(D707=D706,"same ver","diff ver")),"new lib")</f>
        <v>diff ver</v>
      </c>
      <c r="H707" s="6"/>
    </row>
    <row r="708" spans="1:8">
      <c r="A708" s="1" t="s">
        <v>1268</v>
      </c>
      <c r="B708" t="s">
        <v>1269</v>
      </c>
      <c r="C708" s="2" t="str">
        <f t="shared" si="44"/>
        <v>sqlite</v>
      </c>
      <c r="D708" s="2" t="str">
        <f t="shared" si="45"/>
        <v>3.38.2</v>
      </c>
      <c r="E708" s="3" t="str">
        <f t="shared" si="46"/>
        <v>sqlite==3.38.2</v>
      </c>
      <c r="F708" s="5"/>
      <c r="G708" s="4" t="str">
        <f t="shared" si="47"/>
        <v>new lib</v>
      </c>
      <c r="H708" s="6"/>
    </row>
    <row r="709" spans="1:8">
      <c r="A709" s="1" t="s">
        <v>1268</v>
      </c>
      <c r="B709" t="s">
        <v>1269</v>
      </c>
      <c r="C709" s="2" t="str">
        <f t="shared" si="44"/>
        <v>sqlite</v>
      </c>
      <c r="D709" s="2" t="str">
        <f t="shared" si="45"/>
        <v>3.38.2</v>
      </c>
      <c r="E709" s="3" t="str">
        <f t="shared" si="46"/>
        <v>sqlite==3.38.2</v>
      </c>
      <c r="F709" s="5"/>
      <c r="G709" s="4" t="str">
        <f t="shared" si="47"/>
        <v>same ver</v>
      </c>
      <c r="H709" s="6"/>
    </row>
    <row r="710" spans="1:8">
      <c r="A710" s="1" t="s">
        <v>1270</v>
      </c>
      <c r="B710" t="s">
        <v>1271</v>
      </c>
      <c r="C710" s="2" t="str">
        <f t="shared" si="44"/>
        <v>statsmodels</v>
      </c>
      <c r="D710" s="2" t="str">
        <f t="shared" si="45"/>
        <v>0.13.2</v>
      </c>
      <c r="E710" s="3" t="str">
        <f t="shared" si="46"/>
        <v>statsmodels==0.13.2</v>
      </c>
      <c r="F710" s="5"/>
      <c r="G710" s="4" t="str">
        <f t="shared" si="47"/>
        <v>new lib</v>
      </c>
      <c r="H710" s="6"/>
    </row>
    <row r="711" spans="1:8">
      <c r="A711" s="1" t="s">
        <v>1270</v>
      </c>
      <c r="B711" t="s">
        <v>1271</v>
      </c>
      <c r="C711" s="2" t="str">
        <f t="shared" si="44"/>
        <v>statsmodels</v>
      </c>
      <c r="D711" s="2" t="str">
        <f t="shared" si="45"/>
        <v>0.13.2</v>
      </c>
      <c r="E711" s="3" t="str">
        <f t="shared" si="46"/>
        <v>statsmodels==0.13.2</v>
      </c>
      <c r="F711" s="5"/>
      <c r="G711" s="4" t="str">
        <f t="shared" si="47"/>
        <v>same ver</v>
      </c>
      <c r="H711" s="6"/>
    </row>
    <row r="712" spans="1:8">
      <c r="A712" s="1" t="s">
        <v>1272</v>
      </c>
      <c r="B712" t="s">
        <v>1273</v>
      </c>
      <c r="C712" s="2" t="str">
        <f t="shared" si="44"/>
        <v>sympy</v>
      </c>
      <c r="D712" s="2" t="str">
        <f t="shared" si="45"/>
        <v>1.10.1</v>
      </c>
      <c r="E712" s="3" t="str">
        <f t="shared" si="46"/>
        <v>sympy==1.10.1</v>
      </c>
      <c r="F712" s="5"/>
      <c r="G712" s="4" t="str">
        <f t="shared" si="47"/>
        <v>new lib</v>
      </c>
      <c r="H712" s="6"/>
    </row>
    <row r="713" spans="1:8">
      <c r="A713" s="1" t="s">
        <v>1272</v>
      </c>
      <c r="B713" t="s">
        <v>1273</v>
      </c>
      <c r="C713" s="2" t="str">
        <f t="shared" si="44"/>
        <v>sympy</v>
      </c>
      <c r="D713" s="2" t="str">
        <f t="shared" si="45"/>
        <v>1.10.1</v>
      </c>
      <c r="E713" s="3" t="str">
        <f t="shared" si="46"/>
        <v>sympy==1.10.1</v>
      </c>
      <c r="F713" s="5"/>
      <c r="G713" s="4" t="str">
        <f t="shared" si="47"/>
        <v>same ver</v>
      </c>
      <c r="H713" s="6"/>
    </row>
    <row r="714" spans="1:8">
      <c r="A714" s="1" t="s">
        <v>1274</v>
      </c>
      <c r="B714" t="s">
        <v>1496</v>
      </c>
      <c r="C714" s="2" t="str">
        <f t="shared" si="44"/>
        <v>tabulate</v>
      </c>
      <c r="D714" s="2" t="str">
        <f t="shared" si="45"/>
        <v>0.8.10</v>
      </c>
      <c r="E714" s="3" t="str">
        <f t="shared" si="46"/>
        <v>tabulate==0.8.10</v>
      </c>
      <c r="F714" s="5"/>
      <c r="G714" s="4" t="str">
        <f t="shared" si="47"/>
        <v>new lib</v>
      </c>
      <c r="H714" s="6"/>
    </row>
    <row r="715" spans="1:8">
      <c r="A715" s="1" t="s">
        <v>1274</v>
      </c>
      <c r="B715" t="s">
        <v>1275</v>
      </c>
      <c r="C715" s="2" t="str">
        <f t="shared" si="44"/>
        <v>tabulate</v>
      </c>
      <c r="D715" s="2" t="str">
        <f t="shared" si="45"/>
        <v>0.8.9</v>
      </c>
      <c r="E715" s="3" t="str">
        <f t="shared" si="46"/>
        <v>tabulate==0.8.9</v>
      </c>
      <c r="F715" s="5"/>
      <c r="G715" s="4" t="str">
        <f t="shared" si="47"/>
        <v>diff ver</v>
      </c>
      <c r="H715" s="6"/>
    </row>
    <row r="716" spans="1:8">
      <c r="A716" s="1" t="s">
        <v>1276</v>
      </c>
      <c r="B716" t="s">
        <v>752</v>
      </c>
      <c r="C716" s="2" t="str">
        <f t="shared" si="44"/>
        <v>tbb</v>
      </c>
      <c r="D716" s="2" t="str">
        <f t="shared" si="45"/>
        <v>2021.5.0</v>
      </c>
      <c r="E716" s="3" t="str">
        <f t="shared" si="46"/>
        <v>tbb==2021.5.0</v>
      </c>
      <c r="F716" s="5"/>
      <c r="G716" s="4" t="str">
        <f t="shared" si="47"/>
        <v>new lib</v>
      </c>
      <c r="H716" s="6"/>
    </row>
    <row r="717" spans="1:8">
      <c r="A717" s="1" t="s">
        <v>1276</v>
      </c>
      <c r="B717" t="s">
        <v>1409</v>
      </c>
      <c r="C717" s="2" t="str">
        <f t="shared" si="44"/>
        <v>tbb</v>
      </c>
      <c r="D717" s="2" t="str">
        <f t="shared" si="45"/>
        <v>2021.6.0</v>
      </c>
      <c r="E717" s="3" t="str">
        <f t="shared" si="46"/>
        <v>tbb==2021.6.0</v>
      </c>
      <c r="F717" s="5"/>
      <c r="G717" s="4" t="str">
        <f t="shared" si="47"/>
        <v>diff ver</v>
      </c>
      <c r="H717" s="6"/>
    </row>
    <row r="718" spans="1:8">
      <c r="A718" s="1" t="s">
        <v>1278</v>
      </c>
      <c r="B718" t="s">
        <v>752</v>
      </c>
      <c r="C718" s="2" t="str">
        <f t="shared" si="44"/>
        <v>tbb4py</v>
      </c>
      <c r="D718" s="2" t="str">
        <f t="shared" si="45"/>
        <v>2021.5.0</v>
      </c>
      <c r="E718" s="3" t="str">
        <f t="shared" si="46"/>
        <v>tbb4py==2021.5.0</v>
      </c>
      <c r="F718" s="5"/>
      <c r="G718" s="4" t="str">
        <f t="shared" si="47"/>
        <v>new lib</v>
      </c>
      <c r="H718" s="6"/>
    </row>
    <row r="719" spans="1:8">
      <c r="A719" s="1" t="s">
        <v>1278</v>
      </c>
      <c r="B719" t="s">
        <v>1409</v>
      </c>
      <c r="C719" s="2" t="str">
        <f t="shared" si="44"/>
        <v>tbb4py</v>
      </c>
      <c r="D719" s="2" t="str">
        <f t="shared" si="45"/>
        <v>2021.6.0</v>
      </c>
      <c r="E719" s="3" t="str">
        <f t="shared" si="46"/>
        <v>tbb4py==2021.6.0</v>
      </c>
      <c r="F719" s="5"/>
      <c r="G719" s="4" t="str">
        <f t="shared" si="47"/>
        <v>diff ver</v>
      </c>
      <c r="H719" s="6"/>
    </row>
    <row r="720" spans="1:8">
      <c r="A720" s="1" t="s">
        <v>1279</v>
      </c>
      <c r="B720" t="s">
        <v>1280</v>
      </c>
      <c r="C720" s="2" t="str">
        <f t="shared" si="44"/>
        <v>tblib</v>
      </c>
      <c r="D720" s="2" t="str">
        <f t="shared" si="45"/>
        <v>1.7.0</v>
      </c>
      <c r="E720" s="3" t="str">
        <f t="shared" si="46"/>
        <v>tblib==1.7.0</v>
      </c>
      <c r="F720" s="5"/>
      <c r="G720" s="4" t="str">
        <f t="shared" si="47"/>
        <v>new lib</v>
      </c>
      <c r="H720" s="6"/>
    </row>
    <row r="721" spans="1:8">
      <c r="A721" s="1" t="s">
        <v>1279</v>
      </c>
      <c r="B721" t="s">
        <v>1280</v>
      </c>
      <c r="C721" s="2" t="str">
        <f t="shared" si="44"/>
        <v>tblib</v>
      </c>
      <c r="D721" s="2" t="str">
        <f t="shared" si="45"/>
        <v>1.7.0</v>
      </c>
      <c r="E721" s="3" t="str">
        <f t="shared" si="46"/>
        <v>tblib==1.7.0</v>
      </c>
      <c r="F721" s="5"/>
      <c r="G721" s="4" t="str">
        <f t="shared" si="47"/>
        <v>same ver</v>
      </c>
      <c r="H721" s="6"/>
    </row>
    <row r="722" spans="1:8">
      <c r="A722" s="1" t="s">
        <v>1281</v>
      </c>
      <c r="B722" t="s">
        <v>1282</v>
      </c>
      <c r="C722" s="2" t="str">
        <f t="shared" si="44"/>
        <v>tenacity</v>
      </c>
      <c r="D722" s="2" t="str">
        <f t="shared" si="45"/>
        <v>8.0.1</v>
      </c>
      <c r="E722" s="3" t="str">
        <f t="shared" si="46"/>
        <v>tenacity==8.0.1</v>
      </c>
      <c r="F722" s="5"/>
      <c r="G722" s="4" t="str">
        <f t="shared" si="47"/>
        <v>new lib</v>
      </c>
      <c r="H722" s="6"/>
    </row>
    <row r="723" spans="1:8">
      <c r="A723" s="1" t="s">
        <v>1281</v>
      </c>
      <c r="B723" t="s">
        <v>1282</v>
      </c>
      <c r="C723" s="2" t="str">
        <f t="shared" si="44"/>
        <v>tenacity</v>
      </c>
      <c r="D723" s="2" t="str">
        <f t="shared" si="45"/>
        <v>8.0.1</v>
      </c>
      <c r="E723" s="3" t="str">
        <f t="shared" si="46"/>
        <v>tenacity==8.0.1</v>
      </c>
      <c r="F723" s="5"/>
      <c r="G723" s="4" t="str">
        <f t="shared" si="47"/>
        <v>same ver</v>
      </c>
      <c r="H723" s="6"/>
    </row>
    <row r="724" spans="1:8">
      <c r="A724" s="1" t="s">
        <v>1283</v>
      </c>
      <c r="B724" t="s">
        <v>1284</v>
      </c>
      <c r="C724" s="2" t="str">
        <f t="shared" si="44"/>
        <v>tensorboard</v>
      </c>
      <c r="D724" s="2" t="str">
        <f t="shared" si="45"/>
        <v>2.10.1</v>
      </c>
      <c r="E724" s="3" t="str">
        <f t="shared" si="46"/>
        <v>tensorboard==2.10.1</v>
      </c>
      <c r="F724" s="5"/>
      <c r="G724" s="4" t="str">
        <f t="shared" si="47"/>
        <v>new lib</v>
      </c>
      <c r="H724" s="6"/>
    </row>
    <row r="725" spans="1:8">
      <c r="A725" s="1" t="s">
        <v>1285</v>
      </c>
      <c r="B725" t="s">
        <v>998</v>
      </c>
      <c r="C725" s="2" t="str">
        <f t="shared" si="44"/>
        <v>tensorboard-data-server</v>
      </c>
      <c r="D725" s="2" t="str">
        <f t="shared" si="45"/>
        <v>0.6.1</v>
      </c>
      <c r="E725" s="3" t="str">
        <f t="shared" si="46"/>
        <v>tensorboard-data-server==0.6.1</v>
      </c>
      <c r="F725" s="5"/>
      <c r="G725" s="4" t="str">
        <f t="shared" si="47"/>
        <v>new lib</v>
      </c>
      <c r="H725" s="6"/>
    </row>
    <row r="726" spans="1:8">
      <c r="A726" s="1" t="s">
        <v>1286</v>
      </c>
      <c r="B726" t="s">
        <v>1287</v>
      </c>
      <c r="C726" s="2" t="str">
        <f t="shared" si="44"/>
        <v>tensorboard-plugin-wit</v>
      </c>
      <c r="D726" s="2" t="str">
        <f t="shared" si="45"/>
        <v>1.8.1</v>
      </c>
      <c r="E726" s="3" t="str">
        <f t="shared" si="46"/>
        <v>tensorboard-plugin-wit==1.8.1</v>
      </c>
      <c r="F726" s="5"/>
      <c r="G726" s="4" t="str">
        <f t="shared" si="47"/>
        <v>new lib</v>
      </c>
      <c r="H726" s="6"/>
    </row>
    <row r="727" spans="1:8">
      <c r="A727" s="1" t="s">
        <v>1288</v>
      </c>
      <c r="B727" t="s">
        <v>826</v>
      </c>
      <c r="C727" s="2" t="str">
        <f t="shared" si="44"/>
        <v>tensorflow</v>
      </c>
      <c r="D727" s="2" t="str">
        <f t="shared" si="45"/>
        <v>2.10.0</v>
      </c>
      <c r="E727" s="3" t="str">
        <f t="shared" si="46"/>
        <v>tensorflow==2.10.0</v>
      </c>
      <c r="F727" s="5"/>
      <c r="G727" s="4" t="str">
        <f t="shared" si="47"/>
        <v>new lib</v>
      </c>
      <c r="H727" s="6"/>
    </row>
    <row r="728" spans="1:8">
      <c r="A728" s="1" t="s">
        <v>1289</v>
      </c>
      <c r="B728" t="s">
        <v>826</v>
      </c>
      <c r="C728" s="2" t="str">
        <f t="shared" si="44"/>
        <v>tensorflow-estimator</v>
      </c>
      <c r="D728" s="2" t="str">
        <f t="shared" si="45"/>
        <v>2.10.0</v>
      </c>
      <c r="E728" s="3" t="str">
        <f t="shared" si="46"/>
        <v>tensorflow-estimator==2.10.0</v>
      </c>
      <c r="F728" s="5"/>
      <c r="G728" s="4" t="str">
        <f t="shared" si="47"/>
        <v>new lib</v>
      </c>
      <c r="H728" s="6"/>
    </row>
    <row r="729" spans="1:8">
      <c r="A729" s="1" t="s">
        <v>1290</v>
      </c>
      <c r="B729" t="s">
        <v>1291</v>
      </c>
      <c r="C729" s="2" t="str">
        <f t="shared" si="44"/>
        <v>tensorflow-io-gcs-filesystem</v>
      </c>
      <c r="D729" s="2" t="str">
        <f t="shared" si="45"/>
        <v>0.27.0</v>
      </c>
      <c r="E729" s="3" t="str">
        <f t="shared" si="46"/>
        <v>tensorflow-io-gcs-filesystem==0.27.0</v>
      </c>
      <c r="F729" s="5"/>
      <c r="G729" s="4" t="str">
        <f t="shared" si="47"/>
        <v>new lib</v>
      </c>
      <c r="H729" s="6"/>
    </row>
    <row r="730" spans="1:8">
      <c r="A730" s="1" t="s">
        <v>1292</v>
      </c>
      <c r="B730" t="s">
        <v>883</v>
      </c>
      <c r="C730" s="2" t="str">
        <f t="shared" si="44"/>
        <v>termcolor</v>
      </c>
      <c r="D730" s="2" t="str">
        <f t="shared" si="45"/>
        <v>2.0.1</v>
      </c>
      <c r="E730" s="3" t="str">
        <f t="shared" si="46"/>
        <v>termcolor==2.0.1</v>
      </c>
      <c r="F730" s="5"/>
      <c r="G730" s="4" t="str">
        <f t="shared" si="47"/>
        <v>new lib</v>
      </c>
      <c r="H730" s="6"/>
    </row>
    <row r="731" spans="1:8">
      <c r="A731" s="1" t="s">
        <v>1293</v>
      </c>
      <c r="B731" t="s">
        <v>1107</v>
      </c>
      <c r="C731" s="2" t="str">
        <f t="shared" si="44"/>
        <v>terminado</v>
      </c>
      <c r="D731" s="2" t="str">
        <f t="shared" si="45"/>
        <v>0.13.1</v>
      </c>
      <c r="E731" s="3" t="str">
        <f t="shared" si="46"/>
        <v>terminado==0.13.1</v>
      </c>
      <c r="F731" s="5"/>
      <c r="G731" s="4" t="str">
        <f t="shared" si="47"/>
        <v>new lib</v>
      </c>
      <c r="H731" s="6"/>
    </row>
    <row r="732" spans="1:8">
      <c r="A732" s="1" t="s">
        <v>1293</v>
      </c>
      <c r="B732" t="s">
        <v>1107</v>
      </c>
      <c r="C732" s="2" t="str">
        <f t="shared" si="44"/>
        <v>terminado</v>
      </c>
      <c r="D732" s="2" t="str">
        <f t="shared" si="45"/>
        <v>0.13.1</v>
      </c>
      <c r="E732" s="3" t="str">
        <f t="shared" si="46"/>
        <v>terminado==0.13.1</v>
      </c>
      <c r="F732" s="5"/>
      <c r="G732" s="4" t="str">
        <f t="shared" si="47"/>
        <v>same ver</v>
      </c>
      <c r="H732" s="6"/>
    </row>
    <row r="733" spans="1:8">
      <c r="A733" s="1" t="s">
        <v>1294</v>
      </c>
      <c r="B733" t="s">
        <v>1105</v>
      </c>
      <c r="C733" s="2" t="str">
        <f t="shared" si="44"/>
        <v>testpath</v>
      </c>
      <c r="D733" s="2" t="str">
        <f t="shared" si="45"/>
        <v>0.5.0</v>
      </c>
      <c r="E733" s="3" t="str">
        <f t="shared" si="46"/>
        <v>testpath==0.5.0</v>
      </c>
      <c r="F733" s="5"/>
      <c r="G733" s="4" t="str">
        <f t="shared" si="47"/>
        <v>new lib</v>
      </c>
      <c r="H733" s="6"/>
    </row>
    <row r="734" spans="1:8">
      <c r="A734" s="1" t="s">
        <v>1294</v>
      </c>
      <c r="B734" t="s">
        <v>726</v>
      </c>
      <c r="C734" s="2" t="str">
        <f t="shared" si="44"/>
        <v>testpath</v>
      </c>
      <c r="D734" s="2" t="str">
        <f t="shared" si="45"/>
        <v>0.6.0</v>
      </c>
      <c r="E734" s="3" t="str">
        <f t="shared" si="46"/>
        <v>testpath==0.6.0</v>
      </c>
      <c r="F734" s="5"/>
      <c r="G734" s="4" t="str">
        <f t="shared" si="47"/>
        <v>diff ver</v>
      </c>
      <c r="H734" s="6"/>
    </row>
    <row r="735" spans="1:8">
      <c r="A735" s="1" t="s">
        <v>1296</v>
      </c>
      <c r="B735" t="s">
        <v>1297</v>
      </c>
      <c r="C735" s="2" t="str">
        <f t="shared" si="44"/>
        <v>textdistance</v>
      </c>
      <c r="D735" s="2" t="str">
        <f t="shared" si="45"/>
        <v>4.2.1</v>
      </c>
      <c r="E735" s="3" t="str">
        <f t="shared" si="46"/>
        <v>textdistance==4.2.1</v>
      </c>
      <c r="F735" s="5"/>
      <c r="G735" s="4" t="str">
        <f t="shared" si="47"/>
        <v>new lib</v>
      </c>
      <c r="H735" s="6"/>
    </row>
    <row r="736" spans="1:8">
      <c r="A736" s="1" t="s">
        <v>1296</v>
      </c>
      <c r="B736" t="s">
        <v>1297</v>
      </c>
      <c r="C736" s="2" t="str">
        <f t="shared" si="44"/>
        <v>textdistance</v>
      </c>
      <c r="D736" s="2" t="str">
        <f t="shared" si="45"/>
        <v>4.2.1</v>
      </c>
      <c r="E736" s="3" t="str">
        <f t="shared" si="46"/>
        <v>textdistance==4.2.1</v>
      </c>
      <c r="F736" s="5"/>
      <c r="G736" s="4" t="str">
        <f t="shared" si="47"/>
        <v>same ver</v>
      </c>
      <c r="H736" s="6"/>
    </row>
    <row r="737" spans="1:8">
      <c r="A737" s="1" t="s">
        <v>1295</v>
      </c>
      <c r="B737">
        <v>1.3</v>
      </c>
      <c r="C737" s="2" t="str">
        <f t="shared" si="44"/>
        <v>text-unidecode</v>
      </c>
      <c r="D737" s="2" t="str">
        <f t="shared" si="45"/>
        <v>1.3</v>
      </c>
      <c r="E737" s="3" t="str">
        <f t="shared" si="46"/>
        <v>text-unidecode==1.3</v>
      </c>
      <c r="F737" s="5"/>
      <c r="G737" s="4" t="str">
        <f t="shared" si="47"/>
        <v>new lib</v>
      </c>
      <c r="H737" s="6"/>
    </row>
    <row r="738" spans="1:8">
      <c r="A738" s="1" t="s">
        <v>1295</v>
      </c>
      <c r="B738">
        <v>1.3</v>
      </c>
      <c r="C738" s="2" t="str">
        <f t="shared" si="44"/>
        <v>text-unidecode</v>
      </c>
      <c r="D738" s="2" t="str">
        <f t="shared" si="45"/>
        <v>1.3</v>
      </c>
      <c r="E738" s="3" t="str">
        <f t="shared" si="46"/>
        <v>text-unidecode==1.3</v>
      </c>
      <c r="F738" s="5"/>
      <c r="G738" s="4" t="str">
        <f t="shared" si="47"/>
        <v>same ver</v>
      </c>
      <c r="H738" s="6"/>
    </row>
    <row r="739" spans="1:8">
      <c r="A739" s="1" t="s">
        <v>1298</v>
      </c>
      <c r="B739" t="s">
        <v>705</v>
      </c>
      <c r="C739" s="2" t="str">
        <f t="shared" si="44"/>
        <v>threadpoolctl</v>
      </c>
      <c r="D739" s="2" t="str">
        <f t="shared" si="45"/>
        <v>2.2.0</v>
      </c>
      <c r="E739" s="3" t="str">
        <f t="shared" si="46"/>
        <v>threadpoolctl==2.2.0</v>
      </c>
      <c r="F739" s="5"/>
      <c r="G739" s="4" t="str">
        <f t="shared" si="47"/>
        <v>new lib</v>
      </c>
      <c r="H739" s="6"/>
    </row>
    <row r="740" spans="1:8">
      <c r="A740" s="1" t="s">
        <v>1298</v>
      </c>
      <c r="B740" t="s">
        <v>705</v>
      </c>
      <c r="C740" s="2" t="str">
        <f t="shared" si="44"/>
        <v>threadpoolctl</v>
      </c>
      <c r="D740" s="2" t="str">
        <f t="shared" si="45"/>
        <v>2.2.0</v>
      </c>
      <c r="E740" s="3" t="str">
        <f t="shared" si="46"/>
        <v>threadpoolctl==2.2.0</v>
      </c>
      <c r="F740" s="5"/>
      <c r="G740" s="4" t="str">
        <f t="shared" si="47"/>
        <v>same ver</v>
      </c>
      <c r="H740" s="6"/>
    </row>
    <row r="741" spans="1:8">
      <c r="A741" s="1" t="s">
        <v>1300</v>
      </c>
      <c r="B741" t="s">
        <v>724</v>
      </c>
      <c r="C741" s="2" t="str">
        <f t="shared" si="44"/>
        <v>three-merge</v>
      </c>
      <c r="D741" s="2" t="str">
        <f t="shared" si="45"/>
        <v>0.1.1</v>
      </c>
      <c r="E741" s="3" t="str">
        <f t="shared" si="46"/>
        <v>three-merge==0.1.1</v>
      </c>
      <c r="F741" s="5"/>
      <c r="G741" s="4" t="str">
        <f t="shared" si="47"/>
        <v>new lib</v>
      </c>
      <c r="H741" s="6"/>
    </row>
    <row r="742" spans="1:8">
      <c r="A742" s="1" t="s">
        <v>1300</v>
      </c>
      <c r="B742" t="s">
        <v>724</v>
      </c>
      <c r="C742" s="2" t="str">
        <f t="shared" si="44"/>
        <v>three-merge</v>
      </c>
      <c r="D742" s="2" t="str">
        <f t="shared" si="45"/>
        <v>0.1.1</v>
      </c>
      <c r="E742" s="3" t="str">
        <f t="shared" si="46"/>
        <v>three-merge==0.1.1</v>
      </c>
      <c r="F742" s="5"/>
      <c r="G742" s="4" t="str">
        <f t="shared" si="47"/>
        <v>same ver</v>
      </c>
      <c r="H742" s="6"/>
    </row>
    <row r="743" spans="1:8">
      <c r="A743" s="1" t="s">
        <v>1301</v>
      </c>
      <c r="B743" t="s">
        <v>1302</v>
      </c>
      <c r="C743" s="2" t="str">
        <f t="shared" si="44"/>
        <v>tifffile</v>
      </c>
      <c r="D743" s="2" t="str">
        <f t="shared" si="45"/>
        <v>2021.7.2</v>
      </c>
      <c r="E743" s="3" t="str">
        <f t="shared" si="46"/>
        <v>tifffile==2021.7.2</v>
      </c>
      <c r="F743" s="5"/>
      <c r="G743" s="4" t="str">
        <f t="shared" si="47"/>
        <v>new lib</v>
      </c>
      <c r="H743" s="6"/>
    </row>
    <row r="744" spans="1:8">
      <c r="A744" s="1" t="s">
        <v>1301</v>
      </c>
      <c r="B744" t="s">
        <v>1302</v>
      </c>
      <c r="C744" s="2" t="str">
        <f t="shared" si="44"/>
        <v>tifffile</v>
      </c>
      <c r="D744" s="2" t="str">
        <f t="shared" si="45"/>
        <v>2021.7.2</v>
      </c>
      <c r="E744" s="3" t="str">
        <f t="shared" si="46"/>
        <v>tifffile==2021.7.2</v>
      </c>
      <c r="F744" s="5"/>
      <c r="G744" s="4" t="str">
        <f t="shared" si="47"/>
        <v>same ver</v>
      </c>
      <c r="H744" s="6"/>
    </row>
    <row r="745" spans="1:8">
      <c r="A745" s="1" t="s">
        <v>1303</v>
      </c>
      <c r="B745">
        <v>0.4</v>
      </c>
      <c r="C745" s="2" t="str">
        <f t="shared" si="44"/>
        <v>tinycss</v>
      </c>
      <c r="D745" s="2" t="str">
        <f t="shared" si="45"/>
        <v>0.4</v>
      </c>
      <c r="E745" s="3" t="str">
        <f t="shared" si="46"/>
        <v>tinycss==0.4</v>
      </c>
      <c r="F745" s="5"/>
      <c r="G745" s="4" t="str">
        <f t="shared" si="47"/>
        <v>new lib</v>
      </c>
      <c r="H745" s="6"/>
    </row>
    <row r="746" spans="1:8">
      <c r="A746" s="1" t="s">
        <v>1303</v>
      </c>
      <c r="B746">
        <v>0.4</v>
      </c>
      <c r="C746" s="2" t="str">
        <f t="shared" si="44"/>
        <v>tinycss</v>
      </c>
      <c r="D746" s="2" t="str">
        <f t="shared" si="45"/>
        <v>0.4</v>
      </c>
      <c r="E746" s="3" t="str">
        <f t="shared" si="46"/>
        <v>tinycss==0.4</v>
      </c>
      <c r="F746" s="5"/>
      <c r="G746" s="4" t="str">
        <f t="shared" si="47"/>
        <v>same ver</v>
      </c>
      <c r="H746" s="6"/>
    </row>
    <row r="747" spans="1:8">
      <c r="A747" s="1" t="s">
        <v>1305</v>
      </c>
      <c r="B747" t="s">
        <v>1306</v>
      </c>
      <c r="C747" s="2" t="str">
        <f t="shared" si="44"/>
        <v>tk</v>
      </c>
      <c r="D747" s="2" t="str">
        <f t="shared" si="45"/>
        <v>8.6.11</v>
      </c>
      <c r="E747" s="3" t="str">
        <f t="shared" si="46"/>
        <v>tk==8.6.11</v>
      </c>
      <c r="F747" s="5"/>
      <c r="G747" s="4" t="str">
        <f t="shared" si="47"/>
        <v>new lib</v>
      </c>
      <c r="H747" s="6"/>
    </row>
    <row r="748" spans="1:8">
      <c r="A748" s="1" t="s">
        <v>1305</v>
      </c>
      <c r="B748" t="s">
        <v>1497</v>
      </c>
      <c r="C748" s="2" t="str">
        <f t="shared" si="44"/>
        <v>tk</v>
      </c>
      <c r="D748" s="2" t="str">
        <f t="shared" si="45"/>
        <v>8.6.12</v>
      </c>
      <c r="E748" s="3" t="str">
        <f t="shared" si="46"/>
        <v>tk==8.6.12</v>
      </c>
      <c r="F748" s="5"/>
      <c r="G748" s="4" t="str">
        <f t="shared" si="47"/>
        <v>diff ver</v>
      </c>
      <c r="H748" s="6"/>
    </row>
    <row r="749" spans="1:8">
      <c r="A749" s="1" t="s">
        <v>1307</v>
      </c>
      <c r="B749" t="s">
        <v>653</v>
      </c>
      <c r="C749" s="2" t="str">
        <f t="shared" si="44"/>
        <v>tldextract</v>
      </c>
      <c r="D749" s="2" t="str">
        <f t="shared" si="45"/>
        <v>3.2.0</v>
      </c>
      <c r="E749" s="3" t="str">
        <f t="shared" si="46"/>
        <v>tldextract==3.2.0</v>
      </c>
      <c r="F749" s="5"/>
      <c r="G749" s="4" t="str">
        <f t="shared" si="47"/>
        <v>new lib</v>
      </c>
      <c r="H749" s="6"/>
    </row>
    <row r="750" spans="1:8">
      <c r="A750" s="1" t="s">
        <v>1307</v>
      </c>
      <c r="B750" t="s">
        <v>653</v>
      </c>
      <c r="C750" s="2" t="str">
        <f t="shared" si="44"/>
        <v>tldextract</v>
      </c>
      <c r="D750" s="2" t="str">
        <f t="shared" si="45"/>
        <v>3.2.0</v>
      </c>
      <c r="E750" s="3" t="str">
        <f t="shared" si="46"/>
        <v>tldextract==3.2.0</v>
      </c>
      <c r="F750" s="5"/>
      <c r="G750" s="4" t="str">
        <f t="shared" si="47"/>
        <v>same ver</v>
      </c>
      <c r="H750" s="6"/>
    </row>
    <row r="751" spans="1:8">
      <c r="A751" s="1" t="s">
        <v>1308</v>
      </c>
      <c r="B751" t="s">
        <v>608</v>
      </c>
      <c r="C751" s="2" t="str">
        <f t="shared" si="44"/>
        <v>toml</v>
      </c>
      <c r="D751" s="2" t="str">
        <f t="shared" si="45"/>
        <v>0.10.2</v>
      </c>
      <c r="E751" s="3" t="str">
        <f t="shared" si="46"/>
        <v>toml==0.10.2</v>
      </c>
      <c r="F751" s="5"/>
      <c r="G751" s="4" t="str">
        <f t="shared" si="47"/>
        <v>new lib</v>
      </c>
      <c r="H751" s="6"/>
    </row>
    <row r="752" spans="1:8">
      <c r="A752" s="1" t="s">
        <v>1308</v>
      </c>
      <c r="B752" t="s">
        <v>608</v>
      </c>
      <c r="C752" s="2" t="str">
        <f t="shared" si="44"/>
        <v>toml</v>
      </c>
      <c r="D752" s="2" t="str">
        <f t="shared" si="45"/>
        <v>0.10.2</v>
      </c>
      <c r="E752" s="3" t="str">
        <f t="shared" si="46"/>
        <v>toml==0.10.2</v>
      </c>
      <c r="F752" s="5"/>
      <c r="G752" s="4" t="str">
        <f t="shared" si="47"/>
        <v>same ver</v>
      </c>
      <c r="H752" s="6"/>
    </row>
    <row r="753" spans="1:8">
      <c r="A753" s="1" t="s">
        <v>1309</v>
      </c>
      <c r="B753" t="s">
        <v>619</v>
      </c>
      <c r="C753" s="2" t="str">
        <f t="shared" si="44"/>
        <v>tomli</v>
      </c>
      <c r="D753" s="2" t="str">
        <f t="shared" si="45"/>
        <v>1.2.2</v>
      </c>
      <c r="E753" s="3" t="str">
        <f t="shared" si="46"/>
        <v>tomli==1.2.2</v>
      </c>
      <c r="F753" s="5"/>
      <c r="G753" s="4" t="str">
        <f t="shared" si="47"/>
        <v>new lib</v>
      </c>
      <c r="H753" s="6"/>
    </row>
    <row r="754" spans="1:8">
      <c r="A754" s="1" t="s">
        <v>1309</v>
      </c>
      <c r="B754" t="s">
        <v>883</v>
      </c>
      <c r="C754" s="2" t="str">
        <f t="shared" si="44"/>
        <v>tomli</v>
      </c>
      <c r="D754" s="2" t="str">
        <f t="shared" si="45"/>
        <v>2.0.1</v>
      </c>
      <c r="E754" s="3" t="str">
        <f t="shared" si="46"/>
        <v>tomli==2.0.1</v>
      </c>
      <c r="F754" s="5"/>
      <c r="G754" s="4" t="str">
        <f t="shared" si="47"/>
        <v>diff ver</v>
      </c>
      <c r="H754" s="6"/>
    </row>
    <row r="755" spans="1:8">
      <c r="A755" s="1" t="s">
        <v>1310</v>
      </c>
      <c r="B755" t="s">
        <v>1234</v>
      </c>
      <c r="C755" s="2" t="str">
        <f t="shared" si="44"/>
        <v>toolz</v>
      </c>
      <c r="D755" s="2" t="str">
        <f t="shared" si="45"/>
        <v>0.11.2</v>
      </c>
      <c r="E755" s="3" t="str">
        <f t="shared" si="46"/>
        <v>toolz==0.11.2</v>
      </c>
      <c r="F755" s="5"/>
      <c r="G755" s="4" t="str">
        <f t="shared" si="47"/>
        <v>new lib</v>
      </c>
      <c r="H755" s="6"/>
    </row>
    <row r="756" spans="1:8">
      <c r="A756" s="1" t="s">
        <v>1310</v>
      </c>
      <c r="B756" t="s">
        <v>1234</v>
      </c>
      <c r="C756" s="2" t="str">
        <f t="shared" si="44"/>
        <v>toolz</v>
      </c>
      <c r="D756" s="2" t="str">
        <f t="shared" si="45"/>
        <v>0.11.2</v>
      </c>
      <c r="E756" s="3" t="str">
        <f t="shared" si="46"/>
        <v>toolz==0.11.2</v>
      </c>
      <c r="F756" s="5"/>
      <c r="G756" s="4" t="str">
        <f t="shared" si="47"/>
        <v>same ver</v>
      </c>
      <c r="H756" s="6"/>
    </row>
    <row r="757" spans="1:8">
      <c r="A757" s="1" t="s">
        <v>1311</v>
      </c>
      <c r="B757">
        <v>6.1</v>
      </c>
      <c r="C757" s="2" t="str">
        <f t="shared" si="44"/>
        <v>tornado</v>
      </c>
      <c r="D757" s="2" t="str">
        <f t="shared" si="45"/>
        <v>6.1</v>
      </c>
      <c r="E757" s="3" t="str">
        <f t="shared" si="46"/>
        <v>tornado==6.1</v>
      </c>
      <c r="F757" s="5"/>
      <c r="G757" s="4" t="str">
        <f t="shared" si="47"/>
        <v>new lib</v>
      </c>
      <c r="H757" s="6"/>
    </row>
    <row r="758" spans="1:8">
      <c r="A758" s="1" t="s">
        <v>1311</v>
      </c>
      <c r="B758">
        <v>6.2</v>
      </c>
      <c r="C758" s="2" t="str">
        <f t="shared" si="44"/>
        <v>tornado</v>
      </c>
      <c r="D758" s="2" t="str">
        <f t="shared" si="45"/>
        <v>6.2</v>
      </c>
      <c r="E758" s="3" t="str">
        <f t="shared" si="46"/>
        <v>tornado==6.2</v>
      </c>
      <c r="F758" s="5"/>
      <c r="G758" s="4" t="str">
        <f t="shared" si="47"/>
        <v>diff ver</v>
      </c>
      <c r="H758" s="6"/>
    </row>
    <row r="759" spans="1:8">
      <c r="A759" s="1" t="s">
        <v>1312</v>
      </c>
      <c r="B759" t="s">
        <v>1313</v>
      </c>
      <c r="C759" s="2" t="str">
        <f t="shared" si="44"/>
        <v>tqdm</v>
      </c>
      <c r="D759" s="2" t="str">
        <f t="shared" si="45"/>
        <v>4.64.0</v>
      </c>
      <c r="E759" s="3" t="str">
        <f t="shared" si="46"/>
        <v>tqdm==4.64.0</v>
      </c>
      <c r="F759" s="5"/>
      <c r="G759" s="4" t="str">
        <f t="shared" si="47"/>
        <v>new lib</v>
      </c>
      <c r="H759" s="6"/>
    </row>
    <row r="760" spans="1:8">
      <c r="A760" s="1" t="s">
        <v>1312</v>
      </c>
      <c r="B760" t="s">
        <v>1498</v>
      </c>
      <c r="C760" s="2" t="str">
        <f t="shared" si="44"/>
        <v>tqdm</v>
      </c>
      <c r="D760" s="2" t="str">
        <f t="shared" si="45"/>
        <v>4.64.1</v>
      </c>
      <c r="E760" s="3" t="str">
        <f t="shared" si="46"/>
        <v>tqdm==4.64.1</v>
      </c>
      <c r="F760" s="5"/>
      <c r="G760" s="4" t="str">
        <f t="shared" si="47"/>
        <v>diff ver</v>
      </c>
      <c r="H760" s="6"/>
    </row>
    <row r="761" spans="1:8">
      <c r="A761" s="1" t="s">
        <v>1314</v>
      </c>
      <c r="B761" t="s">
        <v>768</v>
      </c>
      <c r="C761" s="2" t="str">
        <f t="shared" si="44"/>
        <v>traitlets</v>
      </c>
      <c r="D761" s="2" t="str">
        <f t="shared" si="45"/>
        <v>5.1.1</v>
      </c>
      <c r="E761" s="3" t="str">
        <f t="shared" si="46"/>
        <v>traitlets==5.1.1</v>
      </c>
      <c r="F761" s="5"/>
      <c r="G761" s="4" t="str">
        <f t="shared" si="47"/>
        <v>new lib</v>
      </c>
      <c r="H761" s="6"/>
    </row>
    <row r="762" spans="1:8">
      <c r="A762" s="1" t="s">
        <v>1314</v>
      </c>
      <c r="B762" t="s">
        <v>768</v>
      </c>
      <c r="C762" s="2" t="str">
        <f t="shared" si="44"/>
        <v>traitlets</v>
      </c>
      <c r="D762" s="2" t="str">
        <f t="shared" si="45"/>
        <v>5.1.1</v>
      </c>
      <c r="E762" s="3" t="str">
        <f t="shared" si="46"/>
        <v>traitlets==5.1.1</v>
      </c>
      <c r="F762" s="5"/>
      <c r="G762" s="4" t="str">
        <f t="shared" si="47"/>
        <v>same ver</v>
      </c>
      <c r="H762" s="6"/>
    </row>
    <row r="763" spans="1:8">
      <c r="A763" s="1" t="s">
        <v>1499</v>
      </c>
      <c r="B763" t="s">
        <v>1500</v>
      </c>
      <c r="C763" s="2" t="str">
        <f t="shared" si="44"/>
        <v>trio</v>
      </c>
      <c r="D763" s="2" t="str">
        <f t="shared" si="45"/>
        <v>0.21.0</v>
      </c>
      <c r="E763" s="3" t="str">
        <f t="shared" si="46"/>
        <v>trio==0.21.0</v>
      </c>
      <c r="F763" s="5"/>
      <c r="G763" s="4" t="str">
        <f t="shared" si="47"/>
        <v>new lib</v>
      </c>
      <c r="H763" s="6"/>
    </row>
    <row r="764" spans="1:8">
      <c r="A764" s="1" t="s">
        <v>1501</v>
      </c>
      <c r="B764" t="s">
        <v>1502</v>
      </c>
      <c r="C764" s="2" t="str">
        <f t="shared" si="44"/>
        <v>trio-websocket</v>
      </c>
      <c r="D764" s="2" t="str">
        <f t="shared" si="45"/>
        <v>0.9.2</v>
      </c>
      <c r="E764" s="3" t="str">
        <f t="shared" si="46"/>
        <v>trio-websocket==0.9.2</v>
      </c>
      <c r="F764" s="5"/>
      <c r="G764" s="4" t="str">
        <f t="shared" si="47"/>
        <v>new lib</v>
      </c>
      <c r="H764" s="6"/>
    </row>
    <row r="765" spans="1:8">
      <c r="A765" s="1" t="s">
        <v>1315</v>
      </c>
      <c r="B765" t="s">
        <v>1316</v>
      </c>
      <c r="C765" s="2" t="str">
        <f t="shared" si="44"/>
        <v>twisted</v>
      </c>
      <c r="D765" s="2" t="str">
        <f t="shared" si="45"/>
        <v>22.2.0</v>
      </c>
      <c r="E765" s="3" t="str">
        <f t="shared" si="46"/>
        <v>twisted==22.2.0</v>
      </c>
      <c r="F765" s="5"/>
      <c r="G765" s="4" t="str">
        <f t="shared" si="47"/>
        <v>new lib</v>
      </c>
      <c r="H765" s="6"/>
    </row>
    <row r="766" spans="1:8">
      <c r="A766" s="1" t="s">
        <v>1315</v>
      </c>
      <c r="B766" t="s">
        <v>1316</v>
      </c>
      <c r="C766" s="2" t="str">
        <f t="shared" si="44"/>
        <v>twisted</v>
      </c>
      <c r="D766" s="2" t="str">
        <f t="shared" si="45"/>
        <v>22.2.0</v>
      </c>
      <c r="E766" s="3" t="str">
        <f t="shared" si="46"/>
        <v>twisted==22.2.0</v>
      </c>
      <c r="F766" s="5"/>
      <c r="G766" s="4" t="str">
        <f t="shared" si="47"/>
        <v>same ver</v>
      </c>
      <c r="H766" s="6"/>
    </row>
    <row r="767" spans="1:8">
      <c r="A767" s="1" t="s">
        <v>1317</v>
      </c>
      <c r="B767" t="s">
        <v>1017</v>
      </c>
      <c r="C767" s="2" t="str">
        <f t="shared" si="44"/>
        <v>twisted-iocpsupport</v>
      </c>
      <c r="D767" s="2" t="str">
        <f t="shared" si="45"/>
        <v>1.0.2</v>
      </c>
      <c r="E767" s="3" t="str">
        <f t="shared" si="46"/>
        <v>twisted-iocpsupport==1.0.2</v>
      </c>
      <c r="F767" s="5"/>
      <c r="G767" s="4" t="str">
        <f t="shared" si="47"/>
        <v>new lib</v>
      </c>
      <c r="H767" s="6"/>
    </row>
    <row r="768" spans="1:8">
      <c r="A768" s="1" t="s">
        <v>1317</v>
      </c>
      <c r="B768" t="s">
        <v>1017</v>
      </c>
      <c r="C768" s="2" t="str">
        <f t="shared" si="44"/>
        <v>twisted-iocpsupport</v>
      </c>
      <c r="D768" s="2" t="str">
        <f t="shared" si="45"/>
        <v>1.0.2</v>
      </c>
      <c r="E768" s="3" t="str">
        <f t="shared" si="46"/>
        <v>twisted-iocpsupport==1.0.2</v>
      </c>
      <c r="F768" s="5"/>
      <c r="G768" s="4" t="str">
        <f t="shared" si="47"/>
        <v>same ver</v>
      </c>
      <c r="H768" s="6"/>
    </row>
    <row r="769" spans="1:8">
      <c r="A769" s="1" t="s">
        <v>1318</v>
      </c>
      <c r="B769" t="s">
        <v>1319</v>
      </c>
      <c r="C769" s="2" t="str">
        <f t="shared" ref="C769:C832" si="48">TRIM(A769)</f>
        <v>typed-ast</v>
      </c>
      <c r="D769" s="2" t="str">
        <f t="shared" ref="D769:D832" si="49">TRIM(B769)</f>
        <v>1.4.3</v>
      </c>
      <c r="E769" s="3" t="str">
        <f t="shared" ref="E769:E832" si="50">C769&amp;"=="&amp;D769</f>
        <v>typed-ast==1.4.3</v>
      </c>
      <c r="F769" s="5"/>
      <c r="G769" s="4" t="str">
        <f t="shared" si="47"/>
        <v>new lib</v>
      </c>
      <c r="H769" s="6"/>
    </row>
    <row r="770" spans="1:8">
      <c r="A770" s="1" t="s">
        <v>1318</v>
      </c>
      <c r="B770" t="s">
        <v>1319</v>
      </c>
      <c r="C770" s="2" t="str">
        <f t="shared" si="48"/>
        <v>typed-ast</v>
      </c>
      <c r="D770" s="2" t="str">
        <f t="shared" si="49"/>
        <v>1.4.3</v>
      </c>
      <c r="E770" s="3" t="str">
        <f t="shared" si="50"/>
        <v>typed-ast==1.4.3</v>
      </c>
      <c r="F770" s="5"/>
      <c r="G770" s="4" t="str">
        <f t="shared" si="47"/>
        <v>same ver</v>
      </c>
      <c r="H770" s="6"/>
    </row>
    <row r="771" spans="1:8">
      <c r="A771" s="1" t="s">
        <v>1322</v>
      </c>
      <c r="B771" t="s">
        <v>1321</v>
      </c>
      <c r="C771" s="2" t="str">
        <f t="shared" si="48"/>
        <v>typing_extensions</v>
      </c>
      <c r="D771" s="2" t="str">
        <f t="shared" si="49"/>
        <v>4.1.1</v>
      </c>
      <c r="E771" s="3" t="str">
        <f t="shared" si="50"/>
        <v>typing_extensions==4.1.1</v>
      </c>
      <c r="F771" s="5"/>
      <c r="G771" s="4" t="str">
        <f t="shared" ref="G771:G834" si="51">IF(C771=C770,(IF(D771=D770,"same ver","diff ver")),"new lib")</f>
        <v>new lib</v>
      </c>
      <c r="H771" s="6"/>
    </row>
    <row r="772" spans="1:8">
      <c r="A772" s="1" t="s">
        <v>1322</v>
      </c>
      <c r="B772" t="s">
        <v>1503</v>
      </c>
      <c r="C772" s="2" t="str">
        <f t="shared" si="48"/>
        <v>typing_extensions</v>
      </c>
      <c r="D772" s="2" t="str">
        <f t="shared" si="49"/>
        <v>4.3.0</v>
      </c>
      <c r="E772" s="3" t="str">
        <f t="shared" si="50"/>
        <v>typing_extensions==4.3.0</v>
      </c>
      <c r="F772" s="5"/>
      <c r="G772" s="4" t="str">
        <f t="shared" si="51"/>
        <v>diff ver</v>
      </c>
      <c r="H772" s="6"/>
    </row>
    <row r="773" spans="1:8">
      <c r="A773" s="1" t="s">
        <v>1320</v>
      </c>
      <c r="B773" t="s">
        <v>1321</v>
      </c>
      <c r="C773" s="2" t="str">
        <f t="shared" si="48"/>
        <v>typing-extensions</v>
      </c>
      <c r="D773" s="2" t="str">
        <f t="shared" si="49"/>
        <v>4.1.1</v>
      </c>
      <c r="E773" s="3" t="str">
        <f t="shared" si="50"/>
        <v>typing-extensions==4.1.1</v>
      </c>
      <c r="F773" s="5"/>
      <c r="G773" s="4" t="str">
        <f t="shared" si="51"/>
        <v>new lib</v>
      </c>
      <c r="H773" s="6"/>
    </row>
    <row r="774" spans="1:8">
      <c r="A774" s="1" t="s">
        <v>1320</v>
      </c>
      <c r="B774" t="s">
        <v>1503</v>
      </c>
      <c r="C774" s="2" t="str">
        <f t="shared" si="48"/>
        <v>typing-extensions</v>
      </c>
      <c r="D774" s="2" t="str">
        <f t="shared" si="49"/>
        <v>4.3.0</v>
      </c>
      <c r="E774" s="3" t="str">
        <f t="shared" si="50"/>
        <v>typing-extensions==4.3.0</v>
      </c>
      <c r="F774" s="5"/>
      <c r="G774" s="4" t="str">
        <f t="shared" si="51"/>
        <v>diff ver</v>
      </c>
      <c r="H774" s="6"/>
    </row>
    <row r="775" spans="1:8">
      <c r="A775" s="1" t="s">
        <v>1324</v>
      </c>
      <c r="B775" t="s">
        <v>1021</v>
      </c>
      <c r="C775" s="2" t="str">
        <f t="shared" si="48"/>
        <v>ujson</v>
      </c>
      <c r="D775" s="2" t="str">
        <f t="shared" si="49"/>
        <v>5.1.0</v>
      </c>
      <c r="E775" s="3" t="str">
        <f t="shared" si="50"/>
        <v>ujson==5.1.0</v>
      </c>
      <c r="F775" s="5"/>
      <c r="G775" s="4" t="str">
        <f t="shared" si="51"/>
        <v>new lib</v>
      </c>
      <c r="H775" s="6"/>
    </row>
    <row r="776" spans="1:8">
      <c r="A776" s="1" t="s">
        <v>1324</v>
      </c>
      <c r="B776" t="s">
        <v>1379</v>
      </c>
      <c r="C776" s="2" t="str">
        <f t="shared" si="48"/>
        <v>ujson</v>
      </c>
      <c r="D776" s="2" t="str">
        <f t="shared" si="49"/>
        <v>5.4.0</v>
      </c>
      <c r="E776" s="3" t="str">
        <f t="shared" si="50"/>
        <v>ujson==5.4.0</v>
      </c>
      <c r="F776" s="5"/>
      <c r="G776" s="4" t="str">
        <f t="shared" si="51"/>
        <v>diff ver</v>
      </c>
      <c r="H776" s="6"/>
    </row>
    <row r="777" spans="1:8">
      <c r="A777" s="1" t="s">
        <v>1325</v>
      </c>
      <c r="B777" t="s">
        <v>598</v>
      </c>
      <c r="C777" s="2" t="str">
        <f t="shared" si="48"/>
        <v>unidecode</v>
      </c>
      <c r="D777" s="2" t="str">
        <f t="shared" si="49"/>
        <v>1.2.0</v>
      </c>
      <c r="E777" s="3" t="str">
        <f t="shared" si="50"/>
        <v>unidecode==1.2.0</v>
      </c>
      <c r="F777" s="5"/>
      <c r="G777" s="4" t="str">
        <f t="shared" si="51"/>
        <v>new lib</v>
      </c>
      <c r="H777" s="6"/>
    </row>
    <row r="778" spans="1:8">
      <c r="A778" s="1" t="s">
        <v>1325</v>
      </c>
      <c r="B778" t="s">
        <v>598</v>
      </c>
      <c r="C778" s="2" t="str">
        <f t="shared" si="48"/>
        <v>unidecode</v>
      </c>
      <c r="D778" s="2" t="str">
        <f t="shared" si="49"/>
        <v>1.2.0</v>
      </c>
      <c r="E778" s="3" t="str">
        <f t="shared" si="50"/>
        <v>unidecode==1.2.0</v>
      </c>
      <c r="F778" s="5"/>
      <c r="G778" s="4" t="str">
        <f t="shared" si="51"/>
        <v>same ver</v>
      </c>
      <c r="H778" s="6"/>
    </row>
    <row r="779" spans="1:8">
      <c r="A779" s="1" t="s">
        <v>1326</v>
      </c>
      <c r="B779" t="s">
        <v>1504</v>
      </c>
      <c r="C779" s="2" t="str">
        <f t="shared" si="48"/>
        <v>urllib3</v>
      </c>
      <c r="D779" s="2" t="str">
        <f t="shared" si="49"/>
        <v>1.26.11</v>
      </c>
      <c r="E779" s="3" t="str">
        <f t="shared" si="50"/>
        <v>urllib3==1.26.11</v>
      </c>
      <c r="F779" s="5"/>
      <c r="G779" s="4" t="str">
        <f t="shared" si="51"/>
        <v>new lib</v>
      </c>
      <c r="H779" s="6"/>
    </row>
    <row r="780" spans="1:8">
      <c r="A780" s="1" t="s">
        <v>1326</v>
      </c>
      <c r="B780" t="s">
        <v>1327</v>
      </c>
      <c r="C780" s="2" t="str">
        <f t="shared" si="48"/>
        <v>urllib3</v>
      </c>
      <c r="D780" s="2" t="str">
        <f t="shared" si="49"/>
        <v>1.26.9</v>
      </c>
      <c r="E780" s="3" t="str">
        <f t="shared" si="50"/>
        <v>urllib3==1.26.9</v>
      </c>
      <c r="F780" s="5"/>
      <c r="G780" s="4" t="str">
        <f t="shared" si="51"/>
        <v>diff ver</v>
      </c>
      <c r="H780" s="6"/>
    </row>
    <row r="781" spans="1:8">
      <c r="A781" s="1" t="s">
        <v>1328</v>
      </c>
      <c r="B781">
        <v>14.2</v>
      </c>
      <c r="C781" s="2" t="str">
        <f t="shared" si="48"/>
        <v>vc</v>
      </c>
      <c r="D781" s="2" t="str">
        <f t="shared" si="49"/>
        <v>14.2</v>
      </c>
      <c r="E781" s="3" t="str">
        <f t="shared" si="50"/>
        <v>vc==14.2</v>
      </c>
      <c r="F781" s="5"/>
      <c r="G781" s="4" t="str">
        <f t="shared" si="51"/>
        <v>new lib</v>
      </c>
      <c r="H781" s="6"/>
    </row>
    <row r="782" spans="1:8">
      <c r="A782" s="1" t="s">
        <v>1328</v>
      </c>
      <c r="B782">
        <v>14.2</v>
      </c>
      <c r="C782" s="2" t="str">
        <f t="shared" si="48"/>
        <v>vc</v>
      </c>
      <c r="D782" s="2" t="str">
        <f t="shared" si="49"/>
        <v>14.2</v>
      </c>
      <c r="E782" s="3" t="str">
        <f t="shared" si="50"/>
        <v>vc==14.2</v>
      </c>
      <c r="F782" s="5"/>
      <c r="G782" s="4" t="str">
        <f t="shared" si="51"/>
        <v>same ver</v>
      </c>
      <c r="H782" s="6"/>
    </row>
    <row r="783" spans="1:8">
      <c r="A783" s="1" t="s">
        <v>1330</v>
      </c>
      <c r="B783" t="s">
        <v>1331</v>
      </c>
      <c r="C783" s="2" t="str">
        <f t="shared" si="48"/>
        <v>vs2015_runtime</v>
      </c>
      <c r="D783" s="2" t="str">
        <f t="shared" si="49"/>
        <v>14.27.29016</v>
      </c>
      <c r="E783" s="3" t="str">
        <f t="shared" si="50"/>
        <v>vs2015_runtime==14.27.29016</v>
      </c>
      <c r="F783" s="5"/>
      <c r="G783" s="4" t="str">
        <f t="shared" si="51"/>
        <v>new lib</v>
      </c>
      <c r="H783" s="6"/>
    </row>
    <row r="784" spans="1:8">
      <c r="A784" s="1" t="s">
        <v>1330</v>
      </c>
      <c r="B784" t="s">
        <v>1331</v>
      </c>
      <c r="C784" s="2" t="str">
        <f t="shared" si="48"/>
        <v>vs2015_runtime</v>
      </c>
      <c r="D784" s="2" t="str">
        <f t="shared" si="49"/>
        <v>14.27.29016</v>
      </c>
      <c r="E784" s="3" t="str">
        <f t="shared" si="50"/>
        <v>vs2015_runtime==14.27.29016</v>
      </c>
      <c r="F784" s="5"/>
      <c r="G784" s="4" t="str">
        <f t="shared" si="51"/>
        <v>same ver</v>
      </c>
      <c r="H784" s="6"/>
    </row>
    <row r="785" spans="1:8">
      <c r="A785" s="1" t="s">
        <v>1333</v>
      </c>
      <c r="B785" t="s">
        <v>669</v>
      </c>
      <c r="C785" s="2" t="str">
        <f t="shared" si="48"/>
        <v>w3lib</v>
      </c>
      <c r="D785" s="2" t="str">
        <f t="shared" si="49"/>
        <v>1.21.0</v>
      </c>
      <c r="E785" s="3" t="str">
        <f t="shared" si="50"/>
        <v>w3lib==1.21.0</v>
      </c>
      <c r="F785" s="5"/>
      <c r="G785" s="4" t="str">
        <f t="shared" si="51"/>
        <v>new lib</v>
      </c>
      <c r="H785" s="6"/>
    </row>
    <row r="786" spans="1:8">
      <c r="A786" s="1" t="s">
        <v>1333</v>
      </c>
      <c r="B786" t="s">
        <v>669</v>
      </c>
      <c r="C786" s="2" t="str">
        <f t="shared" si="48"/>
        <v>w3lib</v>
      </c>
      <c r="D786" s="2" t="str">
        <f t="shared" si="49"/>
        <v>1.21.0</v>
      </c>
      <c r="E786" s="3" t="str">
        <f t="shared" si="50"/>
        <v>w3lib==1.21.0</v>
      </c>
      <c r="F786" s="5"/>
      <c r="G786" s="4" t="str">
        <f t="shared" si="51"/>
        <v>same ver</v>
      </c>
      <c r="H786" s="6"/>
    </row>
    <row r="787" spans="1:8">
      <c r="A787" s="1" t="s">
        <v>1334</v>
      </c>
      <c r="B787" t="s">
        <v>1335</v>
      </c>
      <c r="C787" s="2" t="str">
        <f t="shared" si="48"/>
        <v>watchdog</v>
      </c>
      <c r="D787" s="2" t="str">
        <f t="shared" si="49"/>
        <v>2.1.6</v>
      </c>
      <c r="E787" s="3" t="str">
        <f t="shared" si="50"/>
        <v>watchdog==2.1.6</v>
      </c>
      <c r="F787" s="5"/>
      <c r="G787" s="4" t="str">
        <f t="shared" si="51"/>
        <v>new lib</v>
      </c>
      <c r="H787" s="6"/>
    </row>
    <row r="788" spans="1:8">
      <c r="A788" s="1" t="s">
        <v>1334</v>
      </c>
      <c r="B788" t="s">
        <v>1335</v>
      </c>
      <c r="C788" s="2" t="str">
        <f t="shared" si="48"/>
        <v>watchdog</v>
      </c>
      <c r="D788" s="2" t="str">
        <f t="shared" si="49"/>
        <v>2.1.6</v>
      </c>
      <c r="E788" s="3" t="str">
        <f t="shared" si="50"/>
        <v>watchdog==2.1.6</v>
      </c>
      <c r="F788" s="5"/>
      <c r="G788" s="4" t="str">
        <f t="shared" si="51"/>
        <v>same ver</v>
      </c>
      <c r="H788" s="6"/>
    </row>
    <row r="789" spans="1:8">
      <c r="A789" s="1" t="s">
        <v>1336</v>
      </c>
      <c r="B789" t="s">
        <v>1337</v>
      </c>
      <c r="C789" s="2" t="str">
        <f t="shared" si="48"/>
        <v>wcwidth</v>
      </c>
      <c r="D789" s="2" t="str">
        <f t="shared" si="49"/>
        <v>0.2.5</v>
      </c>
      <c r="E789" s="3" t="str">
        <f t="shared" si="50"/>
        <v>wcwidth==0.2.5</v>
      </c>
      <c r="F789" s="5"/>
      <c r="G789" s="4" t="str">
        <f t="shared" si="51"/>
        <v>new lib</v>
      </c>
      <c r="H789" s="6"/>
    </row>
    <row r="790" spans="1:8">
      <c r="A790" s="1" t="s">
        <v>1336</v>
      </c>
      <c r="B790" t="s">
        <v>1337</v>
      </c>
      <c r="C790" s="2" t="str">
        <f t="shared" si="48"/>
        <v>wcwidth</v>
      </c>
      <c r="D790" s="2" t="str">
        <f t="shared" si="49"/>
        <v>0.2.5</v>
      </c>
      <c r="E790" s="3" t="str">
        <f t="shared" si="50"/>
        <v>wcwidth==0.2.5</v>
      </c>
      <c r="F790" s="5"/>
      <c r="G790" s="4" t="str">
        <f t="shared" si="51"/>
        <v>same ver</v>
      </c>
      <c r="H790" s="6"/>
    </row>
    <row r="791" spans="1:8">
      <c r="A791" s="1" t="s">
        <v>1505</v>
      </c>
      <c r="B791" t="s">
        <v>1506</v>
      </c>
      <c r="C791" s="2" t="str">
        <f t="shared" si="48"/>
        <v>webdriver-manager</v>
      </c>
      <c r="D791" s="2" t="str">
        <f t="shared" si="49"/>
        <v>3.8.3</v>
      </c>
      <c r="E791" s="3" t="str">
        <f t="shared" si="50"/>
        <v>webdriver-manager==3.8.3</v>
      </c>
      <c r="F791" s="5"/>
      <c r="G791" s="4" t="str">
        <f t="shared" si="51"/>
        <v>new lib</v>
      </c>
      <c r="H791" s="6"/>
    </row>
    <row r="792" spans="1:8">
      <c r="A792" s="1" t="s">
        <v>1338</v>
      </c>
      <c r="B792" t="s">
        <v>861</v>
      </c>
      <c r="C792" s="2" t="str">
        <f t="shared" si="48"/>
        <v>webencodings</v>
      </c>
      <c r="D792" s="2" t="str">
        <f t="shared" si="49"/>
        <v>0.5.1</v>
      </c>
      <c r="E792" s="3" t="str">
        <f t="shared" si="50"/>
        <v>webencodings==0.5.1</v>
      </c>
      <c r="F792" s="5"/>
      <c r="G792" s="4" t="str">
        <f t="shared" si="51"/>
        <v>new lib</v>
      </c>
      <c r="H792" s="6"/>
    </row>
    <row r="793" spans="1:8">
      <c r="A793" s="1" t="s">
        <v>1338</v>
      </c>
      <c r="B793" t="s">
        <v>861</v>
      </c>
      <c r="C793" s="2" t="str">
        <f t="shared" si="48"/>
        <v>webencodings</v>
      </c>
      <c r="D793" s="2" t="str">
        <f t="shared" si="49"/>
        <v>0.5.1</v>
      </c>
      <c r="E793" s="3" t="str">
        <f t="shared" si="50"/>
        <v>webencodings==0.5.1</v>
      </c>
      <c r="F793" s="5"/>
      <c r="G793" s="4" t="str">
        <f t="shared" si="51"/>
        <v>same ver</v>
      </c>
      <c r="H793" s="6"/>
    </row>
    <row r="794" spans="1:8">
      <c r="A794" s="1" t="s">
        <v>1339</v>
      </c>
      <c r="B794" t="s">
        <v>1340</v>
      </c>
      <c r="C794" s="2" t="str">
        <f t="shared" si="48"/>
        <v>websocket-client</v>
      </c>
      <c r="D794" s="2" t="str">
        <f t="shared" si="49"/>
        <v>0.58.0</v>
      </c>
      <c r="E794" s="3" t="str">
        <f t="shared" si="50"/>
        <v>websocket-client==0.58.0</v>
      </c>
      <c r="F794" s="5"/>
      <c r="G794" s="4" t="str">
        <f t="shared" si="51"/>
        <v>new lib</v>
      </c>
      <c r="H794" s="6"/>
    </row>
    <row r="795" spans="1:8">
      <c r="A795" s="1" t="s">
        <v>1339</v>
      </c>
      <c r="B795" t="s">
        <v>1340</v>
      </c>
      <c r="C795" s="2" t="str">
        <f t="shared" si="48"/>
        <v>websocket-client</v>
      </c>
      <c r="D795" s="2" t="str">
        <f t="shared" si="49"/>
        <v>0.58.0</v>
      </c>
      <c r="E795" s="3" t="str">
        <f t="shared" si="50"/>
        <v>websocket-client==0.58.0</v>
      </c>
      <c r="F795" s="5"/>
      <c r="G795" s="4" t="str">
        <f t="shared" si="51"/>
        <v>same ver</v>
      </c>
      <c r="H795" s="6"/>
    </row>
    <row r="796" spans="1:8">
      <c r="A796" s="1" t="s">
        <v>1342</v>
      </c>
      <c r="B796" t="s">
        <v>1343</v>
      </c>
      <c r="C796" s="2" t="str">
        <f t="shared" si="48"/>
        <v>werkzeug</v>
      </c>
      <c r="D796" s="2" t="str">
        <f t="shared" si="49"/>
        <v>2.0.3</v>
      </c>
      <c r="E796" s="3" t="str">
        <f t="shared" si="50"/>
        <v>werkzeug==2.0.3</v>
      </c>
      <c r="F796" s="5"/>
      <c r="G796" s="4" t="str">
        <f t="shared" si="51"/>
        <v>new lib</v>
      </c>
      <c r="H796" s="6"/>
    </row>
    <row r="797" spans="1:8">
      <c r="A797" s="1" t="s">
        <v>1342</v>
      </c>
      <c r="B797" t="s">
        <v>1343</v>
      </c>
      <c r="C797" s="2" t="str">
        <f t="shared" si="48"/>
        <v>werkzeug</v>
      </c>
      <c r="D797" s="2" t="str">
        <f t="shared" si="49"/>
        <v>2.0.3</v>
      </c>
      <c r="E797" s="3" t="str">
        <f t="shared" si="50"/>
        <v>werkzeug==2.0.3</v>
      </c>
      <c r="F797" s="5"/>
      <c r="G797" s="4" t="str">
        <f t="shared" si="51"/>
        <v>same ver</v>
      </c>
      <c r="H797" s="6"/>
    </row>
    <row r="798" spans="1:8">
      <c r="A798" s="1" t="s">
        <v>1344</v>
      </c>
      <c r="B798" t="s">
        <v>1345</v>
      </c>
      <c r="C798" s="2" t="str">
        <f t="shared" si="48"/>
        <v>wheel</v>
      </c>
      <c r="D798" s="2" t="str">
        <f t="shared" si="49"/>
        <v>0.37.1</v>
      </c>
      <c r="E798" s="3" t="str">
        <f t="shared" si="50"/>
        <v>wheel==0.37.1</v>
      </c>
      <c r="F798" s="5"/>
      <c r="G798" s="4" t="str">
        <f t="shared" si="51"/>
        <v>new lib</v>
      </c>
      <c r="H798" s="6"/>
    </row>
    <row r="799" spans="1:8">
      <c r="A799" s="1" t="s">
        <v>1344</v>
      </c>
      <c r="B799" t="s">
        <v>1345</v>
      </c>
      <c r="C799" s="2" t="str">
        <f t="shared" si="48"/>
        <v>wheel</v>
      </c>
      <c r="D799" s="2" t="str">
        <f t="shared" si="49"/>
        <v>0.37.1</v>
      </c>
      <c r="E799" s="3" t="str">
        <f t="shared" si="50"/>
        <v>wheel==0.37.1</v>
      </c>
      <c r="F799" s="5"/>
      <c r="G799" s="4" t="str">
        <f t="shared" si="51"/>
        <v>same ver</v>
      </c>
      <c r="H799" s="6"/>
    </row>
    <row r="800" spans="1:8">
      <c r="A800" s="1" t="s">
        <v>1346</v>
      </c>
      <c r="B800" t="s">
        <v>1347</v>
      </c>
      <c r="C800" s="2" t="str">
        <f t="shared" si="48"/>
        <v>widgetsnbextension</v>
      </c>
      <c r="D800" s="2" t="str">
        <f t="shared" si="49"/>
        <v>3.5.2</v>
      </c>
      <c r="E800" s="3" t="str">
        <f t="shared" si="50"/>
        <v>widgetsnbextension==3.5.2</v>
      </c>
      <c r="F800" s="5"/>
      <c r="G800" s="4" t="str">
        <f t="shared" si="51"/>
        <v>new lib</v>
      </c>
      <c r="H800" s="6"/>
    </row>
    <row r="801" spans="1:8">
      <c r="A801" s="1" t="s">
        <v>1346</v>
      </c>
      <c r="B801" t="s">
        <v>1347</v>
      </c>
      <c r="C801" s="2" t="str">
        <f t="shared" si="48"/>
        <v>widgetsnbextension</v>
      </c>
      <c r="D801" s="2" t="str">
        <f t="shared" si="49"/>
        <v>3.5.2</v>
      </c>
      <c r="E801" s="3" t="str">
        <f t="shared" si="50"/>
        <v>widgetsnbextension==3.5.2</v>
      </c>
      <c r="F801" s="5"/>
      <c r="G801" s="4" t="str">
        <f t="shared" si="51"/>
        <v>same ver</v>
      </c>
      <c r="H801" s="6"/>
    </row>
    <row r="802" spans="1:8">
      <c r="A802" s="1" t="s">
        <v>1348</v>
      </c>
      <c r="B802" t="s">
        <v>741</v>
      </c>
      <c r="C802" s="2" t="str">
        <f t="shared" si="48"/>
        <v>win_inet_pton</v>
      </c>
      <c r="D802" s="2" t="str">
        <f t="shared" si="49"/>
        <v>1.1.0</v>
      </c>
      <c r="E802" s="3" t="str">
        <f t="shared" si="50"/>
        <v>win_inet_pton==1.1.0</v>
      </c>
      <c r="F802" s="5"/>
      <c r="G802" s="4" t="str">
        <f t="shared" si="51"/>
        <v>new lib</v>
      </c>
      <c r="H802" s="6"/>
    </row>
    <row r="803" spans="1:8">
      <c r="A803" s="1" t="s">
        <v>1348</v>
      </c>
      <c r="B803" t="s">
        <v>741</v>
      </c>
      <c r="C803" s="2" t="str">
        <f t="shared" si="48"/>
        <v>win_inet_pton</v>
      </c>
      <c r="D803" s="2" t="str">
        <f t="shared" si="49"/>
        <v>1.1.0</v>
      </c>
      <c r="E803" s="3" t="str">
        <f t="shared" si="50"/>
        <v>win_inet_pton==1.1.0</v>
      </c>
      <c r="F803" s="5"/>
      <c r="G803" s="4" t="str">
        <f t="shared" si="51"/>
        <v>same ver</v>
      </c>
      <c r="H803" s="6"/>
    </row>
    <row r="804" spans="1:8">
      <c r="A804" s="1" t="s">
        <v>1349</v>
      </c>
      <c r="B804">
        <v>0.5</v>
      </c>
      <c r="C804" s="2" t="str">
        <f t="shared" si="48"/>
        <v>win_unicode_console</v>
      </c>
      <c r="D804" s="2" t="str">
        <f t="shared" si="49"/>
        <v>0.5</v>
      </c>
      <c r="E804" s="3" t="str">
        <f t="shared" si="50"/>
        <v>win_unicode_console==0.5</v>
      </c>
      <c r="F804" s="5"/>
      <c r="G804" s="4" t="str">
        <f t="shared" si="51"/>
        <v>new lib</v>
      </c>
      <c r="H804" s="6"/>
    </row>
    <row r="805" spans="1:8">
      <c r="A805" s="1" t="s">
        <v>1349</v>
      </c>
      <c r="B805">
        <v>0.5</v>
      </c>
      <c r="C805" s="2" t="str">
        <f t="shared" si="48"/>
        <v>win_unicode_console</v>
      </c>
      <c r="D805" s="2" t="str">
        <f t="shared" si="49"/>
        <v>0.5</v>
      </c>
      <c r="E805" s="3" t="str">
        <f t="shared" si="50"/>
        <v>win_unicode_console==0.5</v>
      </c>
      <c r="F805" s="5"/>
      <c r="G805" s="4" t="str">
        <f t="shared" si="51"/>
        <v>same ver</v>
      </c>
      <c r="H805" s="6"/>
    </row>
    <row r="806" spans="1:8">
      <c r="A806" s="1" t="s">
        <v>1350</v>
      </c>
      <c r="B806">
        <v>0.2</v>
      </c>
      <c r="C806" s="2" t="str">
        <f t="shared" si="48"/>
        <v>wincertstore</v>
      </c>
      <c r="D806" s="2" t="str">
        <f t="shared" si="49"/>
        <v>0.2</v>
      </c>
      <c r="E806" s="3" t="str">
        <f t="shared" si="50"/>
        <v>wincertstore==0.2</v>
      </c>
      <c r="F806" s="5"/>
      <c r="G806" s="4" t="str">
        <f t="shared" si="51"/>
        <v>new lib</v>
      </c>
      <c r="H806" s="6"/>
    </row>
    <row r="807" spans="1:8">
      <c r="A807" s="1" t="s">
        <v>1350</v>
      </c>
      <c r="B807">
        <v>0.2</v>
      </c>
      <c r="C807" s="2" t="str">
        <f t="shared" si="48"/>
        <v>wincertstore</v>
      </c>
      <c r="D807" s="2" t="str">
        <f t="shared" si="49"/>
        <v>0.2</v>
      </c>
      <c r="E807" s="3" t="str">
        <f t="shared" si="50"/>
        <v>wincertstore==0.2</v>
      </c>
      <c r="F807" s="5"/>
      <c r="G807" s="4" t="str">
        <f t="shared" si="51"/>
        <v>same ver</v>
      </c>
      <c r="H807" s="6"/>
    </row>
    <row r="808" spans="1:8">
      <c r="A808" s="1" t="s">
        <v>1351</v>
      </c>
      <c r="B808" t="s">
        <v>1027</v>
      </c>
      <c r="C808" s="2" t="str">
        <f t="shared" si="48"/>
        <v>winpty</v>
      </c>
      <c r="D808" s="2" t="str">
        <f t="shared" si="49"/>
        <v>0.4.3</v>
      </c>
      <c r="E808" s="3" t="str">
        <f t="shared" si="50"/>
        <v>winpty==0.4.3</v>
      </c>
      <c r="F808" s="5"/>
      <c r="G808" s="4" t="str">
        <f t="shared" si="51"/>
        <v>new lib</v>
      </c>
      <c r="H808" s="6"/>
    </row>
    <row r="809" spans="1:8">
      <c r="A809" s="1" t="s">
        <v>1351</v>
      </c>
      <c r="B809" t="s">
        <v>1027</v>
      </c>
      <c r="C809" s="2" t="str">
        <f t="shared" si="48"/>
        <v>winpty</v>
      </c>
      <c r="D809" s="2" t="str">
        <f t="shared" si="49"/>
        <v>0.4.3</v>
      </c>
      <c r="E809" s="3" t="str">
        <f t="shared" si="50"/>
        <v>winpty==0.4.3</v>
      </c>
      <c r="F809" s="5"/>
      <c r="G809" s="4" t="str">
        <f t="shared" si="51"/>
        <v>same ver</v>
      </c>
      <c r="H809" s="6"/>
    </row>
    <row r="810" spans="1:8">
      <c r="A810" s="1" t="s">
        <v>1352</v>
      </c>
      <c r="B810" t="s">
        <v>1353</v>
      </c>
      <c r="C810" s="2" t="str">
        <f t="shared" si="48"/>
        <v>wrapt</v>
      </c>
      <c r="D810" s="2" t="str">
        <f t="shared" si="49"/>
        <v>1.12.1</v>
      </c>
      <c r="E810" s="3" t="str">
        <f t="shared" si="50"/>
        <v>wrapt==1.12.1</v>
      </c>
      <c r="F810" s="5"/>
      <c r="G810" s="4" t="str">
        <f t="shared" si="51"/>
        <v>new lib</v>
      </c>
      <c r="H810" s="6"/>
    </row>
    <row r="811" spans="1:8">
      <c r="A811" s="1" t="s">
        <v>1352</v>
      </c>
      <c r="B811" t="s">
        <v>1353</v>
      </c>
      <c r="C811" s="2" t="str">
        <f t="shared" si="48"/>
        <v>wrapt</v>
      </c>
      <c r="D811" s="2" t="str">
        <f t="shared" si="49"/>
        <v>1.12.1</v>
      </c>
      <c r="E811" s="3" t="str">
        <f t="shared" si="50"/>
        <v>wrapt==1.12.1</v>
      </c>
      <c r="F811" s="5"/>
      <c r="G811" s="4" t="str">
        <f t="shared" si="51"/>
        <v>same ver</v>
      </c>
      <c r="H811" s="6"/>
    </row>
    <row r="812" spans="1:8">
      <c r="A812" s="1" t="s">
        <v>1507</v>
      </c>
      <c r="B812" t="s">
        <v>741</v>
      </c>
      <c r="C812" s="2" t="str">
        <f t="shared" si="48"/>
        <v>wsproto</v>
      </c>
      <c r="D812" s="2" t="str">
        <f t="shared" si="49"/>
        <v>1.1.0</v>
      </c>
      <c r="E812" s="3" t="str">
        <f t="shared" si="50"/>
        <v>wsproto==1.1.0</v>
      </c>
      <c r="F812" s="5"/>
      <c r="G812" s="4" t="str">
        <f t="shared" si="51"/>
        <v>new lib</v>
      </c>
      <c r="H812" s="6"/>
    </row>
    <row r="813" spans="1:8">
      <c r="A813" s="1" t="s">
        <v>1355</v>
      </c>
      <c r="B813" t="s">
        <v>1356</v>
      </c>
      <c r="C813" s="2" t="str">
        <f t="shared" si="48"/>
        <v>xarray</v>
      </c>
      <c r="D813" s="2" t="str">
        <f t="shared" si="49"/>
        <v>0.20.1</v>
      </c>
      <c r="E813" s="3" t="str">
        <f t="shared" si="50"/>
        <v>xarray==0.20.1</v>
      </c>
      <c r="F813" s="5"/>
      <c r="G813" s="4" t="str">
        <f t="shared" si="51"/>
        <v>new lib</v>
      </c>
      <c r="H813" s="6"/>
    </row>
    <row r="814" spans="1:8">
      <c r="A814" s="1" t="s">
        <v>1355</v>
      </c>
      <c r="B814" t="s">
        <v>1356</v>
      </c>
      <c r="C814" s="2" t="str">
        <f t="shared" si="48"/>
        <v>xarray</v>
      </c>
      <c r="D814" s="2" t="str">
        <f t="shared" si="49"/>
        <v>0.20.1</v>
      </c>
      <c r="E814" s="3" t="str">
        <f t="shared" si="50"/>
        <v>xarray==0.20.1</v>
      </c>
      <c r="F814" s="5"/>
      <c r="G814" s="4" t="str">
        <f t="shared" si="51"/>
        <v>same ver</v>
      </c>
      <c r="H814" s="6"/>
    </row>
    <row r="815" spans="1:8">
      <c r="A815" s="1" t="s">
        <v>1357</v>
      </c>
      <c r="B815" t="s">
        <v>883</v>
      </c>
      <c r="C815" s="2" t="str">
        <f t="shared" si="48"/>
        <v>xlrd</v>
      </c>
      <c r="D815" s="2" t="str">
        <f t="shared" si="49"/>
        <v>2.0.1</v>
      </c>
      <c r="E815" s="3" t="str">
        <f t="shared" si="50"/>
        <v>xlrd==2.0.1</v>
      </c>
      <c r="F815" s="5"/>
      <c r="G815" s="4" t="str">
        <f t="shared" si="51"/>
        <v>new lib</v>
      </c>
      <c r="H815" s="6"/>
    </row>
    <row r="816" spans="1:8">
      <c r="A816" s="1" t="s">
        <v>1357</v>
      </c>
      <c r="B816" t="s">
        <v>883</v>
      </c>
      <c r="C816" s="2" t="str">
        <f t="shared" si="48"/>
        <v>xlrd</v>
      </c>
      <c r="D816" s="2" t="str">
        <f t="shared" si="49"/>
        <v>2.0.1</v>
      </c>
      <c r="E816" s="3" t="str">
        <f t="shared" si="50"/>
        <v>xlrd==2.0.1</v>
      </c>
      <c r="F816" s="5"/>
      <c r="G816" s="4" t="str">
        <f t="shared" si="51"/>
        <v>same ver</v>
      </c>
      <c r="H816" s="6"/>
    </row>
    <row r="817" spans="1:8">
      <c r="A817" s="1" t="s">
        <v>1358</v>
      </c>
      <c r="B817" t="s">
        <v>1359</v>
      </c>
      <c r="C817" s="2" t="str">
        <f t="shared" si="48"/>
        <v>xlsxwriter</v>
      </c>
      <c r="D817" s="2" t="str">
        <f t="shared" si="49"/>
        <v>3.0.3</v>
      </c>
      <c r="E817" s="3" t="str">
        <f t="shared" si="50"/>
        <v>xlsxwriter==3.0.3</v>
      </c>
      <c r="F817" s="5"/>
      <c r="G817" s="4" t="str">
        <f t="shared" si="51"/>
        <v>new lib</v>
      </c>
      <c r="H817" s="6"/>
    </row>
    <row r="818" spans="1:8">
      <c r="A818" s="1" t="s">
        <v>1358</v>
      </c>
      <c r="B818" t="s">
        <v>1359</v>
      </c>
      <c r="C818" s="2" t="str">
        <f t="shared" si="48"/>
        <v>xlsxwriter</v>
      </c>
      <c r="D818" s="2" t="str">
        <f t="shared" si="49"/>
        <v>3.0.3</v>
      </c>
      <c r="E818" s="3" t="str">
        <f t="shared" si="50"/>
        <v>xlsxwriter==3.0.3</v>
      </c>
      <c r="F818" s="5"/>
      <c r="G818" s="4" t="str">
        <f t="shared" si="51"/>
        <v>same ver</v>
      </c>
      <c r="H818" s="6"/>
    </row>
    <row r="819" spans="1:8">
      <c r="A819" s="1" t="s">
        <v>1360</v>
      </c>
      <c r="B819" t="s">
        <v>1361</v>
      </c>
      <c r="C819" s="2" t="str">
        <f t="shared" si="48"/>
        <v>xlwings</v>
      </c>
      <c r="D819" s="2" t="str">
        <f t="shared" si="49"/>
        <v>0.24.9</v>
      </c>
      <c r="E819" s="3" t="str">
        <f t="shared" si="50"/>
        <v>xlwings==0.24.9</v>
      </c>
      <c r="F819" s="5"/>
      <c r="G819" s="4" t="str">
        <f t="shared" si="51"/>
        <v>new lib</v>
      </c>
      <c r="H819" s="6"/>
    </row>
    <row r="820" spans="1:8">
      <c r="A820" s="1" t="s">
        <v>1360</v>
      </c>
      <c r="B820" t="s">
        <v>1508</v>
      </c>
      <c r="C820" s="2" t="str">
        <f t="shared" si="48"/>
        <v>xlwings</v>
      </c>
      <c r="D820" s="2" t="str">
        <f t="shared" si="49"/>
        <v>0.27.15</v>
      </c>
      <c r="E820" s="3" t="str">
        <f t="shared" si="50"/>
        <v>xlwings==0.27.15</v>
      </c>
      <c r="F820" s="5"/>
      <c r="G820" s="4" t="str">
        <f t="shared" si="51"/>
        <v>diff ver</v>
      </c>
      <c r="H820" s="6"/>
    </row>
    <row r="821" spans="1:8">
      <c r="A821" s="1" t="s">
        <v>1362</v>
      </c>
      <c r="B821" t="s">
        <v>1363</v>
      </c>
      <c r="C821" s="2" t="str">
        <f t="shared" si="48"/>
        <v>xz</v>
      </c>
      <c r="D821" s="2" t="str">
        <f t="shared" si="49"/>
        <v>5.2.5</v>
      </c>
      <c r="E821" s="3" t="str">
        <f t="shared" si="50"/>
        <v>xz==5.2.5</v>
      </c>
      <c r="F821" s="5"/>
      <c r="G821" s="4" t="str">
        <f t="shared" si="51"/>
        <v>new lib</v>
      </c>
      <c r="H821" s="6"/>
    </row>
    <row r="822" spans="1:8">
      <c r="A822" s="1" t="s">
        <v>1362</v>
      </c>
      <c r="B822" t="s">
        <v>1509</v>
      </c>
      <c r="C822" s="2" t="str">
        <f t="shared" si="48"/>
        <v>xz</v>
      </c>
      <c r="D822" s="2" t="str">
        <f t="shared" si="49"/>
        <v>5.2.6</v>
      </c>
      <c r="E822" s="3" t="str">
        <f t="shared" si="50"/>
        <v>xz==5.2.6</v>
      </c>
      <c r="F822" s="5"/>
      <c r="G822" s="4" t="str">
        <f t="shared" si="51"/>
        <v>diff ver</v>
      </c>
      <c r="H822" s="6"/>
    </row>
    <row r="823" spans="1:8">
      <c r="A823" s="1" t="s">
        <v>1364</v>
      </c>
      <c r="B823" t="s">
        <v>1337</v>
      </c>
      <c r="C823" s="2" t="str">
        <f t="shared" si="48"/>
        <v>yaml</v>
      </c>
      <c r="D823" s="2" t="str">
        <f t="shared" si="49"/>
        <v>0.2.5</v>
      </c>
      <c r="E823" s="3" t="str">
        <f t="shared" si="50"/>
        <v>yaml==0.2.5</v>
      </c>
      <c r="F823" s="5"/>
      <c r="G823" s="4" t="str">
        <f t="shared" si="51"/>
        <v>new lib</v>
      </c>
      <c r="H823" s="6"/>
    </row>
    <row r="824" spans="1:8">
      <c r="A824" s="1" t="s">
        <v>1364</v>
      </c>
      <c r="B824" t="s">
        <v>1337</v>
      </c>
      <c r="C824" s="2" t="str">
        <f t="shared" si="48"/>
        <v>yaml</v>
      </c>
      <c r="D824" s="2" t="str">
        <f t="shared" si="49"/>
        <v>0.2.5</v>
      </c>
      <c r="E824" s="3" t="str">
        <f t="shared" si="50"/>
        <v>yaml==0.2.5</v>
      </c>
      <c r="F824" s="5"/>
      <c r="G824" s="4" t="str">
        <f t="shared" si="51"/>
        <v>same ver</v>
      </c>
      <c r="H824" s="6"/>
    </row>
    <row r="825" spans="1:8">
      <c r="A825" s="1" t="s">
        <v>1365</v>
      </c>
      <c r="B825" t="s">
        <v>1366</v>
      </c>
      <c r="C825" s="2" t="str">
        <f t="shared" si="48"/>
        <v>yapf</v>
      </c>
      <c r="D825" s="2" t="str">
        <f t="shared" si="49"/>
        <v>0.31.0</v>
      </c>
      <c r="E825" s="3" t="str">
        <f t="shared" si="50"/>
        <v>yapf==0.31.0</v>
      </c>
      <c r="F825" s="5"/>
      <c r="G825" s="4" t="str">
        <f t="shared" si="51"/>
        <v>new lib</v>
      </c>
      <c r="H825" s="6"/>
    </row>
    <row r="826" spans="1:8">
      <c r="A826" s="1" t="s">
        <v>1365</v>
      </c>
      <c r="B826" t="s">
        <v>1366</v>
      </c>
      <c r="C826" s="2" t="str">
        <f t="shared" si="48"/>
        <v>yapf</v>
      </c>
      <c r="D826" s="2" t="str">
        <f t="shared" si="49"/>
        <v>0.31.0</v>
      </c>
      <c r="E826" s="3" t="str">
        <f t="shared" si="50"/>
        <v>yapf==0.31.0</v>
      </c>
      <c r="F826" s="5"/>
      <c r="G826" s="4" t="str">
        <f t="shared" si="51"/>
        <v>same ver</v>
      </c>
      <c r="H826" s="6"/>
    </row>
    <row r="827" spans="1:8">
      <c r="A827" s="1" t="s">
        <v>1367</v>
      </c>
      <c r="B827" t="s">
        <v>766</v>
      </c>
      <c r="C827" s="2" t="str">
        <f t="shared" si="48"/>
        <v>yarl</v>
      </c>
      <c r="D827" s="2" t="str">
        <f t="shared" si="49"/>
        <v>1.5.1</v>
      </c>
      <c r="E827" s="3" t="str">
        <f t="shared" si="50"/>
        <v>yarl==1.5.1</v>
      </c>
      <c r="F827" s="5"/>
      <c r="G827" s="4" t="str">
        <f t="shared" si="51"/>
        <v>new lib</v>
      </c>
      <c r="H827" s="6"/>
    </row>
    <row r="828" spans="1:8">
      <c r="A828" s="1" t="s">
        <v>1367</v>
      </c>
      <c r="B828" t="s">
        <v>1287</v>
      </c>
      <c r="C828" s="2" t="str">
        <f t="shared" si="48"/>
        <v>yarl</v>
      </c>
      <c r="D828" s="2" t="str">
        <f t="shared" si="49"/>
        <v>1.8.1</v>
      </c>
      <c r="E828" s="3" t="str">
        <f t="shared" si="50"/>
        <v>yarl==1.8.1</v>
      </c>
      <c r="F828" s="5"/>
      <c r="G828" s="4" t="str">
        <f t="shared" si="51"/>
        <v>diff ver</v>
      </c>
      <c r="H828" s="6"/>
    </row>
    <row r="829" spans="1:8">
      <c r="A829" s="1" t="s">
        <v>1511</v>
      </c>
      <c r="B829" t="s">
        <v>1512</v>
      </c>
      <c r="C829" s="2" t="str">
        <f t="shared" si="48"/>
        <v>zeromq</v>
      </c>
      <c r="D829" s="2" t="str">
        <f t="shared" si="49"/>
        <v>4.3.4</v>
      </c>
      <c r="E829" s="3" t="str">
        <f t="shared" si="50"/>
        <v>zeromq==4.3.4</v>
      </c>
      <c r="F829" s="5"/>
      <c r="G829" s="4" t="str">
        <f t="shared" si="51"/>
        <v>new lib</v>
      </c>
      <c r="H829" s="6"/>
    </row>
    <row r="830" spans="1:8">
      <c r="A830" s="1" t="s">
        <v>1368</v>
      </c>
      <c r="B830" t="s">
        <v>1369</v>
      </c>
      <c r="C830" s="2" t="str">
        <f t="shared" si="48"/>
        <v>zfp</v>
      </c>
      <c r="D830" s="2" t="str">
        <f t="shared" si="49"/>
        <v>0.5.5</v>
      </c>
      <c r="E830" s="3" t="str">
        <f t="shared" si="50"/>
        <v>zfp==0.5.5</v>
      </c>
      <c r="F830" s="5"/>
      <c r="G830" s="4" t="str">
        <f t="shared" si="51"/>
        <v>new lib</v>
      </c>
      <c r="H830" s="6"/>
    </row>
    <row r="831" spans="1:8">
      <c r="A831" s="1" t="s">
        <v>1368</v>
      </c>
      <c r="B831" t="s">
        <v>1369</v>
      </c>
      <c r="C831" s="2" t="str">
        <f t="shared" si="48"/>
        <v>zfp</v>
      </c>
      <c r="D831" s="2" t="str">
        <f t="shared" si="49"/>
        <v>0.5.5</v>
      </c>
      <c r="E831" s="3" t="str">
        <f t="shared" si="50"/>
        <v>zfp==0.5.5</v>
      </c>
      <c r="F831" s="5"/>
      <c r="G831" s="4" t="str">
        <f t="shared" si="51"/>
        <v>same ver</v>
      </c>
      <c r="H831" s="6"/>
    </row>
    <row r="832" spans="1:8">
      <c r="A832" s="1" t="s">
        <v>1371</v>
      </c>
      <c r="B832" t="s">
        <v>712</v>
      </c>
      <c r="C832" s="2" t="str">
        <f t="shared" si="48"/>
        <v>zict</v>
      </c>
      <c r="D832" s="2" t="str">
        <f t="shared" si="49"/>
        <v>2.0.0</v>
      </c>
      <c r="E832" s="3" t="str">
        <f t="shared" si="50"/>
        <v>zict==2.0.0</v>
      </c>
      <c r="F832" s="5"/>
      <c r="G832" s="4" t="str">
        <f t="shared" si="51"/>
        <v>new lib</v>
      </c>
      <c r="H832" s="6"/>
    </row>
    <row r="833" spans="1:8">
      <c r="A833" s="1" t="s">
        <v>1371</v>
      </c>
      <c r="B833" t="s">
        <v>1251</v>
      </c>
      <c r="C833" s="2" t="str">
        <f t="shared" ref="C833:C843" si="52">TRIM(A833)</f>
        <v>zict</v>
      </c>
      <c r="D833" s="2" t="str">
        <f t="shared" ref="D833:D843" si="53">TRIM(B833)</f>
        <v>2.1.0</v>
      </c>
      <c r="E833" s="3" t="str">
        <f t="shared" ref="E833:E896" si="54">C833&amp;"=="&amp;D833</f>
        <v>zict==2.1.0</v>
      </c>
      <c r="F833" s="5"/>
      <c r="G833" s="4" t="str">
        <f t="shared" si="51"/>
        <v>diff ver</v>
      </c>
      <c r="H833" s="6"/>
    </row>
    <row r="834" spans="1:8">
      <c r="A834" s="1" t="s">
        <v>1372</v>
      </c>
      <c r="B834" t="s">
        <v>1373</v>
      </c>
      <c r="C834" s="2" t="str">
        <f t="shared" si="52"/>
        <v>zipp</v>
      </c>
      <c r="D834" s="2" t="str">
        <f t="shared" si="53"/>
        <v>3.7.0</v>
      </c>
      <c r="E834" s="3" t="str">
        <f t="shared" si="54"/>
        <v>zipp==3.7.0</v>
      </c>
      <c r="F834" s="5"/>
      <c r="G834" s="4" t="str">
        <f t="shared" si="51"/>
        <v>new lib</v>
      </c>
      <c r="H834" s="6"/>
    </row>
    <row r="835" spans="1:8">
      <c r="A835" s="1" t="s">
        <v>1372</v>
      </c>
      <c r="B835" t="s">
        <v>1513</v>
      </c>
      <c r="C835" s="2" t="str">
        <f t="shared" si="52"/>
        <v>zipp</v>
      </c>
      <c r="D835" s="2" t="str">
        <f t="shared" si="53"/>
        <v>3.8.0</v>
      </c>
      <c r="E835" s="3" t="str">
        <f t="shared" si="54"/>
        <v>zipp==3.8.0</v>
      </c>
      <c r="F835" s="5"/>
      <c r="G835" s="4" t="str">
        <f t="shared" ref="G835:G843" si="55">IF(C835=C834,(IF(D835=D834,"same ver","diff ver")),"new lib")</f>
        <v>diff ver</v>
      </c>
      <c r="H835" s="6"/>
    </row>
    <row r="836" spans="1:8">
      <c r="A836" s="1" t="s">
        <v>1374</v>
      </c>
      <c r="B836" t="s">
        <v>1375</v>
      </c>
      <c r="C836" s="2" t="str">
        <f t="shared" si="52"/>
        <v>zlib</v>
      </c>
      <c r="D836" s="2" t="str">
        <f t="shared" si="53"/>
        <v>1.2.12</v>
      </c>
      <c r="E836" s="3" t="str">
        <f t="shared" si="54"/>
        <v>zlib==1.2.12</v>
      </c>
      <c r="F836" s="5"/>
      <c r="G836" s="4" t="str">
        <f t="shared" si="55"/>
        <v>new lib</v>
      </c>
      <c r="H836" s="6"/>
    </row>
    <row r="837" spans="1:8">
      <c r="A837" s="1" t="s">
        <v>1374</v>
      </c>
      <c r="B837" t="s">
        <v>1375</v>
      </c>
      <c r="C837" s="2" t="str">
        <f t="shared" si="52"/>
        <v>zlib</v>
      </c>
      <c r="D837" s="2" t="str">
        <f t="shared" si="53"/>
        <v>1.2.12</v>
      </c>
      <c r="E837" s="3" t="str">
        <f t="shared" si="54"/>
        <v>zlib==1.2.12</v>
      </c>
      <c r="F837" s="5"/>
      <c r="G837" s="4" t="str">
        <f t="shared" si="55"/>
        <v>same ver</v>
      </c>
      <c r="H837" s="6"/>
    </row>
    <row r="838" spans="1:8">
      <c r="A838" s="1" t="s">
        <v>1377</v>
      </c>
      <c r="B838">
        <v>1</v>
      </c>
      <c r="C838" s="2" t="str">
        <f t="shared" si="52"/>
        <v>zope</v>
      </c>
      <c r="D838" s="2" t="str">
        <f t="shared" si="53"/>
        <v>1</v>
      </c>
      <c r="E838" s="3" t="str">
        <f t="shared" si="54"/>
        <v>zope==1</v>
      </c>
      <c r="F838" s="5"/>
      <c r="G838" s="4" t="str">
        <f t="shared" si="55"/>
        <v>new lib</v>
      </c>
      <c r="H838" s="6"/>
    </row>
    <row r="839" spans="1:8">
      <c r="A839" s="1" t="s">
        <v>1377</v>
      </c>
      <c r="B839">
        <v>1</v>
      </c>
      <c r="C839" s="2" t="str">
        <f t="shared" si="52"/>
        <v>zope</v>
      </c>
      <c r="D839" s="2" t="str">
        <f t="shared" si="53"/>
        <v>1</v>
      </c>
      <c r="E839" s="3" t="str">
        <f t="shared" si="54"/>
        <v>zope==1</v>
      </c>
      <c r="F839" s="5"/>
      <c r="G839" s="4" t="str">
        <f t="shared" si="55"/>
        <v>same ver</v>
      </c>
      <c r="H839" s="6"/>
    </row>
    <row r="840" spans="1:8">
      <c r="A840" s="1" t="s">
        <v>1378</v>
      </c>
      <c r="B840" t="s">
        <v>1379</v>
      </c>
      <c r="C840" s="2" t="str">
        <f t="shared" si="52"/>
        <v>zope.interface</v>
      </c>
      <c r="D840" s="2" t="str">
        <f t="shared" si="53"/>
        <v>5.4.0</v>
      </c>
      <c r="E840" s="3" t="str">
        <f t="shared" si="54"/>
        <v>zope.interface==5.4.0</v>
      </c>
      <c r="F840" s="5"/>
      <c r="G840" s="4" t="str">
        <f t="shared" si="55"/>
        <v>new lib</v>
      </c>
      <c r="H840" s="6"/>
    </row>
    <row r="841" spans="1:8">
      <c r="A841" s="1" t="s">
        <v>1378</v>
      </c>
      <c r="B841" t="s">
        <v>1379</v>
      </c>
      <c r="C841" s="2" t="str">
        <f t="shared" si="52"/>
        <v>zope.interface</v>
      </c>
      <c r="D841" s="2" t="str">
        <f t="shared" si="53"/>
        <v>5.4.0</v>
      </c>
      <c r="E841" s="3" t="str">
        <f t="shared" si="54"/>
        <v>zope.interface==5.4.0</v>
      </c>
      <c r="F841" s="5"/>
      <c r="G841" s="4" t="str">
        <f t="shared" si="55"/>
        <v>same ver</v>
      </c>
      <c r="H841" s="6"/>
    </row>
    <row r="842" spans="1:8">
      <c r="A842" s="1" t="s">
        <v>1380</v>
      </c>
      <c r="B842" t="s">
        <v>1381</v>
      </c>
      <c r="C842" s="2" t="str">
        <f t="shared" si="52"/>
        <v>zstd</v>
      </c>
      <c r="D842" s="2" t="str">
        <f t="shared" si="53"/>
        <v>1.4.9</v>
      </c>
      <c r="E842" s="3" t="str">
        <f t="shared" si="54"/>
        <v>zstd==1.4.9</v>
      </c>
      <c r="F842" s="5"/>
      <c r="G842" s="4" t="str">
        <f t="shared" si="55"/>
        <v>new lib</v>
      </c>
      <c r="H842" s="6"/>
    </row>
    <row r="843" spans="1:8">
      <c r="A843" s="1" t="s">
        <v>1380</v>
      </c>
      <c r="B843" t="s">
        <v>1515</v>
      </c>
      <c r="C843" s="2" t="str">
        <f t="shared" si="52"/>
        <v>zstd</v>
      </c>
      <c r="D843" s="2" t="str">
        <f t="shared" si="53"/>
        <v>1.5.2</v>
      </c>
      <c r="E843" s="3" t="str">
        <f t="shared" si="54"/>
        <v>zstd==1.5.2</v>
      </c>
      <c r="F843" s="5"/>
      <c r="G843" s="4" t="str">
        <f t="shared" si="55"/>
        <v>diff ver</v>
      </c>
      <c r="H843" s="6"/>
    </row>
  </sheetData>
  <sortState xmlns:xlrd2="http://schemas.microsoft.com/office/spreadsheetml/2017/richdata2" ref="A1:E847">
    <sortCondition ref="C1:C847"/>
    <sortCondition ref="D1:D847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E304-C5E8-4C2E-8708-86FF2D9AC265}">
  <dimension ref="A1:F843"/>
  <sheetViews>
    <sheetView workbookViewId="0">
      <selection activeCell="E2" sqref="E2"/>
    </sheetView>
  </sheetViews>
  <sheetFormatPr defaultRowHeight="14.25"/>
  <cols>
    <col min="1" max="1" width="24.796875" bestFit="1" customWidth="1"/>
    <col min="2" max="2" width="8.73046875" bestFit="1" customWidth="1"/>
    <col min="3" max="3" width="4.73046875" bestFit="1" customWidth="1"/>
    <col min="4" max="4" width="5.73046875" bestFit="1" customWidth="1"/>
  </cols>
  <sheetData>
    <row r="1" spans="1:4">
      <c r="A1" t="s">
        <v>1383</v>
      </c>
      <c r="B1">
        <v>2022</v>
      </c>
      <c r="C1">
        <v>5</v>
      </c>
    </row>
    <row r="2" spans="1:4">
      <c r="A2" t="s">
        <v>590</v>
      </c>
      <c r="B2">
        <v>1</v>
      </c>
      <c r="C2">
        <v>3</v>
      </c>
      <c r="D2">
        <v>0</v>
      </c>
    </row>
    <row r="3" spans="1:4">
      <c r="A3" t="s">
        <v>594</v>
      </c>
      <c r="B3">
        <v>3</v>
      </c>
      <c r="C3">
        <v>8</v>
      </c>
      <c r="D3">
        <v>1</v>
      </c>
    </row>
    <row r="4" spans="1:4">
      <c r="A4" t="s">
        <v>594</v>
      </c>
      <c r="B4">
        <v>3</v>
      </c>
      <c r="C4">
        <v>8</v>
      </c>
      <c r="D4">
        <v>1</v>
      </c>
    </row>
    <row r="5" spans="1:4">
      <c r="A5" t="s">
        <v>597</v>
      </c>
      <c r="B5">
        <v>1</v>
      </c>
      <c r="C5">
        <v>2</v>
      </c>
      <c r="D5">
        <v>0</v>
      </c>
    </row>
    <row r="6" spans="1:4">
      <c r="A6" t="s">
        <v>597</v>
      </c>
      <c r="B6">
        <v>1</v>
      </c>
      <c r="C6">
        <v>2</v>
      </c>
      <c r="D6">
        <v>0</v>
      </c>
    </row>
    <row r="7" spans="1:4">
      <c r="A7" t="s">
        <v>600</v>
      </c>
      <c r="B7">
        <v>0</v>
      </c>
      <c r="C7">
        <v>7</v>
      </c>
      <c r="D7">
        <v>12</v>
      </c>
    </row>
    <row r="8" spans="1:4">
      <c r="A8" t="s">
        <v>600</v>
      </c>
      <c r="B8">
        <v>0</v>
      </c>
      <c r="C8">
        <v>7</v>
      </c>
      <c r="D8">
        <v>12</v>
      </c>
    </row>
    <row r="9" spans="1:4">
      <c r="A9" t="s">
        <v>603</v>
      </c>
      <c r="B9">
        <v>2022</v>
      </c>
      <c r="C9">
        <v>5</v>
      </c>
    </row>
    <row r="10" spans="1:4">
      <c r="A10" t="s">
        <v>603</v>
      </c>
      <c r="B10" t="s">
        <v>1384</v>
      </c>
    </row>
    <row r="11" spans="1:4">
      <c r="A11" t="s">
        <v>604</v>
      </c>
      <c r="B11">
        <v>1</v>
      </c>
      <c r="C11">
        <v>9</v>
      </c>
      <c r="D11">
        <v>0</v>
      </c>
    </row>
    <row r="12" spans="1:4">
      <c r="A12" t="s">
        <v>604</v>
      </c>
      <c r="B12">
        <v>1</v>
      </c>
      <c r="C12">
        <v>11</v>
      </c>
      <c r="D12">
        <v>0</v>
      </c>
    </row>
    <row r="13" spans="1:4">
      <c r="A13" t="s">
        <v>607</v>
      </c>
      <c r="B13">
        <v>0</v>
      </c>
      <c r="C13">
        <v>10</v>
      </c>
      <c r="D13">
        <v>2</v>
      </c>
    </row>
    <row r="14" spans="1:4">
      <c r="A14" t="s">
        <v>607</v>
      </c>
      <c r="B14">
        <v>0</v>
      </c>
      <c r="C14">
        <v>11</v>
      </c>
      <c r="D14">
        <v>1</v>
      </c>
    </row>
    <row r="15" spans="1:4">
      <c r="A15" t="s">
        <v>609</v>
      </c>
      <c r="B15">
        <v>3</v>
      </c>
      <c r="C15">
        <v>5</v>
      </c>
      <c r="D15">
        <v>0</v>
      </c>
    </row>
    <row r="16" spans="1:4">
      <c r="A16" t="s">
        <v>609</v>
      </c>
      <c r="B16">
        <v>3</v>
      </c>
      <c r="C16">
        <v>5</v>
      </c>
      <c r="D16">
        <v>0</v>
      </c>
    </row>
    <row r="17" spans="1:4">
      <c r="A17" t="s">
        <v>611</v>
      </c>
      <c r="B17">
        <v>1</v>
      </c>
      <c r="C17">
        <v>4</v>
      </c>
      <c r="D17">
        <v>4</v>
      </c>
    </row>
    <row r="18" spans="1:4">
      <c r="A18" t="s">
        <v>611</v>
      </c>
      <c r="B18">
        <v>1</v>
      </c>
      <c r="C18">
        <v>4</v>
      </c>
      <c r="D18">
        <v>4</v>
      </c>
    </row>
    <row r="19" spans="1:4">
      <c r="A19" t="s">
        <v>613</v>
      </c>
      <c r="B19">
        <v>21</v>
      </c>
      <c r="C19">
        <v>3</v>
      </c>
      <c r="D19">
        <v>0</v>
      </c>
    </row>
    <row r="20" spans="1:4">
      <c r="A20" t="s">
        <v>613</v>
      </c>
      <c r="B20">
        <v>21</v>
      </c>
      <c r="C20">
        <v>3</v>
      </c>
      <c r="D20">
        <v>0</v>
      </c>
    </row>
    <row r="21" spans="1:4">
      <c r="A21" t="s">
        <v>615</v>
      </c>
      <c r="B21">
        <v>21</v>
      </c>
      <c r="C21">
        <v>2</v>
      </c>
      <c r="D21">
        <v>0</v>
      </c>
    </row>
    <row r="22" spans="1:4">
      <c r="A22" t="s">
        <v>615</v>
      </c>
      <c r="B22">
        <v>21</v>
      </c>
      <c r="C22">
        <v>2</v>
      </c>
      <c r="D22">
        <v>0</v>
      </c>
    </row>
    <row r="23" spans="1:4">
      <c r="A23" t="s">
        <v>618</v>
      </c>
      <c r="B23">
        <v>1</v>
      </c>
      <c r="C23">
        <v>2</v>
      </c>
      <c r="D23">
        <v>2</v>
      </c>
    </row>
    <row r="24" spans="1:4">
      <c r="A24" t="s">
        <v>618</v>
      </c>
      <c r="B24">
        <v>1</v>
      </c>
      <c r="C24">
        <v>2</v>
      </c>
      <c r="D24">
        <v>2</v>
      </c>
    </row>
    <row r="25" spans="1:4">
      <c r="A25" t="s">
        <v>620</v>
      </c>
      <c r="B25">
        <v>2</v>
      </c>
      <c r="C25">
        <v>6</v>
      </c>
      <c r="D25">
        <v>6</v>
      </c>
    </row>
    <row r="26" spans="1:4">
      <c r="A26" t="s">
        <v>620</v>
      </c>
      <c r="B26">
        <v>2</v>
      </c>
      <c r="C26">
        <v>6</v>
      </c>
      <c r="D26">
        <v>6</v>
      </c>
    </row>
    <row r="27" spans="1:4">
      <c r="A27" t="s">
        <v>622</v>
      </c>
      <c r="B27">
        <v>4</v>
      </c>
      <c r="C27">
        <v>3</v>
      </c>
      <c r="D27">
        <v>1</v>
      </c>
    </row>
    <row r="28" spans="1:4">
      <c r="A28" t="s">
        <v>622</v>
      </c>
      <c r="B28">
        <v>4</v>
      </c>
      <c r="C28">
        <v>3</v>
      </c>
      <c r="D28">
        <v>1</v>
      </c>
    </row>
    <row r="29" spans="1:4">
      <c r="A29" t="s">
        <v>625</v>
      </c>
      <c r="B29">
        <v>1</v>
      </c>
      <c r="C29">
        <v>6</v>
      </c>
      <c r="D29">
        <v>3</v>
      </c>
    </row>
    <row r="30" spans="1:4">
      <c r="A30" t="s">
        <v>1386</v>
      </c>
      <c r="B30">
        <v>1</v>
      </c>
      <c r="C30">
        <v>1</v>
      </c>
    </row>
    <row r="31" spans="1:4">
      <c r="A31" t="s">
        <v>629</v>
      </c>
      <c r="B31">
        <v>0</v>
      </c>
      <c r="C31">
        <v>13</v>
      </c>
      <c r="D31">
        <v>0</v>
      </c>
    </row>
    <row r="32" spans="1:4">
      <c r="A32" t="s">
        <v>629</v>
      </c>
      <c r="B32">
        <v>0</v>
      </c>
      <c r="C32">
        <v>13</v>
      </c>
      <c r="D32">
        <v>0</v>
      </c>
    </row>
    <row r="33" spans="1:4">
      <c r="A33" t="s">
        <v>627</v>
      </c>
      <c r="B33">
        <v>4</v>
      </c>
      <c r="C33">
        <v>0</v>
      </c>
      <c r="D33">
        <v>1</v>
      </c>
    </row>
    <row r="34" spans="1:4">
      <c r="A34" t="s">
        <v>627</v>
      </c>
      <c r="B34">
        <v>4</v>
      </c>
      <c r="C34">
        <v>0</v>
      </c>
      <c r="D34">
        <v>2</v>
      </c>
    </row>
    <row r="35" spans="1:4">
      <c r="A35" t="s">
        <v>632</v>
      </c>
      <c r="B35">
        <v>1</v>
      </c>
      <c r="C35">
        <v>4</v>
      </c>
      <c r="D35">
        <v>0</v>
      </c>
    </row>
    <row r="36" spans="1:4">
      <c r="A36" t="s">
        <v>632</v>
      </c>
      <c r="B36">
        <v>1</v>
      </c>
      <c r="C36">
        <v>4</v>
      </c>
      <c r="D36">
        <v>0</v>
      </c>
    </row>
    <row r="37" spans="1:4">
      <c r="A37" t="s">
        <v>634</v>
      </c>
      <c r="B37">
        <v>21</v>
      </c>
      <c r="C37">
        <v>4</v>
      </c>
      <c r="D37">
        <v>0</v>
      </c>
    </row>
    <row r="38" spans="1:4">
      <c r="A38" t="s">
        <v>634</v>
      </c>
      <c r="B38">
        <v>21</v>
      </c>
      <c r="C38">
        <v>4</v>
      </c>
      <c r="D38">
        <v>0</v>
      </c>
    </row>
    <row r="39" spans="1:4">
      <c r="A39" t="s">
        <v>636</v>
      </c>
      <c r="B39">
        <v>20</v>
      </c>
      <c r="C39">
        <v>2</v>
      </c>
      <c r="D39">
        <v>0</v>
      </c>
    </row>
    <row r="40" spans="1:4">
      <c r="A40" t="s">
        <v>636</v>
      </c>
      <c r="B40">
        <v>20</v>
      </c>
      <c r="C40">
        <v>2</v>
      </c>
      <c r="D40">
        <v>0</v>
      </c>
    </row>
    <row r="41" spans="1:4">
      <c r="A41" t="s">
        <v>638</v>
      </c>
      <c r="B41">
        <v>1</v>
      </c>
      <c r="C41">
        <v>6</v>
      </c>
      <c r="D41">
        <v>0</v>
      </c>
    </row>
    <row r="42" spans="1:4">
      <c r="A42" t="s">
        <v>638</v>
      </c>
      <c r="B42">
        <v>1</v>
      </c>
      <c r="C42">
        <v>6</v>
      </c>
      <c r="D42">
        <v>0</v>
      </c>
    </row>
    <row r="43" spans="1:4">
      <c r="A43" t="s">
        <v>640</v>
      </c>
      <c r="B43">
        <v>2</v>
      </c>
      <c r="C43">
        <v>9</v>
      </c>
      <c r="D43">
        <v>1</v>
      </c>
    </row>
    <row r="44" spans="1:4">
      <c r="A44" t="s">
        <v>640</v>
      </c>
      <c r="B44">
        <v>2</v>
      </c>
      <c r="C44">
        <v>9</v>
      </c>
      <c r="D44">
        <v>1</v>
      </c>
    </row>
    <row r="45" spans="1:4">
      <c r="A45" t="s">
        <v>642</v>
      </c>
      <c r="B45">
        <v>0</v>
      </c>
      <c r="C45">
        <v>2</v>
      </c>
      <c r="D45">
        <v>0</v>
      </c>
    </row>
    <row r="46" spans="1:4">
      <c r="A46" t="s">
        <v>642</v>
      </c>
      <c r="B46">
        <v>0</v>
      </c>
      <c r="C46">
        <v>2</v>
      </c>
      <c r="D46">
        <v>0</v>
      </c>
    </row>
    <row r="47" spans="1:4">
      <c r="A47" t="s">
        <v>644</v>
      </c>
      <c r="B47">
        <v>1</v>
      </c>
      <c r="C47">
        <v>1</v>
      </c>
    </row>
    <row r="48" spans="1:4">
      <c r="A48" t="s">
        <v>644</v>
      </c>
      <c r="B48">
        <v>1</v>
      </c>
      <c r="C48">
        <v>1</v>
      </c>
    </row>
    <row r="49" spans="1:4">
      <c r="A49" t="s">
        <v>645</v>
      </c>
      <c r="B49">
        <v>1</v>
      </c>
      <c r="C49">
        <v>6</v>
      </c>
      <c r="D49">
        <v>4</v>
      </c>
    </row>
    <row r="50" spans="1:4">
      <c r="A50" t="s">
        <v>645</v>
      </c>
      <c r="B50">
        <v>1</v>
      </c>
      <c r="C50">
        <v>6</v>
      </c>
      <c r="D50">
        <v>4</v>
      </c>
    </row>
    <row r="51" spans="1:4">
      <c r="A51" t="s">
        <v>647</v>
      </c>
      <c r="B51">
        <v>1</v>
      </c>
    </row>
    <row r="52" spans="1:4">
      <c r="A52" t="s">
        <v>647</v>
      </c>
      <c r="B52">
        <v>1</v>
      </c>
    </row>
    <row r="53" spans="1:4">
      <c r="A53" t="s">
        <v>649</v>
      </c>
      <c r="B53">
        <v>1</v>
      </c>
      <c r="C53">
        <v>0</v>
      </c>
      <c r="D53" t="s">
        <v>2077</v>
      </c>
    </row>
    <row r="54" spans="1:4">
      <c r="A54" t="s">
        <v>649</v>
      </c>
      <c r="B54">
        <v>1</v>
      </c>
      <c r="C54">
        <v>0</v>
      </c>
      <c r="D54" t="s">
        <v>2077</v>
      </c>
    </row>
    <row r="55" spans="1:4">
      <c r="A55" t="s">
        <v>652</v>
      </c>
      <c r="B55">
        <v>3</v>
      </c>
      <c r="C55">
        <v>2</v>
      </c>
      <c r="D55">
        <v>0</v>
      </c>
    </row>
    <row r="56" spans="1:4">
      <c r="A56" t="s">
        <v>652</v>
      </c>
      <c r="B56">
        <v>3</v>
      </c>
      <c r="C56">
        <v>2</v>
      </c>
      <c r="D56">
        <v>0</v>
      </c>
    </row>
    <row r="57" spans="1:4">
      <c r="A57" t="s">
        <v>655</v>
      </c>
      <c r="B57">
        <v>4</v>
      </c>
      <c r="C57">
        <v>11</v>
      </c>
      <c r="D57">
        <v>1</v>
      </c>
    </row>
    <row r="58" spans="1:4">
      <c r="A58" t="s">
        <v>655</v>
      </c>
      <c r="B58">
        <v>4</v>
      </c>
      <c r="C58">
        <v>11</v>
      </c>
      <c r="D58">
        <v>1</v>
      </c>
    </row>
    <row r="59" spans="1:4">
      <c r="A59" t="s">
        <v>657</v>
      </c>
      <c r="B59">
        <v>0</v>
      </c>
      <c r="C59">
        <v>4</v>
      </c>
      <c r="D59">
        <v>4</v>
      </c>
    </row>
    <row r="60" spans="1:4">
      <c r="A60" t="s">
        <v>657</v>
      </c>
      <c r="B60">
        <v>0</v>
      </c>
      <c r="C60">
        <v>4</v>
      </c>
      <c r="D60">
        <v>4</v>
      </c>
    </row>
    <row r="61" spans="1:4">
      <c r="A61" t="s">
        <v>659</v>
      </c>
      <c r="B61">
        <v>2</v>
      </c>
      <c r="C61">
        <v>4</v>
      </c>
      <c r="D61">
        <v>1</v>
      </c>
    </row>
    <row r="62" spans="1:4">
      <c r="A62" t="s">
        <v>659</v>
      </c>
      <c r="B62">
        <v>2</v>
      </c>
      <c r="C62">
        <v>5</v>
      </c>
      <c r="D62">
        <v>1</v>
      </c>
    </row>
    <row r="63" spans="1:4">
      <c r="A63" t="s">
        <v>661</v>
      </c>
      <c r="B63">
        <v>0</v>
      </c>
      <c r="C63">
        <v>2</v>
      </c>
    </row>
    <row r="64" spans="1:4">
      <c r="A64" t="s">
        <v>661</v>
      </c>
      <c r="B64">
        <v>0</v>
      </c>
      <c r="C64">
        <v>2</v>
      </c>
    </row>
    <row r="65" spans="1:4">
      <c r="A65" t="s">
        <v>662</v>
      </c>
      <c r="B65">
        <v>19</v>
      </c>
      <c r="C65" t="s">
        <v>2078</v>
      </c>
    </row>
    <row r="66" spans="1:4">
      <c r="A66" t="s">
        <v>662</v>
      </c>
      <c r="B66">
        <v>22</v>
      </c>
      <c r="C66">
        <v>6</v>
      </c>
      <c r="D66">
        <v>0</v>
      </c>
    </row>
    <row r="67" spans="1:4">
      <c r="A67" t="s">
        <v>664</v>
      </c>
      <c r="B67">
        <v>1</v>
      </c>
    </row>
    <row r="68" spans="1:4">
      <c r="A68" t="s">
        <v>664</v>
      </c>
      <c r="B68">
        <v>1</v>
      </c>
    </row>
    <row r="69" spans="1:4">
      <c r="A69" t="s">
        <v>666</v>
      </c>
      <c r="B69">
        <v>4</v>
      </c>
      <c r="C69">
        <v>1</v>
      </c>
      <c r="D69">
        <v>0</v>
      </c>
    </row>
    <row r="70" spans="1:4">
      <c r="A70" t="s">
        <v>666</v>
      </c>
      <c r="B70">
        <v>4</v>
      </c>
      <c r="C70">
        <v>1</v>
      </c>
      <c r="D70">
        <v>0</v>
      </c>
    </row>
    <row r="71" spans="1:4">
      <c r="A71" t="s">
        <v>668</v>
      </c>
      <c r="B71">
        <v>1</v>
      </c>
      <c r="C71">
        <v>21</v>
      </c>
      <c r="D71">
        <v>0</v>
      </c>
    </row>
    <row r="72" spans="1:4">
      <c r="A72" t="s">
        <v>668</v>
      </c>
      <c r="B72">
        <v>1</v>
      </c>
      <c r="C72">
        <v>21</v>
      </c>
      <c r="D72">
        <v>0</v>
      </c>
    </row>
    <row r="73" spans="1:4">
      <c r="A73" t="s">
        <v>671</v>
      </c>
      <c r="B73">
        <v>2</v>
      </c>
      <c r="C73">
        <v>4</v>
      </c>
      <c r="D73">
        <v>2</v>
      </c>
    </row>
    <row r="74" spans="1:4">
      <c r="A74" t="s">
        <v>671</v>
      </c>
      <c r="B74">
        <v>2</v>
      </c>
      <c r="C74">
        <v>4</v>
      </c>
      <c r="D74">
        <v>3</v>
      </c>
    </row>
    <row r="75" spans="1:4">
      <c r="A75" t="s">
        <v>673</v>
      </c>
      <c r="B75">
        <v>1</v>
      </c>
      <c r="C75">
        <v>21</v>
      </c>
      <c r="D75">
        <v>32</v>
      </c>
    </row>
    <row r="76" spans="1:4">
      <c r="A76" t="s">
        <v>673</v>
      </c>
      <c r="B76">
        <v>1</v>
      </c>
      <c r="C76">
        <v>24</v>
      </c>
      <c r="D76">
        <v>28</v>
      </c>
    </row>
    <row r="77" spans="1:4">
      <c r="A77" t="s">
        <v>675</v>
      </c>
      <c r="B77">
        <v>1</v>
      </c>
      <c r="C77">
        <v>24</v>
      </c>
      <c r="D77">
        <v>32</v>
      </c>
    </row>
    <row r="78" spans="1:4">
      <c r="A78" t="s">
        <v>675</v>
      </c>
      <c r="B78">
        <v>1</v>
      </c>
      <c r="C78">
        <v>27</v>
      </c>
      <c r="D78">
        <v>28</v>
      </c>
    </row>
    <row r="79" spans="1:4">
      <c r="A79" t="s">
        <v>677</v>
      </c>
      <c r="B79">
        <v>1</v>
      </c>
      <c r="C79">
        <v>3</v>
      </c>
      <c r="D79">
        <v>4</v>
      </c>
    </row>
    <row r="80" spans="1:4">
      <c r="A80" t="s">
        <v>677</v>
      </c>
      <c r="B80">
        <v>1</v>
      </c>
      <c r="C80">
        <v>3</v>
      </c>
      <c r="D80">
        <v>5</v>
      </c>
    </row>
    <row r="81" spans="1:4">
      <c r="A81" t="s">
        <v>680</v>
      </c>
      <c r="B81">
        <v>1</v>
      </c>
      <c r="C81">
        <v>0</v>
      </c>
      <c r="D81">
        <v>9</v>
      </c>
    </row>
    <row r="82" spans="1:4">
      <c r="A82" t="s">
        <v>680</v>
      </c>
      <c r="B82">
        <v>1</v>
      </c>
      <c r="C82">
        <v>0</v>
      </c>
      <c r="D82">
        <v>9</v>
      </c>
    </row>
    <row r="83" spans="1:4">
      <c r="A83" t="s">
        <v>1395</v>
      </c>
      <c r="B83">
        <v>1</v>
      </c>
      <c r="C83">
        <v>0</v>
      </c>
      <c r="D83">
        <v>9</v>
      </c>
    </row>
    <row r="84" spans="1:4">
      <c r="A84" t="s">
        <v>683</v>
      </c>
      <c r="B84">
        <v>0</v>
      </c>
      <c r="C84">
        <v>7</v>
      </c>
      <c r="D84">
        <v>0</v>
      </c>
    </row>
    <row r="85" spans="1:4">
      <c r="A85" t="s">
        <v>683</v>
      </c>
      <c r="B85">
        <v>0</v>
      </c>
      <c r="C85">
        <v>7</v>
      </c>
      <c r="D85">
        <v>0</v>
      </c>
    </row>
    <row r="86" spans="1:4">
      <c r="A86" t="s">
        <v>1396</v>
      </c>
      <c r="B86">
        <v>0</v>
      </c>
      <c r="C86">
        <v>0</v>
      </c>
      <c r="D86">
        <v>1</v>
      </c>
    </row>
    <row r="87" spans="1:4">
      <c r="A87" t="s">
        <v>686</v>
      </c>
      <c r="B87">
        <v>1</v>
      </c>
      <c r="C87">
        <v>0</v>
      </c>
      <c r="D87">
        <v>8</v>
      </c>
    </row>
    <row r="88" spans="1:4">
      <c r="A88" t="s">
        <v>686</v>
      </c>
      <c r="B88">
        <v>1</v>
      </c>
      <c r="C88">
        <v>0</v>
      </c>
      <c r="D88">
        <v>8</v>
      </c>
    </row>
    <row r="89" spans="1:4">
      <c r="A89" t="s">
        <v>689</v>
      </c>
      <c r="B89">
        <v>2022</v>
      </c>
      <c r="C89">
        <v>3</v>
      </c>
      <c r="D89">
        <v>29</v>
      </c>
    </row>
    <row r="90" spans="1:4">
      <c r="A90" t="s">
        <v>689</v>
      </c>
      <c r="B90">
        <v>2022</v>
      </c>
      <c r="C90">
        <v>7</v>
      </c>
      <c r="D90">
        <v>19</v>
      </c>
    </row>
    <row r="91" spans="1:4">
      <c r="A91" t="s">
        <v>692</v>
      </c>
      <c r="B91">
        <v>4</v>
      </c>
      <c r="C91">
        <v>2</v>
      </c>
      <c r="D91">
        <v>2</v>
      </c>
    </row>
    <row r="92" spans="1:4">
      <c r="A92" t="s">
        <v>692</v>
      </c>
      <c r="B92">
        <v>4</v>
      </c>
      <c r="C92">
        <v>2</v>
      </c>
      <c r="D92">
        <v>2</v>
      </c>
    </row>
    <row r="93" spans="1:4">
      <c r="A93" t="s">
        <v>694</v>
      </c>
      <c r="B93">
        <v>2021</v>
      </c>
      <c r="C93">
        <v>10</v>
      </c>
      <c r="D93">
        <v>8</v>
      </c>
    </row>
    <row r="94" spans="1:4">
      <c r="A94" t="s">
        <v>694</v>
      </c>
      <c r="B94">
        <v>2022</v>
      </c>
      <c r="C94">
        <v>9</v>
      </c>
      <c r="D94">
        <v>14</v>
      </c>
    </row>
    <row r="95" spans="1:4">
      <c r="A95" t="s">
        <v>697</v>
      </c>
      <c r="B95">
        <v>1</v>
      </c>
      <c r="C95">
        <v>15</v>
      </c>
      <c r="D95">
        <v>0</v>
      </c>
    </row>
    <row r="96" spans="1:4">
      <c r="A96" t="s">
        <v>697</v>
      </c>
      <c r="B96">
        <v>1</v>
      </c>
      <c r="C96">
        <v>15</v>
      </c>
      <c r="D96">
        <v>1</v>
      </c>
    </row>
    <row r="97" spans="1:4">
      <c r="A97" t="s">
        <v>699</v>
      </c>
      <c r="B97">
        <v>3</v>
      </c>
      <c r="C97">
        <v>47</v>
      </c>
    </row>
    <row r="98" spans="1:4">
      <c r="A98" t="s">
        <v>699</v>
      </c>
      <c r="B98">
        <v>3</v>
      </c>
      <c r="C98">
        <v>47</v>
      </c>
    </row>
    <row r="99" spans="1:4">
      <c r="A99" t="s">
        <v>701</v>
      </c>
      <c r="B99">
        <v>4</v>
      </c>
      <c r="C99">
        <v>0</v>
      </c>
      <c r="D99">
        <v>0</v>
      </c>
    </row>
    <row r="100" spans="1:4">
      <c r="A100" t="s">
        <v>701</v>
      </c>
      <c r="B100">
        <v>4</v>
      </c>
      <c r="C100">
        <v>0</v>
      </c>
      <c r="D100">
        <v>0</v>
      </c>
    </row>
    <row r="101" spans="1:4">
      <c r="A101" t="s">
        <v>704</v>
      </c>
      <c r="B101">
        <v>2</v>
      </c>
      <c r="C101">
        <v>2</v>
      </c>
      <c r="D101">
        <v>0</v>
      </c>
    </row>
    <row r="102" spans="1:4">
      <c r="A102" t="s">
        <v>704</v>
      </c>
      <c r="B102">
        <v>2</v>
      </c>
      <c r="C102">
        <v>2</v>
      </c>
      <c r="D102">
        <v>0</v>
      </c>
    </row>
    <row r="103" spans="1:4">
      <c r="A103" t="s">
        <v>707</v>
      </c>
      <c r="B103">
        <v>2</v>
      </c>
      <c r="C103">
        <v>0</v>
      </c>
      <c r="D103">
        <v>4</v>
      </c>
    </row>
    <row r="104" spans="1:4">
      <c r="A104" t="s">
        <v>707</v>
      </c>
      <c r="B104">
        <v>2</v>
      </c>
      <c r="C104">
        <v>0</v>
      </c>
      <c r="D104">
        <v>4</v>
      </c>
    </row>
    <row r="105" spans="1:4">
      <c r="A105" t="s">
        <v>1401</v>
      </c>
      <c r="B105">
        <v>0</v>
      </c>
      <c r="C105">
        <v>0</v>
      </c>
      <c r="D105">
        <v>5</v>
      </c>
    </row>
    <row r="106" spans="1:4">
      <c r="A106" t="s">
        <v>709</v>
      </c>
      <c r="B106">
        <v>8</v>
      </c>
      <c r="C106">
        <v>0</v>
      </c>
      <c r="D106">
        <v>4</v>
      </c>
    </row>
    <row r="107" spans="1:4">
      <c r="A107" t="s">
        <v>709</v>
      </c>
      <c r="B107">
        <v>8</v>
      </c>
      <c r="C107">
        <v>0</v>
      </c>
      <c r="D107">
        <v>4</v>
      </c>
    </row>
    <row r="108" spans="1:4">
      <c r="A108" t="s">
        <v>711</v>
      </c>
      <c r="B108">
        <v>2</v>
      </c>
      <c r="C108">
        <v>0</v>
      </c>
      <c r="D108">
        <v>0</v>
      </c>
    </row>
    <row r="109" spans="1:4">
      <c r="A109" t="s">
        <v>711</v>
      </c>
      <c r="B109">
        <v>2</v>
      </c>
      <c r="C109">
        <v>0</v>
      </c>
      <c r="D109">
        <v>0</v>
      </c>
    </row>
    <row r="110" spans="1:4">
      <c r="A110" t="s">
        <v>713</v>
      </c>
      <c r="B110">
        <v>1</v>
      </c>
      <c r="C110">
        <v>2</v>
      </c>
      <c r="D110">
        <v>2</v>
      </c>
    </row>
    <row r="111" spans="1:4">
      <c r="A111" t="s">
        <v>713</v>
      </c>
      <c r="B111">
        <v>1</v>
      </c>
      <c r="C111">
        <v>2</v>
      </c>
      <c r="D111">
        <v>2</v>
      </c>
    </row>
    <row r="112" spans="1:4">
      <c r="A112" t="s">
        <v>715</v>
      </c>
      <c r="B112">
        <v>0</v>
      </c>
      <c r="C112">
        <v>4</v>
      </c>
      <c r="D112">
        <v>4</v>
      </c>
    </row>
    <row r="113" spans="1:4">
      <c r="A113" t="s">
        <v>715</v>
      </c>
      <c r="B113">
        <v>0</v>
      </c>
      <c r="C113">
        <v>4</v>
      </c>
      <c r="D113">
        <v>5</v>
      </c>
    </row>
    <row r="114" spans="1:4">
      <c r="A114" t="s">
        <v>716</v>
      </c>
      <c r="B114">
        <v>2</v>
      </c>
      <c r="C114">
        <v>0</v>
      </c>
      <c r="D114">
        <v>6</v>
      </c>
    </row>
    <row r="115" spans="1:4">
      <c r="A115" t="s">
        <v>716</v>
      </c>
      <c r="B115">
        <v>3</v>
      </c>
      <c r="C115">
        <v>0</v>
      </c>
      <c r="D115">
        <v>0</v>
      </c>
    </row>
    <row r="116" spans="1:4">
      <c r="A116" t="s">
        <v>718</v>
      </c>
      <c r="B116">
        <v>1</v>
      </c>
      <c r="C116">
        <v>1</v>
      </c>
      <c r="D116">
        <v>10</v>
      </c>
    </row>
    <row r="117" spans="1:4">
      <c r="A117" t="s">
        <v>718</v>
      </c>
      <c r="B117">
        <v>1</v>
      </c>
      <c r="C117">
        <v>1</v>
      </c>
      <c r="D117">
        <v>10</v>
      </c>
    </row>
    <row r="118" spans="1:4">
      <c r="A118" t="s">
        <v>721</v>
      </c>
      <c r="B118">
        <v>22</v>
      </c>
      <c r="C118">
        <v>9</v>
      </c>
      <c r="D118">
        <v>0</v>
      </c>
    </row>
    <row r="119" spans="1:4">
      <c r="A119" t="s">
        <v>721</v>
      </c>
      <c r="B119">
        <v>22</v>
      </c>
      <c r="C119">
        <v>9</v>
      </c>
      <c r="D119">
        <v>0</v>
      </c>
    </row>
    <row r="120" spans="1:4">
      <c r="A120" t="s">
        <v>723</v>
      </c>
      <c r="B120">
        <v>0</v>
      </c>
      <c r="C120">
        <v>1</v>
      </c>
      <c r="D120">
        <v>1</v>
      </c>
    </row>
    <row r="121" spans="1:4">
      <c r="A121" t="s">
        <v>723</v>
      </c>
      <c r="B121">
        <v>0</v>
      </c>
      <c r="C121">
        <v>1</v>
      </c>
      <c r="D121">
        <v>3</v>
      </c>
    </row>
    <row r="122" spans="1:4">
      <c r="A122" t="s">
        <v>725</v>
      </c>
      <c r="B122">
        <v>0</v>
      </c>
      <c r="C122">
        <v>6</v>
      </c>
      <c r="D122">
        <v>0</v>
      </c>
    </row>
    <row r="123" spans="1:4">
      <c r="A123" t="s">
        <v>725</v>
      </c>
      <c r="B123">
        <v>0</v>
      </c>
      <c r="C123">
        <v>6</v>
      </c>
      <c r="D123">
        <v>0</v>
      </c>
    </row>
    <row r="124" spans="1:4">
      <c r="A124" t="s">
        <v>727</v>
      </c>
      <c r="B124">
        <v>1</v>
      </c>
      <c r="C124">
        <v>9</v>
      </c>
      <c r="D124">
        <v>0</v>
      </c>
    </row>
    <row r="125" spans="1:4">
      <c r="A125" t="s">
        <v>727</v>
      </c>
      <c r="B125">
        <v>1</v>
      </c>
      <c r="C125">
        <v>9</v>
      </c>
      <c r="D125">
        <v>0</v>
      </c>
    </row>
    <row r="126" spans="1:4">
      <c r="A126" t="s">
        <v>729</v>
      </c>
      <c r="B126">
        <v>0</v>
      </c>
      <c r="C126">
        <v>3</v>
      </c>
      <c r="D126">
        <v>0</v>
      </c>
    </row>
    <row r="127" spans="1:4">
      <c r="A127" t="s">
        <v>729</v>
      </c>
      <c r="B127">
        <v>0</v>
      </c>
      <c r="C127">
        <v>4</v>
      </c>
      <c r="D127">
        <v>0</v>
      </c>
    </row>
    <row r="128" spans="1:4">
      <c r="A128" t="s">
        <v>731</v>
      </c>
      <c r="B128">
        <v>0</v>
      </c>
      <c r="C128">
        <v>1</v>
      </c>
      <c r="D128">
        <v>1</v>
      </c>
    </row>
    <row r="129" spans="1:4">
      <c r="A129" t="s">
        <v>731</v>
      </c>
      <c r="B129">
        <v>0</v>
      </c>
      <c r="C129">
        <v>1</v>
      </c>
      <c r="D129">
        <v>1</v>
      </c>
    </row>
    <row r="130" spans="1:4">
      <c r="A130" t="s">
        <v>732</v>
      </c>
      <c r="B130">
        <v>15</v>
      </c>
      <c r="C130">
        <v>1</v>
      </c>
      <c r="D130">
        <v>0</v>
      </c>
    </row>
    <row r="131" spans="1:4">
      <c r="A131" t="s">
        <v>732</v>
      </c>
      <c r="B131">
        <v>15</v>
      </c>
      <c r="C131">
        <v>1</v>
      </c>
      <c r="D131">
        <v>0</v>
      </c>
    </row>
    <row r="132" spans="1:4">
      <c r="A132" t="s">
        <v>735</v>
      </c>
      <c r="B132">
        <v>1</v>
      </c>
      <c r="C132">
        <v>7</v>
      </c>
      <c r="D132">
        <v>3</v>
      </c>
    </row>
    <row r="133" spans="1:4">
      <c r="A133" t="s">
        <v>735</v>
      </c>
      <c r="B133">
        <v>1</v>
      </c>
      <c r="C133">
        <v>7</v>
      </c>
      <c r="D133">
        <v>3</v>
      </c>
    </row>
    <row r="134" spans="1:4">
      <c r="A134" t="s">
        <v>737</v>
      </c>
      <c r="B134">
        <v>3</v>
      </c>
      <c r="C134">
        <v>4</v>
      </c>
      <c r="D134">
        <v>8</v>
      </c>
    </row>
    <row r="135" spans="1:4">
      <c r="A135" t="s">
        <v>737</v>
      </c>
      <c r="B135">
        <v>37</v>
      </c>
      <c r="C135">
        <v>0</v>
      </c>
      <c r="D135">
        <v>1</v>
      </c>
    </row>
    <row r="136" spans="1:4">
      <c r="A136" t="s">
        <v>740</v>
      </c>
      <c r="B136">
        <v>1</v>
      </c>
      <c r="C136">
        <v>1</v>
      </c>
      <c r="D136">
        <v>0</v>
      </c>
    </row>
    <row r="137" spans="1:4">
      <c r="A137" t="s">
        <v>740</v>
      </c>
      <c r="B137">
        <v>1</v>
      </c>
      <c r="C137">
        <v>1</v>
      </c>
      <c r="D137">
        <v>0</v>
      </c>
    </row>
    <row r="138" spans="1:4">
      <c r="A138" t="s">
        <v>742</v>
      </c>
      <c r="B138">
        <v>7</v>
      </c>
      <c r="C138">
        <v>82</v>
      </c>
      <c r="D138">
        <v>0</v>
      </c>
    </row>
    <row r="139" spans="1:4">
      <c r="A139" t="s">
        <v>742</v>
      </c>
      <c r="B139">
        <v>7</v>
      </c>
      <c r="C139">
        <v>84</v>
      </c>
      <c r="D139">
        <v>0</v>
      </c>
    </row>
    <row r="140" spans="1:4">
      <c r="A140" t="s">
        <v>745</v>
      </c>
      <c r="B140">
        <v>0</v>
      </c>
      <c r="C140">
        <v>11</v>
      </c>
      <c r="D140">
        <v>0</v>
      </c>
    </row>
    <row r="141" spans="1:4">
      <c r="A141" t="s">
        <v>745</v>
      </c>
      <c r="B141">
        <v>0</v>
      </c>
      <c r="C141">
        <v>11</v>
      </c>
      <c r="D141">
        <v>0</v>
      </c>
    </row>
    <row r="142" spans="1:4">
      <c r="A142" t="s">
        <v>747</v>
      </c>
      <c r="B142">
        <v>0</v>
      </c>
      <c r="C142">
        <v>29</v>
      </c>
      <c r="D142">
        <v>28</v>
      </c>
    </row>
    <row r="143" spans="1:4">
      <c r="A143" t="s">
        <v>747</v>
      </c>
      <c r="B143">
        <v>0</v>
      </c>
      <c r="C143">
        <v>29</v>
      </c>
      <c r="D143">
        <v>28</v>
      </c>
    </row>
    <row r="144" spans="1:4">
      <c r="A144" t="s">
        <v>750</v>
      </c>
      <c r="B144">
        <v>0</v>
      </c>
      <c r="C144">
        <v>11</v>
      </c>
      <c r="D144">
        <v>0</v>
      </c>
    </row>
    <row r="145" spans="1:4">
      <c r="A145" t="s">
        <v>750</v>
      </c>
      <c r="B145">
        <v>0</v>
      </c>
      <c r="C145">
        <v>11</v>
      </c>
      <c r="D145">
        <v>0</v>
      </c>
    </row>
    <row r="146" spans="1:4">
      <c r="A146" t="s">
        <v>751</v>
      </c>
      <c r="B146">
        <v>2021</v>
      </c>
      <c r="C146">
        <v>5</v>
      </c>
      <c r="D146">
        <v>0</v>
      </c>
    </row>
    <row r="147" spans="1:4">
      <c r="A147" t="s">
        <v>751</v>
      </c>
      <c r="B147">
        <v>2021</v>
      </c>
      <c r="C147">
        <v>6</v>
      </c>
      <c r="D147">
        <v>0</v>
      </c>
    </row>
    <row r="148" spans="1:4">
      <c r="A148" t="s">
        <v>754</v>
      </c>
      <c r="B148">
        <v>2021</v>
      </c>
      <c r="C148">
        <v>5</v>
      </c>
      <c r="D148">
        <v>0</v>
      </c>
    </row>
    <row r="149" spans="1:4">
      <c r="A149" t="s">
        <v>754</v>
      </c>
      <c r="B149">
        <v>2021</v>
      </c>
      <c r="C149">
        <v>6</v>
      </c>
      <c r="D149">
        <v>0</v>
      </c>
    </row>
    <row r="150" spans="1:4">
      <c r="A150" t="s">
        <v>756</v>
      </c>
      <c r="B150">
        <v>2021</v>
      </c>
      <c r="C150">
        <v>10</v>
      </c>
      <c r="D150">
        <v>0</v>
      </c>
    </row>
    <row r="151" spans="1:4">
      <c r="A151" t="s">
        <v>756</v>
      </c>
      <c r="B151">
        <v>2021</v>
      </c>
      <c r="C151">
        <v>10</v>
      </c>
      <c r="D151">
        <v>0</v>
      </c>
    </row>
    <row r="152" spans="1:4">
      <c r="A152" t="s">
        <v>758</v>
      </c>
      <c r="B152">
        <v>2021</v>
      </c>
      <c r="C152">
        <v>10</v>
      </c>
      <c r="D152">
        <v>0</v>
      </c>
    </row>
    <row r="153" spans="1:4">
      <c r="A153" t="s">
        <v>758</v>
      </c>
      <c r="B153">
        <v>2021</v>
      </c>
      <c r="C153">
        <v>10</v>
      </c>
      <c r="D153">
        <v>0</v>
      </c>
    </row>
    <row r="154" spans="1:4">
      <c r="A154" t="s">
        <v>759</v>
      </c>
      <c r="B154">
        <v>0</v>
      </c>
      <c r="C154">
        <v>8</v>
      </c>
    </row>
    <row r="155" spans="1:4">
      <c r="A155" t="s">
        <v>759</v>
      </c>
      <c r="B155">
        <v>0</v>
      </c>
      <c r="C155">
        <v>8</v>
      </c>
    </row>
    <row r="156" spans="1:4">
      <c r="A156" t="s">
        <v>761</v>
      </c>
      <c r="B156">
        <v>0</v>
      </c>
      <c r="C156">
        <v>13</v>
      </c>
      <c r="D156">
        <v>0</v>
      </c>
    </row>
    <row r="157" spans="1:4">
      <c r="A157" t="s">
        <v>761</v>
      </c>
      <c r="B157">
        <v>0</v>
      </c>
      <c r="C157">
        <v>14</v>
      </c>
      <c r="D157">
        <v>1</v>
      </c>
    </row>
    <row r="158" spans="1:4">
      <c r="A158" t="s">
        <v>762</v>
      </c>
      <c r="B158">
        <v>0</v>
      </c>
      <c r="C158">
        <v>5</v>
      </c>
      <c r="D158">
        <v>4</v>
      </c>
    </row>
    <row r="159" spans="1:4">
      <c r="A159" t="s">
        <v>762</v>
      </c>
      <c r="B159">
        <v>0</v>
      </c>
      <c r="C159">
        <v>5</v>
      </c>
      <c r="D159">
        <v>4</v>
      </c>
    </row>
    <row r="160" spans="1:4">
      <c r="A160" t="s">
        <v>765</v>
      </c>
      <c r="B160">
        <v>1</v>
      </c>
      <c r="C160">
        <v>5</v>
      </c>
      <c r="D160">
        <v>1</v>
      </c>
    </row>
    <row r="161" spans="1:4">
      <c r="A161" t="s">
        <v>765</v>
      </c>
      <c r="B161">
        <v>1</v>
      </c>
      <c r="C161">
        <v>5</v>
      </c>
      <c r="D161">
        <v>1</v>
      </c>
    </row>
    <row r="162" spans="1:4">
      <c r="A162" t="s">
        <v>767</v>
      </c>
      <c r="B162">
        <v>5</v>
      </c>
      <c r="C162">
        <v>1</v>
      </c>
      <c r="D162">
        <v>1</v>
      </c>
    </row>
    <row r="163" spans="1:4">
      <c r="A163" t="s">
        <v>767</v>
      </c>
      <c r="B163">
        <v>5</v>
      </c>
      <c r="C163">
        <v>1</v>
      </c>
      <c r="D163">
        <v>1</v>
      </c>
    </row>
    <row r="164" spans="1:4">
      <c r="A164" t="s">
        <v>769</v>
      </c>
      <c r="B164">
        <v>0</v>
      </c>
      <c r="C164">
        <v>7</v>
      </c>
      <c r="D164">
        <v>1</v>
      </c>
    </row>
    <row r="165" spans="1:4">
      <c r="A165" t="s">
        <v>769</v>
      </c>
      <c r="B165">
        <v>0</v>
      </c>
      <c r="C165">
        <v>7</v>
      </c>
      <c r="D165">
        <v>1</v>
      </c>
    </row>
    <row r="166" spans="1:4">
      <c r="A166" t="s">
        <v>771</v>
      </c>
      <c r="B166">
        <v>20200713</v>
      </c>
    </row>
    <row r="167" spans="1:4">
      <c r="A167" t="s">
        <v>771</v>
      </c>
      <c r="B167">
        <v>20200713</v>
      </c>
    </row>
    <row r="168" spans="1:4">
      <c r="A168" t="s">
        <v>772</v>
      </c>
      <c r="B168">
        <v>2021</v>
      </c>
      <c r="C168">
        <v>10</v>
      </c>
      <c r="D168">
        <v>0</v>
      </c>
    </row>
    <row r="169" spans="1:4">
      <c r="A169" t="s">
        <v>772</v>
      </c>
      <c r="B169">
        <v>2021</v>
      </c>
      <c r="C169">
        <v>10</v>
      </c>
      <c r="D169">
        <v>0</v>
      </c>
    </row>
    <row r="170" spans="1:4">
      <c r="A170" t="s">
        <v>773</v>
      </c>
      <c r="B170">
        <v>0</v>
      </c>
      <c r="C170">
        <v>17</v>
      </c>
      <c r="D170">
        <v>1</v>
      </c>
    </row>
    <row r="171" spans="1:4">
      <c r="A171" t="s">
        <v>773</v>
      </c>
      <c r="B171">
        <v>0</v>
      </c>
      <c r="C171">
        <v>18</v>
      </c>
      <c r="D171">
        <v>1</v>
      </c>
    </row>
    <row r="172" spans="1:4">
      <c r="A172" t="s">
        <v>775</v>
      </c>
      <c r="B172">
        <v>0</v>
      </c>
      <c r="C172">
        <v>4</v>
      </c>
    </row>
    <row r="173" spans="1:4">
      <c r="A173" t="s">
        <v>775</v>
      </c>
      <c r="B173">
        <v>0</v>
      </c>
      <c r="C173">
        <v>4</v>
      </c>
    </row>
    <row r="174" spans="1:4">
      <c r="A174" t="s">
        <v>776</v>
      </c>
      <c r="B174">
        <v>1</v>
      </c>
      <c r="C174">
        <v>1</v>
      </c>
      <c r="D174">
        <v>0</v>
      </c>
    </row>
    <row r="175" spans="1:4">
      <c r="A175" t="s">
        <v>776</v>
      </c>
      <c r="B175">
        <v>1</v>
      </c>
      <c r="C175">
        <v>1</v>
      </c>
      <c r="D175">
        <v>0</v>
      </c>
    </row>
    <row r="176" spans="1:4">
      <c r="A176" t="s">
        <v>1414</v>
      </c>
      <c r="B176">
        <v>3</v>
      </c>
      <c r="C176">
        <v>3</v>
      </c>
      <c r="D176">
        <v>9</v>
      </c>
    </row>
    <row r="177" spans="1:4">
      <c r="A177" t="s">
        <v>777</v>
      </c>
      <c r="B177">
        <v>3</v>
      </c>
      <c r="C177">
        <v>6</v>
      </c>
      <c r="D177">
        <v>0</v>
      </c>
    </row>
    <row r="178" spans="1:4">
      <c r="A178" t="s">
        <v>777</v>
      </c>
      <c r="B178">
        <v>3</v>
      </c>
      <c r="C178">
        <v>6</v>
      </c>
      <c r="D178">
        <v>0</v>
      </c>
    </row>
    <row r="179" spans="1:4">
      <c r="A179" t="s">
        <v>779</v>
      </c>
      <c r="B179">
        <v>3</v>
      </c>
      <c r="C179">
        <v>9</v>
      </c>
      <c r="D179">
        <v>2</v>
      </c>
    </row>
    <row r="180" spans="1:4">
      <c r="A180" t="s">
        <v>779</v>
      </c>
      <c r="B180">
        <v>3</v>
      </c>
      <c r="C180">
        <v>9</v>
      </c>
      <c r="D180">
        <v>2</v>
      </c>
    </row>
    <row r="181" spans="1:4">
      <c r="A181" t="s">
        <v>781</v>
      </c>
      <c r="B181">
        <v>1</v>
      </c>
      <c r="C181">
        <v>1</v>
      </c>
      <c r="D181">
        <v>2</v>
      </c>
    </row>
    <row r="182" spans="1:4">
      <c r="A182" t="s">
        <v>781</v>
      </c>
      <c r="B182">
        <v>2</v>
      </c>
      <c r="C182">
        <v>1</v>
      </c>
      <c r="D182">
        <v>3</v>
      </c>
    </row>
    <row r="183" spans="1:4">
      <c r="A183" t="s">
        <v>1416</v>
      </c>
      <c r="B183">
        <v>2</v>
      </c>
      <c r="C183">
        <v>3</v>
      </c>
      <c r="D183">
        <v>0</v>
      </c>
    </row>
    <row r="184" spans="1:4">
      <c r="A184" t="s">
        <v>783</v>
      </c>
      <c r="B184">
        <v>22</v>
      </c>
      <c r="C184">
        <v>9</v>
      </c>
      <c r="D184">
        <v>24</v>
      </c>
    </row>
    <row r="185" spans="1:4">
      <c r="A185" t="s">
        <v>785</v>
      </c>
      <c r="B185">
        <v>4</v>
      </c>
      <c r="C185">
        <v>25</v>
      </c>
      <c r="D185">
        <v>0</v>
      </c>
    </row>
    <row r="186" spans="1:4">
      <c r="A186" t="s">
        <v>785</v>
      </c>
      <c r="B186">
        <v>4</v>
      </c>
      <c r="C186">
        <v>25</v>
      </c>
      <c r="D186">
        <v>0</v>
      </c>
    </row>
    <row r="187" spans="1:4">
      <c r="A187" t="s">
        <v>787</v>
      </c>
      <c r="B187">
        <v>2</v>
      </c>
      <c r="C187">
        <v>10</v>
      </c>
      <c r="D187">
        <v>4</v>
      </c>
    </row>
    <row r="188" spans="1:4">
      <c r="A188" t="s">
        <v>787</v>
      </c>
      <c r="B188">
        <v>2</v>
      </c>
      <c r="C188">
        <v>10</v>
      </c>
      <c r="D188">
        <v>4</v>
      </c>
    </row>
    <row r="189" spans="1:4">
      <c r="A189" t="s">
        <v>790</v>
      </c>
      <c r="B189">
        <v>1</v>
      </c>
      <c r="C189">
        <v>2</v>
      </c>
      <c r="D189">
        <v>0</v>
      </c>
    </row>
    <row r="190" spans="1:4">
      <c r="A190" t="s">
        <v>790</v>
      </c>
      <c r="B190">
        <v>1</v>
      </c>
      <c r="C190">
        <v>2</v>
      </c>
      <c r="D190">
        <v>0</v>
      </c>
    </row>
    <row r="191" spans="1:4">
      <c r="A191" t="s">
        <v>791</v>
      </c>
      <c r="B191">
        <v>2022</v>
      </c>
      <c r="C191">
        <v>2</v>
      </c>
      <c r="D191">
        <v>0</v>
      </c>
    </row>
    <row r="192" spans="1:4">
      <c r="A192" t="s">
        <v>791</v>
      </c>
      <c r="B192">
        <v>2022</v>
      </c>
      <c r="C192">
        <v>7</v>
      </c>
      <c r="D192">
        <v>1</v>
      </c>
    </row>
    <row r="193" spans="1:4">
      <c r="A193" t="s">
        <v>793</v>
      </c>
      <c r="B193">
        <v>0</v>
      </c>
      <c r="C193">
        <v>18</v>
      </c>
      <c r="D193">
        <v>2</v>
      </c>
    </row>
    <row r="194" spans="1:4">
      <c r="A194" t="s">
        <v>793</v>
      </c>
      <c r="B194">
        <v>0</v>
      </c>
      <c r="C194">
        <v>18</v>
      </c>
      <c r="D194">
        <v>2</v>
      </c>
    </row>
    <row r="195" spans="1:4">
      <c r="A195" t="s">
        <v>795</v>
      </c>
      <c r="B195">
        <v>0</v>
      </c>
      <c r="C195">
        <v>4</v>
      </c>
      <c r="D195">
        <v>0</v>
      </c>
    </row>
    <row r="196" spans="1:4">
      <c r="A196" t="s">
        <v>797</v>
      </c>
      <c r="B196">
        <v>4</v>
      </c>
      <c r="C196">
        <v>1</v>
      </c>
      <c r="D196">
        <v>2</v>
      </c>
    </row>
    <row r="197" spans="1:4">
      <c r="A197" t="s">
        <v>797</v>
      </c>
      <c r="B197">
        <v>4</v>
      </c>
      <c r="C197">
        <v>2</v>
      </c>
      <c r="D197">
        <v>0</v>
      </c>
    </row>
    <row r="198" spans="1:4">
      <c r="A198" t="s">
        <v>1419</v>
      </c>
      <c r="B198">
        <v>2</v>
      </c>
      <c r="C198">
        <v>5</v>
      </c>
      <c r="D198">
        <v>0</v>
      </c>
    </row>
    <row r="199" spans="1:4">
      <c r="A199" t="s">
        <v>799</v>
      </c>
      <c r="B199">
        <v>5</v>
      </c>
      <c r="C199">
        <v>2</v>
      </c>
      <c r="D199">
        <v>1</v>
      </c>
    </row>
    <row r="200" spans="1:4">
      <c r="A200" t="s">
        <v>799</v>
      </c>
      <c r="B200">
        <v>5</v>
      </c>
      <c r="C200">
        <v>2</v>
      </c>
      <c r="D200">
        <v>1</v>
      </c>
    </row>
    <row r="201" spans="1:4">
      <c r="A201" t="s">
        <v>802</v>
      </c>
      <c r="B201">
        <v>0</v>
      </c>
      <c r="C201">
        <v>7</v>
      </c>
    </row>
    <row r="202" spans="1:4">
      <c r="A202" t="s">
        <v>802</v>
      </c>
      <c r="B202">
        <v>0</v>
      </c>
      <c r="C202">
        <v>7</v>
      </c>
    </row>
    <row r="203" spans="1:4">
      <c r="A203" t="s">
        <v>1422</v>
      </c>
      <c r="B203">
        <v>0</v>
      </c>
      <c r="C203">
        <v>9</v>
      </c>
      <c r="D203">
        <v>0</v>
      </c>
    </row>
    <row r="204" spans="1:4">
      <c r="A204" t="s">
        <v>803</v>
      </c>
      <c r="B204">
        <v>1</v>
      </c>
      <c r="C204">
        <v>25</v>
      </c>
      <c r="D204">
        <v>1</v>
      </c>
    </row>
    <row r="205" spans="1:4">
      <c r="A205" t="s">
        <v>803</v>
      </c>
      <c r="B205">
        <v>2</v>
      </c>
      <c r="C205">
        <v>10</v>
      </c>
      <c r="D205">
        <v>1</v>
      </c>
    </row>
    <row r="206" spans="1:4">
      <c r="A206" t="s">
        <v>817</v>
      </c>
      <c r="B206">
        <v>1</v>
      </c>
      <c r="C206">
        <v>53</v>
      </c>
      <c r="D206">
        <v>0</v>
      </c>
    </row>
    <row r="207" spans="1:4">
      <c r="A207" t="s">
        <v>817</v>
      </c>
      <c r="B207">
        <v>1</v>
      </c>
      <c r="C207">
        <v>56</v>
      </c>
      <c r="D207">
        <v>4</v>
      </c>
    </row>
    <row r="208" spans="1:4">
      <c r="A208" t="s">
        <v>805</v>
      </c>
      <c r="B208">
        <v>1</v>
      </c>
      <c r="C208">
        <v>33</v>
      </c>
      <c r="D208">
        <v>0</v>
      </c>
    </row>
    <row r="209" spans="1:4">
      <c r="A209" t="s">
        <v>805</v>
      </c>
      <c r="B209">
        <v>2</v>
      </c>
      <c r="C209">
        <v>6</v>
      </c>
      <c r="D209">
        <v>0</v>
      </c>
    </row>
    <row r="210" spans="1:4">
      <c r="A210" t="s">
        <v>807</v>
      </c>
      <c r="B210">
        <v>0</v>
      </c>
      <c r="C210">
        <v>4</v>
      </c>
      <c r="D210">
        <v>6</v>
      </c>
    </row>
    <row r="211" spans="1:4">
      <c r="A211" t="s">
        <v>809</v>
      </c>
      <c r="B211">
        <v>1</v>
      </c>
      <c r="C211">
        <v>7</v>
      </c>
      <c r="D211">
        <v>1</v>
      </c>
    </row>
    <row r="212" spans="1:4">
      <c r="A212" t="s">
        <v>809</v>
      </c>
      <c r="B212">
        <v>2</v>
      </c>
      <c r="C212">
        <v>2</v>
      </c>
      <c r="D212">
        <v>2</v>
      </c>
    </row>
    <row r="213" spans="1:4">
      <c r="A213" t="s">
        <v>811</v>
      </c>
      <c r="B213">
        <v>1</v>
      </c>
      <c r="C213">
        <v>41</v>
      </c>
      <c r="D213">
        <v>0</v>
      </c>
    </row>
    <row r="214" spans="1:4">
      <c r="A214" t="s">
        <v>811</v>
      </c>
      <c r="B214">
        <v>1</v>
      </c>
      <c r="C214">
        <v>43</v>
      </c>
      <c r="D214">
        <v>0</v>
      </c>
    </row>
    <row r="215" spans="1:4">
      <c r="A215" t="s">
        <v>813</v>
      </c>
      <c r="B215">
        <v>1</v>
      </c>
      <c r="C215">
        <v>1</v>
      </c>
      <c r="D215">
        <v>2</v>
      </c>
    </row>
    <row r="216" spans="1:4">
      <c r="A216" t="s">
        <v>813</v>
      </c>
      <c r="B216">
        <v>1</v>
      </c>
      <c r="C216">
        <v>1</v>
      </c>
      <c r="D216">
        <v>2</v>
      </c>
    </row>
    <row r="217" spans="1:4">
      <c r="A217" t="s">
        <v>814</v>
      </c>
      <c r="B217">
        <v>0</v>
      </c>
      <c r="C217">
        <v>2</v>
      </c>
      <c r="D217">
        <v>0</v>
      </c>
    </row>
    <row r="218" spans="1:4">
      <c r="A218" t="s">
        <v>815</v>
      </c>
      <c r="B218">
        <v>1</v>
      </c>
      <c r="C218">
        <v>3</v>
      </c>
      <c r="D218">
        <v>1</v>
      </c>
    </row>
    <row r="219" spans="1:4">
      <c r="A219" t="s">
        <v>815</v>
      </c>
      <c r="B219">
        <v>1</v>
      </c>
      <c r="C219">
        <v>3</v>
      </c>
      <c r="D219">
        <v>1</v>
      </c>
    </row>
    <row r="220" spans="1:4">
      <c r="A220" t="s">
        <v>820</v>
      </c>
      <c r="B220">
        <v>1</v>
      </c>
      <c r="C220">
        <v>1</v>
      </c>
      <c r="D220">
        <v>1</v>
      </c>
    </row>
    <row r="221" spans="1:4">
      <c r="A221" t="s">
        <v>820</v>
      </c>
      <c r="B221">
        <v>1</v>
      </c>
      <c r="C221">
        <v>1</v>
      </c>
      <c r="D221">
        <v>1</v>
      </c>
    </row>
    <row r="222" spans="1:4">
      <c r="A222" t="s">
        <v>822</v>
      </c>
      <c r="B222">
        <v>1</v>
      </c>
      <c r="C222">
        <v>42</v>
      </c>
      <c r="D222">
        <v>0</v>
      </c>
    </row>
    <row r="223" spans="1:4">
      <c r="A223" t="s">
        <v>822</v>
      </c>
      <c r="B223">
        <v>1</v>
      </c>
      <c r="C223">
        <v>42</v>
      </c>
      <c r="D223">
        <v>0</v>
      </c>
    </row>
    <row r="224" spans="1:4">
      <c r="A224" t="s">
        <v>1427</v>
      </c>
      <c r="B224">
        <v>0</v>
      </c>
      <c r="C224">
        <v>13</v>
      </c>
      <c r="D224">
        <v>0</v>
      </c>
    </row>
    <row r="225" spans="1:4">
      <c r="A225" t="s">
        <v>825</v>
      </c>
      <c r="B225">
        <v>2</v>
      </c>
      <c r="C225">
        <v>10</v>
      </c>
      <c r="D225">
        <v>0</v>
      </c>
    </row>
    <row r="226" spans="1:4">
      <c r="A226" t="s">
        <v>825</v>
      </c>
      <c r="B226">
        <v>2</v>
      </c>
      <c r="C226">
        <v>10</v>
      </c>
      <c r="D226">
        <v>0</v>
      </c>
    </row>
    <row r="227" spans="1:4">
      <c r="A227" t="s">
        <v>828</v>
      </c>
      <c r="B227">
        <v>1</v>
      </c>
      <c r="C227">
        <v>10</v>
      </c>
      <c r="D227">
        <v>4</v>
      </c>
    </row>
    <row r="228" spans="1:4">
      <c r="A228" t="s">
        <v>828</v>
      </c>
      <c r="B228">
        <v>1</v>
      </c>
      <c r="C228">
        <v>10</v>
      </c>
      <c r="D228">
        <v>4</v>
      </c>
    </row>
    <row r="229" spans="1:4">
      <c r="A229" t="s">
        <v>831</v>
      </c>
      <c r="B229">
        <v>1</v>
      </c>
      <c r="C229">
        <v>0</v>
      </c>
      <c r="D229">
        <v>1</v>
      </c>
    </row>
    <row r="230" spans="1:4">
      <c r="A230" t="s">
        <v>831</v>
      </c>
      <c r="B230">
        <v>1</v>
      </c>
      <c r="C230">
        <v>0</v>
      </c>
      <c r="D230">
        <v>1</v>
      </c>
    </row>
    <row r="231" spans="1:4">
      <c r="A231" t="s">
        <v>833</v>
      </c>
      <c r="B231">
        <v>1</v>
      </c>
      <c r="C231">
        <v>14</v>
      </c>
      <c r="D231">
        <v>8</v>
      </c>
    </row>
    <row r="232" spans="1:4">
      <c r="A232" t="s">
        <v>833</v>
      </c>
      <c r="B232">
        <v>1</v>
      </c>
      <c r="C232">
        <v>15</v>
      </c>
      <c r="D232">
        <v>0</v>
      </c>
    </row>
    <row r="233" spans="1:4">
      <c r="A233" t="s">
        <v>1428</v>
      </c>
      <c r="B233">
        <v>1</v>
      </c>
      <c r="C233">
        <v>1</v>
      </c>
    </row>
    <row r="234" spans="1:4">
      <c r="A234" t="s">
        <v>835</v>
      </c>
      <c r="B234">
        <v>0</v>
      </c>
      <c r="C234">
        <v>7</v>
      </c>
      <c r="D234">
        <v>3</v>
      </c>
    </row>
    <row r="235" spans="1:4">
      <c r="A235" t="s">
        <v>835</v>
      </c>
      <c r="B235">
        <v>0</v>
      </c>
      <c r="C235">
        <v>8</v>
      </c>
      <c r="D235">
        <v>0</v>
      </c>
    </row>
    <row r="236" spans="1:4">
      <c r="A236" t="s">
        <v>837</v>
      </c>
      <c r="B236">
        <v>21</v>
      </c>
      <c r="C236">
        <v>0</v>
      </c>
      <c r="D236">
        <v>0</v>
      </c>
    </row>
    <row r="237" spans="1:4">
      <c r="A237" t="s">
        <v>837</v>
      </c>
      <c r="B237">
        <v>21</v>
      </c>
      <c r="C237">
        <v>0</v>
      </c>
      <c r="D237">
        <v>0</v>
      </c>
    </row>
    <row r="238" spans="1:4">
      <c r="A238" t="s">
        <v>839</v>
      </c>
      <c r="B238">
        <v>2019</v>
      </c>
      <c r="C238">
        <v>0</v>
      </c>
      <c r="D238">
        <v>0</v>
      </c>
    </row>
    <row r="239" spans="1:4">
      <c r="A239" t="s">
        <v>839</v>
      </c>
      <c r="B239">
        <v>2022</v>
      </c>
      <c r="C239">
        <v>1</v>
      </c>
      <c r="D239">
        <v>0</v>
      </c>
    </row>
    <row r="240" spans="1:4">
      <c r="A240" t="s">
        <v>842</v>
      </c>
      <c r="B240">
        <v>58</v>
      </c>
      <c r="C240">
        <v>2</v>
      </c>
    </row>
    <row r="241" spans="1:4">
      <c r="A241" t="s">
        <v>842</v>
      </c>
      <c r="B241">
        <v>58</v>
      </c>
      <c r="C241">
        <v>2</v>
      </c>
    </row>
    <row r="242" spans="1:4">
      <c r="A242" t="s">
        <v>844</v>
      </c>
      <c r="B242">
        <v>3</v>
      </c>
      <c r="C242">
        <v>3</v>
      </c>
    </row>
    <row r="243" spans="1:4">
      <c r="A243" t="s">
        <v>844</v>
      </c>
      <c r="B243">
        <v>3</v>
      </c>
      <c r="C243">
        <v>3</v>
      </c>
    </row>
    <row r="244" spans="1:4">
      <c r="A244" t="s">
        <v>845</v>
      </c>
      <c r="B244">
        <v>2021</v>
      </c>
      <c r="C244">
        <v>8</v>
      </c>
      <c r="D244">
        <v>26</v>
      </c>
    </row>
    <row r="245" spans="1:4">
      <c r="A245" t="s">
        <v>845</v>
      </c>
      <c r="B245">
        <v>2021</v>
      </c>
      <c r="C245">
        <v>8</v>
      </c>
      <c r="D245">
        <v>26</v>
      </c>
    </row>
    <row r="246" spans="1:4">
      <c r="A246" t="s">
        <v>848</v>
      </c>
      <c r="B246">
        <v>2</v>
      </c>
      <c r="C246">
        <v>9</v>
      </c>
      <c r="D246">
        <v>0</v>
      </c>
    </row>
    <row r="247" spans="1:4">
      <c r="A247" t="s">
        <v>848</v>
      </c>
      <c r="B247">
        <v>2</v>
      </c>
      <c r="C247">
        <v>19</v>
      </c>
      <c r="D247">
        <v>3</v>
      </c>
    </row>
    <row r="248" spans="1:4">
      <c r="A248" t="s">
        <v>850</v>
      </c>
      <c r="B248">
        <v>1</v>
      </c>
      <c r="C248">
        <v>3</v>
      </c>
      <c r="D248">
        <v>0</v>
      </c>
    </row>
    <row r="249" spans="1:4">
      <c r="A249" t="s">
        <v>850</v>
      </c>
      <c r="B249">
        <v>1</v>
      </c>
      <c r="C249">
        <v>4</v>
      </c>
      <c r="D249">
        <v>1</v>
      </c>
    </row>
    <row r="250" spans="1:4">
      <c r="A250" t="s">
        <v>851</v>
      </c>
      <c r="B250">
        <v>0</v>
      </c>
      <c r="C250">
        <v>9</v>
      </c>
      <c r="D250">
        <v>0</v>
      </c>
    </row>
    <row r="251" spans="1:4">
      <c r="A251" t="s">
        <v>855</v>
      </c>
      <c r="B251">
        <v>4</v>
      </c>
      <c r="C251">
        <v>11</v>
      </c>
      <c r="D251">
        <v>3</v>
      </c>
    </row>
    <row r="252" spans="1:4">
      <c r="A252" t="s">
        <v>855</v>
      </c>
      <c r="B252">
        <v>4</v>
      </c>
      <c r="C252">
        <v>11</v>
      </c>
      <c r="D252">
        <v>3</v>
      </c>
    </row>
    <row r="253" spans="1:4">
      <c r="A253" t="s">
        <v>857</v>
      </c>
      <c r="B253">
        <v>5</v>
      </c>
      <c r="C253">
        <v>2</v>
      </c>
      <c r="D253">
        <v>0</v>
      </c>
    </row>
    <row r="254" spans="1:4">
      <c r="A254" t="s">
        <v>857</v>
      </c>
      <c r="B254">
        <v>5</v>
      </c>
      <c r="C254">
        <v>2</v>
      </c>
      <c r="D254">
        <v>0</v>
      </c>
    </row>
    <row r="255" spans="1:4">
      <c r="A255" t="s">
        <v>853</v>
      </c>
      <c r="B255">
        <v>4</v>
      </c>
      <c r="C255">
        <v>11</v>
      </c>
      <c r="D255">
        <v>3</v>
      </c>
    </row>
    <row r="256" spans="1:4">
      <c r="A256" t="s">
        <v>853</v>
      </c>
      <c r="B256">
        <v>4</v>
      </c>
      <c r="C256">
        <v>11</v>
      </c>
      <c r="D256">
        <v>3</v>
      </c>
    </row>
    <row r="257" spans="1:4">
      <c r="A257" t="s">
        <v>859</v>
      </c>
      <c r="B257">
        <v>21</v>
      </c>
      <c r="C257">
        <v>3</v>
      </c>
      <c r="D257">
        <v>0</v>
      </c>
    </row>
    <row r="258" spans="1:4">
      <c r="A258" t="s">
        <v>859</v>
      </c>
      <c r="B258">
        <v>21</v>
      </c>
      <c r="C258">
        <v>3</v>
      </c>
      <c r="D258">
        <v>0</v>
      </c>
    </row>
    <row r="259" spans="1:4">
      <c r="A259" t="s">
        <v>860</v>
      </c>
      <c r="B259">
        <v>0</v>
      </c>
      <c r="C259">
        <v>5</v>
      </c>
      <c r="D259">
        <v>1</v>
      </c>
    </row>
    <row r="260" spans="1:4">
      <c r="A260" t="s">
        <v>860</v>
      </c>
      <c r="B260">
        <v>0</v>
      </c>
      <c r="C260">
        <v>5</v>
      </c>
      <c r="D260">
        <v>1</v>
      </c>
    </row>
    <row r="261" spans="1:4">
      <c r="A261" t="s">
        <v>862</v>
      </c>
      <c r="B261">
        <v>1</v>
      </c>
      <c r="C261">
        <v>1</v>
      </c>
      <c r="D261">
        <v>1</v>
      </c>
    </row>
    <row r="262" spans="1:4">
      <c r="A262" t="s">
        <v>862</v>
      </c>
      <c r="B262">
        <v>1</v>
      </c>
      <c r="C262">
        <v>1</v>
      </c>
      <c r="D262">
        <v>1</v>
      </c>
    </row>
    <row r="263" spans="1:4">
      <c r="A263" t="s">
        <v>863</v>
      </c>
      <c r="B263">
        <v>0</v>
      </c>
      <c r="C263">
        <v>6</v>
      </c>
      <c r="D263">
        <v>5</v>
      </c>
    </row>
    <row r="264" spans="1:4">
      <c r="A264" t="s">
        <v>863</v>
      </c>
      <c r="B264">
        <v>0</v>
      </c>
      <c r="C264">
        <v>6</v>
      </c>
      <c r="D264">
        <v>5</v>
      </c>
    </row>
    <row r="265" spans="1:4">
      <c r="A265" t="s">
        <v>865</v>
      </c>
      <c r="B265">
        <v>2021</v>
      </c>
      <c r="C265">
        <v>4</v>
      </c>
      <c r="D265">
        <v>0</v>
      </c>
    </row>
    <row r="266" spans="1:4">
      <c r="A266" t="s">
        <v>865</v>
      </c>
      <c r="B266">
        <v>2021</v>
      </c>
      <c r="C266">
        <v>4</v>
      </c>
      <c r="D266">
        <v>0</v>
      </c>
    </row>
    <row r="267" spans="1:4">
      <c r="A267" t="s">
        <v>868</v>
      </c>
      <c r="B267">
        <v>3</v>
      </c>
      <c r="C267">
        <v>1</v>
      </c>
      <c r="D267">
        <v>0</v>
      </c>
    </row>
    <row r="268" spans="1:4">
      <c r="A268" t="s">
        <v>868</v>
      </c>
      <c r="B268">
        <v>3</v>
      </c>
      <c r="C268">
        <v>1</v>
      </c>
      <c r="D268">
        <v>0</v>
      </c>
    </row>
    <row r="269" spans="1:4">
      <c r="A269" t="s">
        <v>870</v>
      </c>
      <c r="B269">
        <v>6</v>
      </c>
      <c r="C269">
        <v>9</v>
      </c>
      <c r="D269">
        <v>1</v>
      </c>
    </row>
    <row r="270" spans="1:4">
      <c r="A270" t="s">
        <v>870</v>
      </c>
      <c r="B270">
        <v>6</v>
      </c>
      <c r="C270">
        <v>15</v>
      </c>
      <c r="D270">
        <v>2</v>
      </c>
    </row>
    <row r="271" spans="1:4">
      <c r="A271" t="s">
        <v>872</v>
      </c>
      <c r="B271">
        <v>7</v>
      </c>
      <c r="C271">
        <v>31</v>
      </c>
      <c r="D271">
        <v>1</v>
      </c>
    </row>
    <row r="272" spans="1:4">
      <c r="A272" t="s">
        <v>872</v>
      </c>
      <c r="B272">
        <v>7</v>
      </c>
      <c r="C272">
        <v>31</v>
      </c>
      <c r="D272">
        <v>1</v>
      </c>
    </row>
    <row r="273" spans="1:4">
      <c r="A273" t="s">
        <v>874</v>
      </c>
      <c r="B273">
        <v>0</v>
      </c>
      <c r="C273">
        <v>2</v>
      </c>
      <c r="D273">
        <v>0</v>
      </c>
    </row>
    <row r="274" spans="1:4">
      <c r="A274" t="s">
        <v>874</v>
      </c>
      <c r="B274">
        <v>0</v>
      </c>
      <c r="C274">
        <v>2</v>
      </c>
      <c r="D274">
        <v>0</v>
      </c>
    </row>
    <row r="275" spans="1:4">
      <c r="A275" t="s">
        <v>875</v>
      </c>
      <c r="B275">
        <v>7</v>
      </c>
      <c r="C275">
        <v>6</v>
      </c>
      <c r="D275">
        <v>5</v>
      </c>
    </row>
    <row r="276" spans="1:4">
      <c r="A276" t="s">
        <v>875</v>
      </c>
      <c r="B276">
        <v>7</v>
      </c>
      <c r="C276">
        <v>6</v>
      </c>
      <c r="D276">
        <v>5</v>
      </c>
    </row>
    <row r="277" spans="1:4">
      <c r="A277" t="s">
        <v>877</v>
      </c>
      <c r="B277">
        <v>5</v>
      </c>
      <c r="C277">
        <v>9</v>
      </c>
      <c r="D277">
        <v>3</v>
      </c>
    </row>
    <row r="278" spans="1:4">
      <c r="A278" t="s">
        <v>877</v>
      </c>
      <c r="B278">
        <v>5</v>
      </c>
      <c r="C278">
        <v>9</v>
      </c>
      <c r="D278">
        <v>3</v>
      </c>
    </row>
    <row r="279" spans="1:4">
      <c r="A279" t="s">
        <v>879</v>
      </c>
      <c r="B279">
        <v>0</v>
      </c>
      <c r="C279">
        <v>3</v>
      </c>
      <c r="D279">
        <v>0</v>
      </c>
    </row>
    <row r="280" spans="1:4">
      <c r="A280" t="s">
        <v>879</v>
      </c>
      <c r="B280">
        <v>0</v>
      </c>
      <c r="C280">
        <v>3</v>
      </c>
      <c r="D280">
        <v>0</v>
      </c>
    </row>
    <row r="281" spans="1:4">
      <c r="A281" t="s">
        <v>880</v>
      </c>
      <c r="B281">
        <v>1</v>
      </c>
      <c r="C281">
        <v>0</v>
      </c>
      <c r="D281">
        <v>4</v>
      </c>
    </row>
    <row r="282" spans="1:4">
      <c r="A282" t="s">
        <v>880</v>
      </c>
      <c r="B282">
        <v>1</v>
      </c>
      <c r="C282">
        <v>0</v>
      </c>
      <c r="D282">
        <v>4</v>
      </c>
    </row>
    <row r="283" spans="1:4">
      <c r="A283" t="s">
        <v>882</v>
      </c>
      <c r="B283">
        <v>2</v>
      </c>
      <c r="C283">
        <v>0</v>
      </c>
      <c r="D283">
        <v>1</v>
      </c>
    </row>
    <row r="284" spans="1:4">
      <c r="A284" t="s">
        <v>882</v>
      </c>
      <c r="B284">
        <v>2</v>
      </c>
      <c r="C284">
        <v>0</v>
      </c>
      <c r="D284">
        <v>1</v>
      </c>
    </row>
    <row r="285" spans="1:4">
      <c r="A285" t="s">
        <v>884</v>
      </c>
      <c r="B285">
        <v>1</v>
      </c>
      <c r="C285">
        <v>4</v>
      </c>
      <c r="D285">
        <v>1</v>
      </c>
    </row>
    <row r="286" spans="1:4">
      <c r="A286" t="s">
        <v>884</v>
      </c>
      <c r="B286">
        <v>1</v>
      </c>
      <c r="C286">
        <v>4</v>
      </c>
      <c r="D286">
        <v>1</v>
      </c>
    </row>
    <row r="287" spans="1:4">
      <c r="A287" t="s">
        <v>886</v>
      </c>
      <c r="B287">
        <v>0</v>
      </c>
      <c r="C287">
        <v>18</v>
      </c>
      <c r="D287">
        <v>1</v>
      </c>
    </row>
    <row r="288" spans="1:4">
      <c r="A288" t="s">
        <v>886</v>
      </c>
      <c r="B288">
        <v>0</v>
      </c>
      <c r="C288">
        <v>18</v>
      </c>
      <c r="D288">
        <v>1</v>
      </c>
    </row>
    <row r="289" spans="1:4">
      <c r="A289" t="s">
        <v>888</v>
      </c>
      <c r="B289">
        <v>2</v>
      </c>
      <c r="C289">
        <v>11</v>
      </c>
      <c r="D289">
        <v>3</v>
      </c>
    </row>
    <row r="290" spans="1:4">
      <c r="A290" t="s">
        <v>888</v>
      </c>
      <c r="B290">
        <v>3</v>
      </c>
      <c r="C290">
        <v>0</v>
      </c>
      <c r="D290">
        <v>3</v>
      </c>
    </row>
    <row r="291" spans="1:4">
      <c r="A291" t="s">
        <v>890</v>
      </c>
      <c r="B291">
        <v>0</v>
      </c>
      <c r="C291">
        <v>2</v>
      </c>
      <c r="D291">
        <v>0</v>
      </c>
    </row>
    <row r="292" spans="1:4">
      <c r="A292" t="s">
        <v>890</v>
      </c>
      <c r="B292">
        <v>0</v>
      </c>
      <c r="C292">
        <v>2</v>
      </c>
      <c r="D292">
        <v>0</v>
      </c>
    </row>
    <row r="293" spans="1:4">
      <c r="A293" t="s">
        <v>892</v>
      </c>
      <c r="B293">
        <v>0</v>
      </c>
      <c r="C293">
        <v>10</v>
      </c>
      <c r="D293">
        <v>0</v>
      </c>
    </row>
    <row r="294" spans="1:4">
      <c r="A294" t="s">
        <v>892</v>
      </c>
      <c r="B294">
        <v>0</v>
      </c>
      <c r="C294">
        <v>10</v>
      </c>
      <c r="D294">
        <v>0</v>
      </c>
    </row>
    <row r="295" spans="1:4">
      <c r="A295" t="s">
        <v>894</v>
      </c>
      <c r="B295">
        <v>1</v>
      </c>
      <c r="C295">
        <v>1</v>
      </c>
      <c r="D295">
        <v>0</v>
      </c>
    </row>
    <row r="296" spans="1:4">
      <c r="A296" t="s">
        <v>894</v>
      </c>
      <c r="B296">
        <v>1</v>
      </c>
      <c r="C296">
        <v>1</v>
      </c>
      <c r="D296">
        <v>0</v>
      </c>
    </row>
    <row r="297" spans="1:4">
      <c r="A297" t="s">
        <v>895</v>
      </c>
      <c r="B297" t="s">
        <v>896</v>
      </c>
    </row>
    <row r="298" spans="1:4">
      <c r="A298" t="s">
        <v>895</v>
      </c>
      <c r="B298" t="s">
        <v>896</v>
      </c>
    </row>
    <row r="299" spans="1:4">
      <c r="A299" t="s">
        <v>897</v>
      </c>
      <c r="B299">
        <v>1</v>
      </c>
      <c r="C299">
        <v>6</v>
      </c>
    </row>
    <row r="300" spans="1:4">
      <c r="A300" t="s">
        <v>897</v>
      </c>
      <c r="B300">
        <v>1</v>
      </c>
      <c r="C300">
        <v>6</v>
      </c>
    </row>
    <row r="301" spans="1:4">
      <c r="A301" t="s">
        <v>898</v>
      </c>
      <c r="B301">
        <v>0</v>
      </c>
      <c r="C301">
        <v>9</v>
      </c>
      <c r="D301">
        <v>6</v>
      </c>
    </row>
    <row r="302" spans="1:4">
      <c r="A302" t="s">
        <v>898</v>
      </c>
      <c r="B302">
        <v>0</v>
      </c>
      <c r="C302">
        <v>9</v>
      </c>
      <c r="D302">
        <v>6</v>
      </c>
    </row>
    <row r="303" spans="1:4">
      <c r="A303" t="s">
        <v>900</v>
      </c>
      <c r="B303">
        <v>4</v>
      </c>
      <c r="C303">
        <v>4</v>
      </c>
      <c r="D303">
        <v>0</v>
      </c>
    </row>
    <row r="304" spans="1:4">
      <c r="A304" t="s">
        <v>900</v>
      </c>
      <c r="B304">
        <v>4</v>
      </c>
      <c r="C304">
        <v>16</v>
      </c>
      <c r="D304">
        <v>0</v>
      </c>
    </row>
    <row r="305" spans="1:4">
      <c r="A305" t="s">
        <v>902</v>
      </c>
      <c r="B305">
        <v>1</v>
      </c>
      <c r="C305">
        <v>0</v>
      </c>
      <c r="D305">
        <v>0</v>
      </c>
    </row>
    <row r="306" spans="1:4">
      <c r="A306" t="s">
        <v>902</v>
      </c>
      <c r="B306">
        <v>1</v>
      </c>
      <c r="C306">
        <v>0</v>
      </c>
      <c r="D306">
        <v>0</v>
      </c>
    </row>
    <row r="307" spans="1:4">
      <c r="A307" t="s">
        <v>905</v>
      </c>
      <c r="B307">
        <v>6</v>
      </c>
      <c r="C307">
        <v>1</v>
      </c>
      <c r="D307">
        <v>12</v>
      </c>
    </row>
    <row r="308" spans="1:4">
      <c r="A308" t="s">
        <v>905</v>
      </c>
      <c r="B308">
        <v>6</v>
      </c>
      <c r="C308">
        <v>1</v>
      </c>
      <c r="D308">
        <v>12</v>
      </c>
    </row>
    <row r="309" spans="1:4">
      <c r="A309" t="s">
        <v>907</v>
      </c>
      <c r="B309">
        <v>6</v>
      </c>
      <c r="C309">
        <v>4</v>
      </c>
      <c r="D309">
        <v>0</v>
      </c>
    </row>
    <row r="310" spans="1:4">
      <c r="A310" t="s">
        <v>907</v>
      </c>
      <c r="B310">
        <v>6</v>
      </c>
      <c r="C310">
        <v>4</v>
      </c>
      <c r="D310">
        <v>0</v>
      </c>
    </row>
    <row r="311" spans="1:4">
      <c r="A311" t="s">
        <v>909</v>
      </c>
      <c r="B311">
        <v>4</v>
      </c>
      <c r="C311">
        <v>9</v>
      </c>
      <c r="D311">
        <v>2</v>
      </c>
    </row>
    <row r="312" spans="1:4">
      <c r="A312" t="s">
        <v>909</v>
      </c>
      <c r="B312">
        <v>4</v>
      </c>
      <c r="C312">
        <v>11</v>
      </c>
      <c r="D312">
        <v>1</v>
      </c>
    </row>
    <row r="313" spans="1:4">
      <c r="A313" t="s">
        <v>911</v>
      </c>
      <c r="B313">
        <v>1</v>
      </c>
      <c r="C313">
        <v>13</v>
      </c>
      <c r="D313">
        <v>5</v>
      </c>
    </row>
    <row r="314" spans="1:4">
      <c r="A314" t="s">
        <v>911</v>
      </c>
      <c r="B314">
        <v>1</v>
      </c>
      <c r="C314">
        <v>18</v>
      </c>
      <c r="D314">
        <v>1</v>
      </c>
    </row>
    <row r="315" spans="1:4">
      <c r="A315" t="s">
        <v>913</v>
      </c>
      <c r="B315">
        <v>3</v>
      </c>
      <c r="C315">
        <v>3</v>
      </c>
      <c r="D315">
        <v>2</v>
      </c>
    </row>
    <row r="316" spans="1:4">
      <c r="A316" t="s">
        <v>913</v>
      </c>
      <c r="B316">
        <v>3</v>
      </c>
      <c r="C316">
        <v>4</v>
      </c>
      <c r="D316">
        <v>4</v>
      </c>
    </row>
    <row r="317" spans="1:4">
      <c r="A317" t="s">
        <v>915</v>
      </c>
      <c r="B317">
        <v>0</v>
      </c>
      <c r="C317">
        <v>1</v>
      </c>
      <c r="D317">
        <v>2</v>
      </c>
    </row>
    <row r="318" spans="1:4">
      <c r="A318" t="s">
        <v>915</v>
      </c>
      <c r="B318">
        <v>0</v>
      </c>
      <c r="C318">
        <v>1</v>
      </c>
      <c r="D318">
        <v>2</v>
      </c>
    </row>
    <row r="319" spans="1:4">
      <c r="A319" t="s">
        <v>917</v>
      </c>
      <c r="B319">
        <v>2</v>
      </c>
      <c r="C319">
        <v>10</v>
      </c>
      <c r="D319">
        <v>3</v>
      </c>
    </row>
    <row r="320" spans="1:4">
      <c r="A320" t="s">
        <v>917</v>
      </c>
      <c r="B320">
        <v>2</v>
      </c>
      <c r="C320">
        <v>15</v>
      </c>
      <c r="D320">
        <v>2</v>
      </c>
    </row>
    <row r="321" spans="1:4">
      <c r="A321" t="s">
        <v>919</v>
      </c>
      <c r="B321">
        <v>1</v>
      </c>
      <c r="C321">
        <v>0</v>
      </c>
      <c r="D321">
        <v>0</v>
      </c>
    </row>
    <row r="322" spans="1:4">
      <c r="A322" t="s">
        <v>919</v>
      </c>
      <c r="B322">
        <v>1</v>
      </c>
      <c r="C322">
        <v>0</v>
      </c>
      <c r="D322">
        <v>0</v>
      </c>
    </row>
    <row r="323" spans="1:4">
      <c r="A323" t="s">
        <v>1440</v>
      </c>
      <c r="B323">
        <v>0</v>
      </c>
      <c r="C323">
        <v>16</v>
      </c>
    </row>
    <row r="324" spans="1:4">
      <c r="A324" t="s">
        <v>920</v>
      </c>
      <c r="B324">
        <v>2</v>
      </c>
      <c r="C324">
        <v>10</v>
      </c>
      <c r="D324">
        <v>0</v>
      </c>
    </row>
    <row r="325" spans="1:4">
      <c r="A325" t="s">
        <v>921</v>
      </c>
      <c r="B325">
        <v>1</v>
      </c>
      <c r="C325">
        <v>1</v>
      </c>
      <c r="D325">
        <v>2</v>
      </c>
    </row>
    <row r="326" spans="1:4">
      <c r="A326" t="s">
        <v>922</v>
      </c>
      <c r="B326">
        <v>1</v>
      </c>
      <c r="C326">
        <v>1</v>
      </c>
      <c r="D326">
        <v>3</v>
      </c>
    </row>
    <row r="327" spans="1:4">
      <c r="A327" t="s">
        <v>924</v>
      </c>
      <c r="B327">
        <v>23</v>
      </c>
      <c r="C327">
        <v>4</v>
      </c>
      <c r="D327">
        <v>0</v>
      </c>
    </row>
    <row r="328" spans="1:4">
      <c r="A328" t="s">
        <v>924</v>
      </c>
      <c r="B328">
        <v>23</v>
      </c>
      <c r="C328">
        <v>4</v>
      </c>
      <c r="D328">
        <v>0</v>
      </c>
    </row>
    <row r="329" spans="1:4">
      <c r="A329" t="s">
        <v>926</v>
      </c>
      <c r="B329">
        <v>1</v>
      </c>
      <c r="C329">
        <v>3</v>
      </c>
      <c r="D329">
        <v>2</v>
      </c>
    </row>
    <row r="330" spans="1:4">
      <c r="A330" t="s">
        <v>926</v>
      </c>
      <c r="B330">
        <v>1</v>
      </c>
      <c r="C330">
        <v>4</v>
      </c>
      <c r="D330">
        <v>2</v>
      </c>
    </row>
    <row r="331" spans="1:4">
      <c r="A331" t="s">
        <v>928</v>
      </c>
      <c r="B331">
        <v>1</v>
      </c>
      <c r="C331">
        <v>0</v>
      </c>
      <c r="D331">
        <v>4</v>
      </c>
    </row>
    <row r="332" spans="1:4">
      <c r="A332" t="s">
        <v>929</v>
      </c>
      <c r="B332">
        <v>1</v>
      </c>
      <c r="C332">
        <v>6</v>
      </c>
      <c r="D332">
        <v>0</v>
      </c>
    </row>
    <row r="333" spans="1:4">
      <c r="A333" t="s">
        <v>929</v>
      </c>
      <c r="B333">
        <v>1</v>
      </c>
      <c r="C333">
        <v>6</v>
      </c>
      <c r="D333">
        <v>0</v>
      </c>
    </row>
    <row r="334" spans="1:4">
      <c r="A334" t="s">
        <v>930</v>
      </c>
      <c r="B334">
        <v>2</v>
      </c>
      <c r="C334">
        <v>12</v>
      </c>
    </row>
    <row r="335" spans="1:4">
      <c r="A335" t="s">
        <v>930</v>
      </c>
      <c r="B335">
        <v>2</v>
      </c>
      <c r="C335">
        <v>12</v>
      </c>
    </row>
    <row r="336" spans="1:4">
      <c r="A336" t="s">
        <v>932</v>
      </c>
      <c r="B336">
        <v>3</v>
      </c>
    </row>
    <row r="337" spans="1:4">
      <c r="A337" t="s">
        <v>932</v>
      </c>
      <c r="B337">
        <v>3</v>
      </c>
    </row>
    <row r="338" spans="1:4">
      <c r="A338" t="s">
        <v>934</v>
      </c>
      <c r="B338">
        <v>1</v>
      </c>
      <c r="C338">
        <v>0</v>
      </c>
      <c r="D338">
        <v>4</v>
      </c>
    </row>
    <row r="339" spans="1:4">
      <c r="A339" t="s">
        <v>934</v>
      </c>
      <c r="B339">
        <v>1</v>
      </c>
      <c r="C339">
        <v>0</v>
      </c>
      <c r="D339">
        <v>4</v>
      </c>
    </row>
    <row r="340" spans="1:4">
      <c r="A340" t="s">
        <v>936</v>
      </c>
      <c r="B340">
        <v>3</v>
      </c>
      <c r="C340">
        <v>4</v>
      </c>
      <c r="D340">
        <v>2</v>
      </c>
    </row>
    <row r="341" spans="1:4">
      <c r="A341" t="s">
        <v>936</v>
      </c>
      <c r="B341">
        <v>3</v>
      </c>
      <c r="C341">
        <v>6</v>
      </c>
      <c r="D341">
        <v>1</v>
      </c>
    </row>
    <row r="342" spans="1:4">
      <c r="A342" t="s">
        <v>1443</v>
      </c>
      <c r="B342">
        <v>1</v>
      </c>
      <c r="C342">
        <v>0</v>
      </c>
      <c r="D342">
        <v>9</v>
      </c>
    </row>
    <row r="343" spans="1:4">
      <c r="A343" t="s">
        <v>1444</v>
      </c>
      <c r="B343">
        <v>1</v>
      </c>
      <c r="C343">
        <v>0</v>
      </c>
      <c r="D343">
        <v>9</v>
      </c>
    </row>
    <row r="344" spans="1:4">
      <c r="A344" t="s">
        <v>1445</v>
      </c>
      <c r="B344">
        <v>1</v>
      </c>
      <c r="C344">
        <v>0</v>
      </c>
      <c r="D344">
        <v>9</v>
      </c>
    </row>
    <row r="345" spans="1:4">
      <c r="A345" t="s">
        <v>939</v>
      </c>
      <c r="B345">
        <v>14</v>
      </c>
      <c r="C345">
        <v>0</v>
      </c>
      <c r="D345">
        <v>6</v>
      </c>
    </row>
    <row r="346" spans="1:4">
      <c r="A346" t="s">
        <v>941</v>
      </c>
      <c r="B346">
        <v>1</v>
      </c>
      <c r="C346">
        <v>1</v>
      </c>
      <c r="D346">
        <v>1</v>
      </c>
    </row>
    <row r="347" spans="1:4">
      <c r="A347" t="s">
        <v>941</v>
      </c>
      <c r="B347">
        <v>1</v>
      </c>
      <c r="C347">
        <v>1</v>
      </c>
      <c r="D347">
        <v>1</v>
      </c>
    </row>
    <row r="348" spans="1:4">
      <c r="A348" t="s">
        <v>942</v>
      </c>
      <c r="B348">
        <v>7</v>
      </c>
      <c r="C348">
        <v>82</v>
      </c>
      <c r="D348">
        <v>0</v>
      </c>
    </row>
    <row r="349" spans="1:4">
      <c r="A349" t="s">
        <v>942</v>
      </c>
      <c r="B349">
        <v>7</v>
      </c>
      <c r="C349">
        <v>84</v>
      </c>
      <c r="D349">
        <v>0</v>
      </c>
    </row>
    <row r="350" spans="1:4">
      <c r="A350" t="s">
        <v>944</v>
      </c>
      <c r="B350">
        <v>1</v>
      </c>
      <c r="C350">
        <v>8</v>
      </c>
    </row>
    <row r="351" spans="1:4">
      <c r="A351" t="s">
        <v>944</v>
      </c>
      <c r="B351">
        <v>1</v>
      </c>
      <c r="C351">
        <v>8</v>
      </c>
    </row>
    <row r="352" spans="1:4">
      <c r="A352" t="s">
        <v>946</v>
      </c>
      <c r="B352">
        <v>1</v>
      </c>
      <c r="C352">
        <v>16</v>
      </c>
    </row>
    <row r="353" spans="1:4">
      <c r="A353" t="s">
        <v>946</v>
      </c>
      <c r="B353">
        <v>1</v>
      </c>
      <c r="C353">
        <v>16</v>
      </c>
    </row>
    <row r="354" spans="1:4">
      <c r="A354" t="s">
        <v>948</v>
      </c>
      <c r="B354">
        <v>0</v>
      </c>
      <c r="C354">
        <v>11</v>
      </c>
      <c r="D354">
        <v>5</v>
      </c>
    </row>
    <row r="355" spans="1:4">
      <c r="A355" t="s">
        <v>948</v>
      </c>
      <c r="B355">
        <v>0</v>
      </c>
      <c r="C355">
        <v>11</v>
      </c>
      <c r="D355">
        <v>5</v>
      </c>
    </row>
    <row r="356" spans="1:4">
      <c r="A356" t="s">
        <v>951</v>
      </c>
      <c r="B356">
        <v>1</v>
      </c>
      <c r="C356">
        <v>6</v>
      </c>
      <c r="D356">
        <v>37</v>
      </c>
    </row>
    <row r="357" spans="1:4">
      <c r="A357" t="s">
        <v>951</v>
      </c>
      <c r="B357">
        <v>1</v>
      </c>
      <c r="C357">
        <v>6</v>
      </c>
      <c r="D357">
        <v>37</v>
      </c>
    </row>
    <row r="358" spans="1:4">
      <c r="A358" t="s">
        <v>954</v>
      </c>
      <c r="B358">
        <v>3</v>
      </c>
      <c r="C358">
        <v>19</v>
      </c>
      <c r="D358">
        <v>1</v>
      </c>
    </row>
    <row r="359" spans="1:4">
      <c r="A359" t="s">
        <v>954</v>
      </c>
      <c r="B359">
        <v>3</v>
      </c>
      <c r="C359">
        <v>20</v>
      </c>
      <c r="D359">
        <v>1</v>
      </c>
    </row>
    <row r="360" spans="1:4">
      <c r="A360" t="s">
        <v>1447</v>
      </c>
      <c r="B360">
        <v>1</v>
      </c>
      <c r="C360">
        <v>0</v>
      </c>
      <c r="D360">
        <v>18</v>
      </c>
    </row>
    <row r="361" spans="1:4">
      <c r="A361" t="s">
        <v>957</v>
      </c>
      <c r="B361">
        <v>1</v>
      </c>
      <c r="C361">
        <v>9</v>
      </c>
      <c r="D361">
        <v>3</v>
      </c>
    </row>
    <row r="362" spans="1:4">
      <c r="A362" t="s">
        <v>957</v>
      </c>
      <c r="B362">
        <v>1</v>
      </c>
      <c r="C362">
        <v>9</v>
      </c>
      <c r="D362">
        <v>3</v>
      </c>
    </row>
    <row r="363" spans="1:4">
      <c r="A363" t="s">
        <v>959</v>
      </c>
      <c r="B363">
        <v>1</v>
      </c>
      <c r="C363">
        <v>10</v>
      </c>
      <c r="D363">
        <v>0</v>
      </c>
    </row>
    <row r="364" spans="1:4">
      <c r="A364" t="s">
        <v>959</v>
      </c>
      <c r="B364">
        <v>1</v>
      </c>
      <c r="C364">
        <v>10</v>
      </c>
      <c r="D364">
        <v>0</v>
      </c>
    </row>
    <row r="365" spans="1:4">
      <c r="A365" t="s">
        <v>962</v>
      </c>
      <c r="B365">
        <v>4</v>
      </c>
      <c r="C365">
        <v>2</v>
      </c>
      <c r="D365">
        <v>0</v>
      </c>
    </row>
    <row r="366" spans="1:4">
      <c r="A366" t="s">
        <v>962</v>
      </c>
      <c r="B366">
        <v>4</v>
      </c>
      <c r="C366">
        <v>4</v>
      </c>
      <c r="D366">
        <v>0</v>
      </c>
    </row>
    <row r="367" spans="1:4">
      <c r="A367" t="s">
        <v>965</v>
      </c>
      <c r="B367">
        <v>1</v>
      </c>
      <c r="C367">
        <v>2</v>
      </c>
      <c r="D367">
        <v>2</v>
      </c>
    </row>
    <row r="368" spans="1:4">
      <c r="A368" t="s">
        <v>965</v>
      </c>
      <c r="B368">
        <v>1</v>
      </c>
      <c r="C368">
        <v>2</v>
      </c>
      <c r="D368">
        <v>2</v>
      </c>
    </row>
    <row r="369" spans="1:4">
      <c r="A369" t="s">
        <v>966</v>
      </c>
      <c r="B369">
        <v>2</v>
      </c>
      <c r="C369">
        <v>9</v>
      </c>
      <c r="D369">
        <v>12</v>
      </c>
    </row>
    <row r="370" spans="1:4">
      <c r="A370" t="s">
        <v>966</v>
      </c>
      <c r="B370">
        <v>2</v>
      </c>
      <c r="C370">
        <v>9</v>
      </c>
      <c r="D370">
        <v>14</v>
      </c>
    </row>
    <row r="371" spans="1:4">
      <c r="A371" t="s">
        <v>969</v>
      </c>
      <c r="B371">
        <v>1</v>
      </c>
      <c r="C371">
        <v>1</v>
      </c>
      <c r="D371">
        <v>34</v>
      </c>
    </row>
    <row r="372" spans="1:4">
      <c r="A372" t="s">
        <v>969</v>
      </c>
      <c r="B372">
        <v>1</v>
      </c>
      <c r="C372">
        <v>1</v>
      </c>
      <c r="D372">
        <v>35</v>
      </c>
    </row>
    <row r="373" spans="1:4">
      <c r="A373" t="s">
        <v>971</v>
      </c>
      <c r="B373">
        <v>1</v>
      </c>
      <c r="C373">
        <v>0</v>
      </c>
      <c r="D373">
        <v>3</v>
      </c>
    </row>
    <row r="374" spans="1:4">
      <c r="A374" t="s">
        <v>971</v>
      </c>
      <c r="B374">
        <v>1</v>
      </c>
      <c r="C374">
        <v>0</v>
      </c>
      <c r="D374">
        <v>3</v>
      </c>
    </row>
    <row r="375" spans="1:4">
      <c r="A375" t="s">
        <v>974</v>
      </c>
      <c r="B375">
        <v>0</v>
      </c>
      <c r="C375">
        <v>38</v>
      </c>
      <c r="D375">
        <v>0</v>
      </c>
    </row>
    <row r="376" spans="1:4">
      <c r="A376" t="s">
        <v>974</v>
      </c>
      <c r="B376">
        <v>0</v>
      </c>
      <c r="C376">
        <v>38</v>
      </c>
      <c r="D376">
        <v>0</v>
      </c>
    </row>
    <row r="377" spans="1:4">
      <c r="A377" t="s">
        <v>977</v>
      </c>
      <c r="B377">
        <v>0</v>
      </c>
      <c r="C377">
        <v>2</v>
      </c>
      <c r="D377">
        <v>1</v>
      </c>
    </row>
    <row r="378" spans="1:4">
      <c r="A378" t="s">
        <v>977</v>
      </c>
      <c r="B378">
        <v>1</v>
      </c>
      <c r="C378">
        <v>0</v>
      </c>
      <c r="D378">
        <v>0</v>
      </c>
    </row>
    <row r="379" spans="1:4">
      <c r="A379" t="s">
        <v>979</v>
      </c>
      <c r="B379">
        <v>4</v>
      </c>
      <c r="C379">
        <v>8</v>
      </c>
      <c r="D379">
        <v>0</v>
      </c>
    </row>
    <row r="380" spans="1:4">
      <c r="A380" t="s">
        <v>979</v>
      </c>
      <c r="B380">
        <v>4</v>
      </c>
      <c r="C380">
        <v>9</v>
      </c>
      <c r="D380">
        <v>1</v>
      </c>
    </row>
    <row r="381" spans="1:4">
      <c r="A381" t="s">
        <v>982</v>
      </c>
      <c r="B381">
        <v>1</v>
      </c>
      <c r="C381">
        <v>9</v>
      </c>
      <c r="D381">
        <v>3</v>
      </c>
    </row>
    <row r="382" spans="1:4">
      <c r="A382" t="s">
        <v>982</v>
      </c>
      <c r="B382">
        <v>1</v>
      </c>
      <c r="C382">
        <v>9</v>
      </c>
      <c r="D382">
        <v>3</v>
      </c>
    </row>
    <row r="383" spans="1:4">
      <c r="A383" t="s">
        <v>984</v>
      </c>
      <c r="B383">
        <v>2</v>
      </c>
      <c r="C383">
        <v>1</v>
      </c>
    </row>
    <row r="384" spans="1:4">
      <c r="A384" t="s">
        <v>984</v>
      </c>
      <c r="B384">
        <v>2</v>
      </c>
      <c r="C384">
        <v>1</v>
      </c>
    </row>
    <row r="385" spans="1:6">
      <c r="A385" t="s">
        <v>986</v>
      </c>
      <c r="B385">
        <v>5</v>
      </c>
      <c r="C385">
        <v>0</v>
      </c>
      <c r="D385">
        <v>0</v>
      </c>
      <c r="F385" t="s">
        <v>2079</v>
      </c>
    </row>
    <row r="386" spans="1:6">
      <c r="A386" t="s">
        <v>986</v>
      </c>
      <c r="B386">
        <v>5</v>
      </c>
      <c r="C386">
        <v>0</v>
      </c>
      <c r="D386">
        <v>0</v>
      </c>
      <c r="F386" t="s">
        <v>2079</v>
      </c>
    </row>
    <row r="387" spans="1:6">
      <c r="A387" t="s">
        <v>988</v>
      </c>
      <c r="B387">
        <v>3</v>
      </c>
      <c r="C387">
        <v>3</v>
      </c>
      <c r="D387">
        <v>4</v>
      </c>
    </row>
    <row r="388" spans="1:6">
      <c r="A388" t="s">
        <v>988</v>
      </c>
      <c r="B388">
        <v>3</v>
      </c>
      <c r="C388">
        <v>3</v>
      </c>
      <c r="D388">
        <v>4</v>
      </c>
    </row>
    <row r="389" spans="1:6">
      <c r="A389" t="s">
        <v>990</v>
      </c>
      <c r="B389">
        <v>2</v>
      </c>
      <c r="C389">
        <v>0</v>
      </c>
      <c r="D389">
        <v>1</v>
      </c>
    </row>
    <row r="390" spans="1:6">
      <c r="A390" t="s">
        <v>990</v>
      </c>
      <c r="B390">
        <v>2</v>
      </c>
      <c r="C390">
        <v>1</v>
      </c>
      <c r="D390">
        <v>1</v>
      </c>
    </row>
    <row r="391" spans="1:6">
      <c r="A391" t="s">
        <v>991</v>
      </c>
      <c r="B391">
        <v>3</v>
      </c>
      <c r="C391">
        <v>5</v>
      </c>
      <c r="D391">
        <v>1</v>
      </c>
    </row>
    <row r="392" spans="1:6">
      <c r="A392" t="s">
        <v>991</v>
      </c>
      <c r="B392">
        <v>3</v>
      </c>
      <c r="C392">
        <v>5</v>
      </c>
      <c r="D392">
        <v>2</v>
      </c>
    </row>
    <row r="393" spans="1:6">
      <c r="A393" t="s">
        <v>993</v>
      </c>
      <c r="B393">
        <v>3</v>
      </c>
      <c r="C393">
        <v>5</v>
      </c>
      <c r="D393">
        <v>1</v>
      </c>
    </row>
    <row r="394" spans="1:6">
      <c r="A394" t="s">
        <v>993</v>
      </c>
      <c r="B394">
        <v>3</v>
      </c>
      <c r="C394">
        <v>5</v>
      </c>
      <c r="D394">
        <v>2</v>
      </c>
    </row>
    <row r="395" spans="1:6">
      <c r="A395" t="s">
        <v>995</v>
      </c>
      <c r="B395">
        <v>0</v>
      </c>
      <c r="C395">
        <v>1</v>
      </c>
      <c r="D395">
        <v>2</v>
      </c>
    </row>
    <row r="396" spans="1:6">
      <c r="A396" t="s">
        <v>995</v>
      </c>
      <c r="B396">
        <v>0</v>
      </c>
      <c r="C396">
        <v>1</v>
      </c>
      <c r="D396">
        <v>6</v>
      </c>
    </row>
    <row r="397" spans="1:6">
      <c r="A397" t="s">
        <v>997</v>
      </c>
      <c r="B397">
        <v>0</v>
      </c>
      <c r="C397">
        <v>6</v>
      </c>
      <c r="D397">
        <v>1</v>
      </c>
    </row>
    <row r="398" spans="1:6">
      <c r="A398" t="s">
        <v>997</v>
      </c>
      <c r="B398">
        <v>0</v>
      </c>
      <c r="C398">
        <v>6</v>
      </c>
      <c r="D398">
        <v>1</v>
      </c>
    </row>
    <row r="399" spans="1:6">
      <c r="A399" t="s">
        <v>999</v>
      </c>
      <c r="B399">
        <v>1</v>
      </c>
      <c r="C399">
        <v>4</v>
      </c>
      <c r="D399">
        <v>18</v>
      </c>
    </row>
    <row r="400" spans="1:6">
      <c r="A400" t="s">
        <v>999</v>
      </c>
      <c r="B400">
        <v>1</v>
      </c>
      <c r="C400">
        <v>4</v>
      </c>
      <c r="D400">
        <v>19</v>
      </c>
    </row>
    <row r="401" spans="1:4">
      <c r="A401" t="s">
        <v>1002</v>
      </c>
      <c r="B401">
        <v>0</v>
      </c>
      <c r="C401">
        <v>8</v>
      </c>
      <c r="D401">
        <v>4</v>
      </c>
    </row>
    <row r="402" spans="1:4">
      <c r="A402" t="s">
        <v>1002</v>
      </c>
      <c r="B402">
        <v>0</v>
      </c>
      <c r="C402">
        <v>8</v>
      </c>
      <c r="D402">
        <v>4</v>
      </c>
    </row>
    <row r="403" spans="1:4">
      <c r="A403" t="s">
        <v>665</v>
      </c>
      <c r="B403">
        <v>2021</v>
      </c>
      <c r="C403">
        <v>4</v>
      </c>
      <c r="D403">
        <v>0</v>
      </c>
    </row>
    <row r="404" spans="1:4">
      <c r="A404" t="s">
        <v>665</v>
      </c>
      <c r="B404">
        <v>2021</v>
      </c>
      <c r="C404">
        <v>4</v>
      </c>
      <c r="D404">
        <v>0</v>
      </c>
    </row>
    <row r="405" spans="1:4">
      <c r="A405" t="s">
        <v>1008</v>
      </c>
      <c r="B405">
        <v>1</v>
      </c>
      <c r="C405">
        <v>3</v>
      </c>
      <c r="D405">
        <v>1</v>
      </c>
    </row>
    <row r="406" spans="1:4">
      <c r="A406" t="s">
        <v>1008</v>
      </c>
      <c r="B406">
        <v>1</v>
      </c>
      <c r="C406">
        <v>3</v>
      </c>
      <c r="D406">
        <v>1</v>
      </c>
    </row>
    <row r="407" spans="1:4">
      <c r="A407" t="s">
        <v>1010</v>
      </c>
      <c r="B407">
        <v>1</v>
      </c>
      <c r="C407">
        <v>2</v>
      </c>
      <c r="D407">
        <v>2</v>
      </c>
    </row>
    <row r="408" spans="1:4">
      <c r="A408" t="s">
        <v>1010</v>
      </c>
      <c r="B408">
        <v>1</v>
      </c>
      <c r="C408">
        <v>2</v>
      </c>
      <c r="D408">
        <v>2</v>
      </c>
    </row>
    <row r="409" spans="1:4">
      <c r="A409" t="s">
        <v>1006</v>
      </c>
      <c r="B409">
        <v>2</v>
      </c>
      <c r="C409">
        <v>4</v>
      </c>
      <c r="D409">
        <v>0</v>
      </c>
    </row>
    <row r="410" spans="1:4">
      <c r="A410" t="s">
        <v>1006</v>
      </c>
      <c r="B410">
        <v>2</v>
      </c>
      <c r="C410">
        <v>4</v>
      </c>
      <c r="D410">
        <v>0</v>
      </c>
    </row>
    <row r="411" spans="1:4">
      <c r="A411" t="s">
        <v>1012</v>
      </c>
      <c r="B411">
        <v>4</v>
      </c>
      <c r="C411">
        <v>0</v>
      </c>
      <c r="D411">
        <v>3</v>
      </c>
    </row>
    <row r="412" spans="1:4">
      <c r="A412" t="s">
        <v>1012</v>
      </c>
      <c r="B412">
        <v>4</v>
      </c>
      <c r="C412">
        <v>0</v>
      </c>
      <c r="D412">
        <v>3</v>
      </c>
    </row>
    <row r="413" spans="1:4">
      <c r="A413" t="s">
        <v>1014</v>
      </c>
      <c r="B413">
        <v>1</v>
      </c>
      <c r="C413">
        <v>2</v>
      </c>
      <c r="D413">
        <v>1</v>
      </c>
    </row>
    <row r="414" spans="1:4">
      <c r="A414" t="s">
        <v>1014</v>
      </c>
      <c r="B414">
        <v>1</v>
      </c>
      <c r="C414">
        <v>2</v>
      </c>
      <c r="D414">
        <v>1</v>
      </c>
    </row>
    <row r="415" spans="1:4">
      <c r="A415" t="s">
        <v>1456</v>
      </c>
      <c r="B415">
        <v>0</v>
      </c>
      <c r="C415">
        <v>7</v>
      </c>
      <c r="D415">
        <v>4</v>
      </c>
    </row>
    <row r="416" spans="1:4">
      <c r="A416" t="s">
        <v>1016</v>
      </c>
      <c r="B416">
        <v>1</v>
      </c>
      <c r="C416">
        <v>0</v>
      </c>
      <c r="D416">
        <v>2</v>
      </c>
    </row>
    <row r="417" spans="1:4">
      <c r="A417" t="s">
        <v>1016</v>
      </c>
      <c r="B417">
        <v>1</v>
      </c>
      <c r="C417">
        <v>0</v>
      </c>
      <c r="D417">
        <v>3</v>
      </c>
    </row>
    <row r="418" spans="1:4">
      <c r="A418" t="s">
        <v>1019</v>
      </c>
      <c r="B418">
        <v>20160418</v>
      </c>
    </row>
    <row r="419" spans="1:4">
      <c r="A419" t="s">
        <v>1019</v>
      </c>
      <c r="B419">
        <v>20160418</v>
      </c>
    </row>
    <row r="420" spans="1:4">
      <c r="A420" t="s">
        <v>1020</v>
      </c>
      <c r="B420">
        <v>5</v>
      </c>
      <c r="C420">
        <v>1</v>
      </c>
      <c r="D420">
        <v>0</v>
      </c>
    </row>
    <row r="421" spans="1:4">
      <c r="A421" t="s">
        <v>1020</v>
      </c>
      <c r="B421">
        <v>5</v>
      </c>
      <c r="C421">
        <v>2</v>
      </c>
      <c r="D421">
        <v>0</v>
      </c>
    </row>
    <row r="422" spans="1:4">
      <c r="A422" t="s">
        <v>1023</v>
      </c>
      <c r="B422">
        <v>0</v>
      </c>
      <c r="C422">
        <v>6</v>
      </c>
      <c r="D422">
        <v>0</v>
      </c>
    </row>
    <row r="423" spans="1:4">
      <c r="A423" t="s">
        <v>1023</v>
      </c>
      <c r="B423">
        <v>0</v>
      </c>
      <c r="C423">
        <v>6</v>
      </c>
      <c r="D423">
        <v>0</v>
      </c>
    </row>
    <row r="424" spans="1:4">
      <c r="A424" t="s">
        <v>1024</v>
      </c>
      <c r="B424">
        <v>1</v>
      </c>
      <c r="C424">
        <v>1</v>
      </c>
      <c r="D424">
        <v>4</v>
      </c>
    </row>
    <row r="425" spans="1:4">
      <c r="A425" t="s">
        <v>1024</v>
      </c>
      <c r="B425">
        <v>1</v>
      </c>
      <c r="C425">
        <v>1</v>
      </c>
      <c r="D425">
        <v>4</v>
      </c>
    </row>
    <row r="426" spans="1:4">
      <c r="A426" t="s">
        <v>1026</v>
      </c>
      <c r="B426">
        <v>0</v>
      </c>
      <c r="C426">
        <v>4</v>
      </c>
      <c r="D426">
        <v>3</v>
      </c>
    </row>
    <row r="427" spans="1:4">
      <c r="A427" t="s">
        <v>1026</v>
      </c>
      <c r="B427">
        <v>0</v>
      </c>
      <c r="C427">
        <v>4</v>
      </c>
      <c r="D427">
        <v>3</v>
      </c>
    </row>
    <row r="428" spans="1:4">
      <c r="A428" t="s">
        <v>1028</v>
      </c>
      <c r="B428">
        <v>0</v>
      </c>
      <c r="C428">
        <v>3</v>
      </c>
      <c r="D428">
        <v>5</v>
      </c>
    </row>
    <row r="429" spans="1:4">
      <c r="A429" t="s">
        <v>1028</v>
      </c>
      <c r="B429">
        <v>0</v>
      </c>
      <c r="C429">
        <v>3</v>
      </c>
      <c r="D429">
        <v>5</v>
      </c>
    </row>
    <row r="430" spans="1:4">
      <c r="A430" t="s">
        <v>1030</v>
      </c>
      <c r="B430">
        <v>0</v>
      </c>
      <c r="C430">
        <v>5</v>
      </c>
      <c r="D430">
        <v>13</v>
      </c>
    </row>
    <row r="431" spans="1:4">
      <c r="A431" t="s">
        <v>1030</v>
      </c>
      <c r="B431">
        <v>0</v>
      </c>
      <c r="C431">
        <v>5</v>
      </c>
      <c r="D431">
        <v>13</v>
      </c>
    </row>
    <row r="432" spans="1:4">
      <c r="A432" t="s">
        <v>1032</v>
      </c>
      <c r="B432">
        <v>6</v>
      </c>
      <c r="C432">
        <v>4</v>
      </c>
      <c r="D432">
        <v>4</v>
      </c>
    </row>
    <row r="433" spans="1:4">
      <c r="A433" t="s">
        <v>1032</v>
      </c>
      <c r="B433">
        <v>6</v>
      </c>
      <c r="C433">
        <v>4</v>
      </c>
      <c r="D433">
        <v>4</v>
      </c>
    </row>
    <row r="434" spans="1:4">
      <c r="A434" t="s">
        <v>1034</v>
      </c>
      <c r="B434">
        <v>5</v>
      </c>
      <c r="C434">
        <v>3</v>
      </c>
      <c r="D434">
        <v>0</v>
      </c>
    </row>
    <row r="435" spans="1:4">
      <c r="A435" t="s">
        <v>1034</v>
      </c>
      <c r="B435">
        <v>5</v>
      </c>
      <c r="C435">
        <v>5</v>
      </c>
      <c r="D435">
        <v>0</v>
      </c>
    </row>
    <row r="436" spans="1:4">
      <c r="A436" t="s">
        <v>1036</v>
      </c>
      <c r="B436">
        <v>1</v>
      </c>
      <c r="C436">
        <v>5</v>
      </c>
      <c r="D436">
        <v>5</v>
      </c>
    </row>
    <row r="437" spans="1:4">
      <c r="A437" t="s">
        <v>1036</v>
      </c>
      <c r="B437">
        <v>1</v>
      </c>
      <c r="C437">
        <v>5</v>
      </c>
      <c r="D437">
        <v>5</v>
      </c>
    </row>
    <row r="438" spans="1:4">
      <c r="A438" t="s">
        <v>1038</v>
      </c>
      <c r="B438">
        <v>2</v>
      </c>
      <c r="C438">
        <v>6</v>
      </c>
      <c r="D438">
        <v>3</v>
      </c>
    </row>
    <row r="439" spans="1:4">
      <c r="A439" t="s">
        <v>1038</v>
      </c>
      <c r="B439">
        <v>2</v>
      </c>
      <c r="C439">
        <v>6</v>
      </c>
      <c r="D439">
        <v>3</v>
      </c>
    </row>
    <row r="440" spans="1:4">
      <c r="A440" t="s">
        <v>1040</v>
      </c>
      <c r="B440">
        <v>3</v>
      </c>
      <c r="C440">
        <v>7</v>
      </c>
    </row>
    <row r="441" spans="1:4">
      <c r="A441" t="s">
        <v>1040</v>
      </c>
      <c r="B441">
        <v>3</v>
      </c>
      <c r="C441">
        <v>7</v>
      </c>
    </row>
    <row r="442" spans="1:4">
      <c r="A442" t="s">
        <v>1041</v>
      </c>
      <c r="B442">
        <v>1</v>
      </c>
      <c r="C442">
        <v>3</v>
      </c>
      <c r="D442">
        <v>7</v>
      </c>
    </row>
    <row r="443" spans="1:4">
      <c r="A443" t="s">
        <v>1041</v>
      </c>
      <c r="B443">
        <v>1</v>
      </c>
      <c r="C443">
        <v>3</v>
      </c>
      <c r="D443">
        <v>7</v>
      </c>
    </row>
    <row r="444" spans="1:4">
      <c r="A444" t="s">
        <v>1044</v>
      </c>
      <c r="B444">
        <v>6</v>
      </c>
      <c r="C444">
        <v>4</v>
      </c>
      <c r="D444">
        <v>8</v>
      </c>
    </row>
    <row r="445" spans="1:4">
      <c r="A445" t="s">
        <v>1044</v>
      </c>
      <c r="B445">
        <v>6</v>
      </c>
      <c r="C445">
        <v>4</v>
      </c>
      <c r="D445">
        <v>12</v>
      </c>
    </row>
    <row r="446" spans="1:4">
      <c r="A446" t="s">
        <v>1046</v>
      </c>
      <c r="B446">
        <v>0</v>
      </c>
      <c r="C446">
        <v>55</v>
      </c>
      <c r="D446">
        <v>1</v>
      </c>
    </row>
    <row r="447" spans="1:4">
      <c r="A447" t="s">
        <v>1046</v>
      </c>
      <c r="B447">
        <v>0</v>
      </c>
      <c r="C447">
        <v>55</v>
      </c>
      <c r="D447">
        <v>1</v>
      </c>
    </row>
    <row r="448" spans="1:4">
      <c r="A448" t="s">
        <v>1048</v>
      </c>
      <c r="B448">
        <v>2</v>
      </c>
      <c r="C448">
        <v>8</v>
      </c>
      <c r="D448">
        <v>1</v>
      </c>
    </row>
    <row r="449" spans="1:4">
      <c r="A449" t="s">
        <v>1048</v>
      </c>
      <c r="B449">
        <v>2</v>
      </c>
      <c r="C449">
        <v>8</v>
      </c>
      <c r="D449">
        <v>3</v>
      </c>
    </row>
    <row r="450" spans="1:4">
      <c r="A450" t="s">
        <v>1051</v>
      </c>
      <c r="B450">
        <v>1</v>
      </c>
      <c r="C450">
        <v>21</v>
      </c>
      <c r="D450">
        <v>5</v>
      </c>
    </row>
    <row r="451" spans="1:4">
      <c r="A451" t="s">
        <v>1051</v>
      </c>
      <c r="B451">
        <v>1</v>
      </c>
      <c r="C451">
        <v>21</v>
      </c>
      <c r="D451">
        <v>5</v>
      </c>
    </row>
    <row r="452" spans="1:4">
      <c r="A452" t="s">
        <v>1054</v>
      </c>
      <c r="B452">
        <v>1</v>
      </c>
      <c r="C452">
        <v>21</v>
      </c>
      <c r="D452">
        <v>5</v>
      </c>
    </row>
    <row r="453" spans="1:4">
      <c r="A453" t="s">
        <v>1054</v>
      </c>
      <c r="B453">
        <v>1</v>
      </c>
      <c r="C453">
        <v>21</v>
      </c>
      <c r="D453">
        <v>5</v>
      </c>
    </row>
    <row r="454" spans="1:4">
      <c r="A454" t="s">
        <v>1056</v>
      </c>
      <c r="B454">
        <v>1</v>
      </c>
      <c r="C454">
        <v>2</v>
      </c>
    </row>
    <row r="455" spans="1:4">
      <c r="A455" t="s">
        <v>1056</v>
      </c>
      <c r="B455">
        <v>1</v>
      </c>
      <c r="C455">
        <v>4</v>
      </c>
      <c r="D455">
        <v>0</v>
      </c>
    </row>
    <row r="456" spans="1:4">
      <c r="A456" t="s">
        <v>1057</v>
      </c>
      <c r="B456">
        <v>3</v>
      </c>
      <c r="C456">
        <v>2</v>
      </c>
      <c r="D456">
        <v>2</v>
      </c>
    </row>
    <row r="457" spans="1:4">
      <c r="A457" t="s">
        <v>1059</v>
      </c>
      <c r="B457">
        <v>0</v>
      </c>
      <c r="C457">
        <v>46</v>
      </c>
    </row>
    <row r="458" spans="1:4">
      <c r="A458" t="s">
        <v>1059</v>
      </c>
      <c r="B458">
        <v>0</v>
      </c>
      <c r="C458">
        <v>46</v>
      </c>
    </row>
    <row r="459" spans="1:4">
      <c r="A459" t="s">
        <v>1060</v>
      </c>
      <c r="B459">
        <v>2</v>
      </c>
      <c r="C459">
        <v>4</v>
      </c>
      <c r="D459">
        <v>0</v>
      </c>
    </row>
    <row r="460" spans="1:4">
      <c r="A460" t="s">
        <v>1060</v>
      </c>
      <c r="B460">
        <v>2</v>
      </c>
      <c r="C460">
        <v>4</v>
      </c>
      <c r="D460">
        <v>0</v>
      </c>
    </row>
    <row r="461" spans="1:4">
      <c r="A461" t="s">
        <v>1062</v>
      </c>
      <c r="B461">
        <v>3</v>
      </c>
      <c r="C461">
        <v>0</v>
      </c>
      <c r="D461">
        <v>9</v>
      </c>
    </row>
    <row r="462" spans="1:4">
      <c r="A462" t="s">
        <v>1062</v>
      </c>
      <c r="B462">
        <v>3</v>
      </c>
      <c r="C462">
        <v>0</v>
      </c>
      <c r="D462">
        <v>10</v>
      </c>
    </row>
    <row r="463" spans="1:4">
      <c r="A463" t="s">
        <v>1064</v>
      </c>
      <c r="B463">
        <v>1</v>
      </c>
      <c r="C463">
        <v>1</v>
      </c>
      <c r="D463" t="s">
        <v>2080</v>
      </c>
    </row>
    <row r="464" spans="1:4">
      <c r="A464" t="s">
        <v>1064</v>
      </c>
      <c r="B464">
        <v>1</v>
      </c>
      <c r="C464">
        <v>1</v>
      </c>
      <c r="D464" t="s">
        <v>2081</v>
      </c>
    </row>
    <row r="465" spans="1:4">
      <c r="A465" t="s">
        <v>1066</v>
      </c>
      <c r="B465">
        <v>3</v>
      </c>
      <c r="C465">
        <v>3</v>
      </c>
      <c r="D465">
        <v>0</v>
      </c>
    </row>
    <row r="466" spans="1:4">
      <c r="A466" t="s">
        <v>1466</v>
      </c>
      <c r="B466">
        <v>1</v>
      </c>
      <c r="C466">
        <v>2</v>
      </c>
      <c r="D466">
        <v>0</v>
      </c>
    </row>
    <row r="467" spans="1:4">
      <c r="A467" t="s">
        <v>1068</v>
      </c>
      <c r="B467">
        <v>21</v>
      </c>
      <c r="C467">
        <v>3</v>
      </c>
    </row>
    <row r="468" spans="1:4">
      <c r="A468" t="s">
        <v>1068</v>
      </c>
      <c r="B468">
        <v>21</v>
      </c>
      <c r="C468">
        <v>3</v>
      </c>
    </row>
    <row r="469" spans="1:4">
      <c r="A469" t="s">
        <v>1069</v>
      </c>
      <c r="B469">
        <v>1</v>
      </c>
      <c r="C469">
        <v>3</v>
      </c>
      <c r="D469">
        <v>5</v>
      </c>
    </row>
    <row r="470" spans="1:4">
      <c r="A470" t="s">
        <v>1069</v>
      </c>
      <c r="B470">
        <v>1</v>
      </c>
      <c r="C470">
        <v>3</v>
      </c>
      <c r="D470">
        <v>5</v>
      </c>
    </row>
    <row r="471" spans="1:4">
      <c r="A471" t="s">
        <v>1072</v>
      </c>
      <c r="B471">
        <v>1</v>
      </c>
      <c r="C471">
        <v>5</v>
      </c>
      <c r="D471">
        <v>0</v>
      </c>
    </row>
    <row r="472" spans="1:4">
      <c r="A472" t="s">
        <v>1072</v>
      </c>
      <c r="B472">
        <v>1</v>
      </c>
      <c r="C472">
        <v>5</v>
      </c>
      <c r="D472">
        <v>0</v>
      </c>
    </row>
    <row r="473" spans="1:4">
      <c r="A473" t="s">
        <v>1074</v>
      </c>
      <c r="B473">
        <v>0</v>
      </c>
      <c r="C473">
        <v>13</v>
      </c>
      <c r="D473">
        <v>0</v>
      </c>
    </row>
    <row r="474" spans="1:4">
      <c r="A474" t="s">
        <v>1074</v>
      </c>
      <c r="B474">
        <v>0</v>
      </c>
      <c r="C474">
        <v>13</v>
      </c>
      <c r="D474">
        <v>1</v>
      </c>
    </row>
    <row r="475" spans="1:4">
      <c r="A475" t="s">
        <v>1075</v>
      </c>
      <c r="B475">
        <v>1</v>
      </c>
      <c r="C475">
        <v>12</v>
      </c>
      <c r="D475">
        <v>0</v>
      </c>
    </row>
    <row r="476" spans="1:4">
      <c r="A476" t="s">
        <v>1075</v>
      </c>
      <c r="B476">
        <v>1</v>
      </c>
      <c r="C476">
        <v>12</v>
      </c>
      <c r="D476">
        <v>0</v>
      </c>
    </row>
    <row r="477" spans="1:4">
      <c r="A477" t="s">
        <v>1077</v>
      </c>
      <c r="B477">
        <v>2</v>
      </c>
      <c r="C477">
        <v>8</v>
      </c>
      <c r="D477">
        <v>1</v>
      </c>
    </row>
    <row r="478" spans="1:4">
      <c r="A478" t="s">
        <v>1077</v>
      </c>
      <c r="B478">
        <v>2</v>
      </c>
      <c r="C478">
        <v>8</v>
      </c>
      <c r="D478">
        <v>1</v>
      </c>
    </row>
    <row r="479" spans="1:4">
      <c r="A479" t="s">
        <v>1078</v>
      </c>
      <c r="B479">
        <v>1</v>
      </c>
      <c r="C479">
        <v>6</v>
      </c>
      <c r="D479">
        <v>0</v>
      </c>
    </row>
    <row r="480" spans="1:4">
      <c r="A480" t="s">
        <v>1078</v>
      </c>
      <c r="B480">
        <v>1</v>
      </c>
      <c r="C480">
        <v>6</v>
      </c>
      <c r="D480">
        <v>0</v>
      </c>
    </row>
    <row r="481" spans="1:4">
      <c r="A481" t="s">
        <v>1079</v>
      </c>
      <c r="B481">
        <v>0</v>
      </c>
      <c r="C481">
        <v>8</v>
      </c>
      <c r="D481">
        <v>3</v>
      </c>
    </row>
    <row r="482" spans="1:4">
      <c r="A482" t="s">
        <v>1079</v>
      </c>
      <c r="B482">
        <v>0</v>
      </c>
      <c r="C482">
        <v>8</v>
      </c>
      <c r="D482">
        <v>3</v>
      </c>
    </row>
    <row r="483" spans="1:4">
      <c r="A483" t="s">
        <v>1081</v>
      </c>
      <c r="B483">
        <v>1</v>
      </c>
      <c r="C483">
        <v>2</v>
      </c>
      <c r="D483">
        <v>0</v>
      </c>
    </row>
    <row r="484" spans="1:4">
      <c r="A484" t="s">
        <v>1081</v>
      </c>
      <c r="B484">
        <v>1</v>
      </c>
      <c r="C484">
        <v>2</v>
      </c>
      <c r="D484">
        <v>0</v>
      </c>
    </row>
    <row r="485" spans="1:4">
      <c r="A485" t="s">
        <v>1082</v>
      </c>
      <c r="B485">
        <v>16</v>
      </c>
      <c r="C485">
        <v>5</v>
      </c>
      <c r="D485">
        <v>0</v>
      </c>
    </row>
    <row r="486" spans="1:4">
      <c r="A486" t="s">
        <v>1084</v>
      </c>
      <c r="B486">
        <v>0</v>
      </c>
      <c r="C486">
        <v>7</v>
      </c>
      <c r="D486">
        <v>0</v>
      </c>
    </row>
    <row r="487" spans="1:4">
      <c r="A487" t="s">
        <v>1084</v>
      </c>
      <c r="B487">
        <v>0</v>
      </c>
      <c r="C487">
        <v>9</v>
      </c>
      <c r="D487">
        <v>0</v>
      </c>
    </row>
    <row r="488" spans="1:4">
      <c r="A488" t="s">
        <v>1085</v>
      </c>
      <c r="B488">
        <v>0</v>
      </c>
      <c r="C488">
        <v>5</v>
      </c>
      <c r="D488">
        <v>2</v>
      </c>
    </row>
    <row r="489" spans="1:4">
      <c r="A489" t="s">
        <v>1085</v>
      </c>
      <c r="B489">
        <v>0</v>
      </c>
      <c r="C489">
        <v>5</v>
      </c>
      <c r="D489">
        <v>2</v>
      </c>
    </row>
    <row r="490" spans="1:4">
      <c r="A490" t="s">
        <v>1087</v>
      </c>
      <c r="B490">
        <v>1</v>
      </c>
      <c r="C490">
        <v>7</v>
      </c>
      <c r="D490">
        <v>1</v>
      </c>
    </row>
    <row r="491" spans="1:4">
      <c r="A491" t="s">
        <v>1087</v>
      </c>
      <c r="B491">
        <v>1</v>
      </c>
      <c r="C491">
        <v>7</v>
      </c>
      <c r="D491">
        <v>1</v>
      </c>
    </row>
    <row r="492" spans="1:4">
      <c r="A492" t="s">
        <v>1088</v>
      </c>
      <c r="B492">
        <v>4</v>
      </c>
      <c r="C492">
        <v>8</v>
      </c>
      <c r="D492">
        <v>0</v>
      </c>
    </row>
    <row r="493" spans="1:4">
      <c r="A493" t="s">
        <v>1088</v>
      </c>
      <c r="B493">
        <v>4</v>
      </c>
      <c r="C493">
        <v>8</v>
      </c>
      <c r="D493">
        <v>0</v>
      </c>
    </row>
    <row r="494" spans="1:4">
      <c r="A494" t="s">
        <v>1089</v>
      </c>
      <c r="B494">
        <v>0</v>
      </c>
      <c r="C494">
        <v>7</v>
      </c>
      <c r="D494">
        <v>5</v>
      </c>
    </row>
    <row r="495" spans="1:4">
      <c r="A495" t="s">
        <v>1089</v>
      </c>
      <c r="B495">
        <v>0</v>
      </c>
      <c r="C495">
        <v>7</v>
      </c>
      <c r="D495">
        <v>5</v>
      </c>
    </row>
    <row r="496" spans="1:4">
      <c r="A496" t="s">
        <v>1092</v>
      </c>
      <c r="B496">
        <v>9</v>
      </c>
      <c r="C496">
        <v>0</v>
      </c>
      <c r="D496">
        <v>1</v>
      </c>
    </row>
    <row r="497" spans="1:4">
      <c r="A497" t="s">
        <v>1092</v>
      </c>
      <c r="B497">
        <v>9</v>
      </c>
      <c r="C497">
        <v>2</v>
      </c>
      <c r="D497">
        <v>0</v>
      </c>
    </row>
    <row r="498" spans="1:4">
      <c r="A498" t="s">
        <v>1095</v>
      </c>
      <c r="B498">
        <v>21</v>
      </c>
      <c r="C498">
        <v>2</v>
      </c>
      <c r="D498">
        <v>4</v>
      </c>
    </row>
    <row r="499" spans="1:4">
      <c r="A499" t="s">
        <v>1095</v>
      </c>
      <c r="B499">
        <v>22</v>
      </c>
      <c r="C499">
        <v>2</v>
      </c>
      <c r="D499">
        <v>2</v>
      </c>
    </row>
    <row r="500" spans="1:4">
      <c r="A500" t="s">
        <v>1097</v>
      </c>
      <c r="B500">
        <v>1</v>
      </c>
      <c r="C500">
        <v>8</v>
      </c>
      <c r="D500">
        <v>2</v>
      </c>
    </row>
    <row r="501" spans="1:4">
      <c r="A501" t="s">
        <v>1097</v>
      </c>
      <c r="B501">
        <v>1</v>
      </c>
      <c r="C501">
        <v>8</v>
      </c>
      <c r="D501">
        <v>2</v>
      </c>
    </row>
    <row r="502" spans="1:4">
      <c r="A502" t="s">
        <v>1470</v>
      </c>
      <c r="B502">
        <v>1</v>
      </c>
      <c r="C502">
        <v>3</v>
      </c>
      <c r="D502">
        <v>10</v>
      </c>
    </row>
    <row r="503" spans="1:4">
      <c r="A503" t="s">
        <v>1472</v>
      </c>
      <c r="B503">
        <v>2</v>
      </c>
      <c r="C503">
        <v>5</v>
      </c>
      <c r="D503">
        <v>2</v>
      </c>
    </row>
    <row r="504" spans="1:4">
      <c r="A504" t="s">
        <v>1099</v>
      </c>
      <c r="B504">
        <v>5</v>
      </c>
      <c r="C504">
        <v>6</v>
      </c>
      <c r="D504">
        <v>0</v>
      </c>
    </row>
    <row r="505" spans="1:4">
      <c r="A505" t="s">
        <v>1099</v>
      </c>
      <c r="B505">
        <v>5</v>
      </c>
      <c r="C505">
        <v>9</v>
      </c>
      <c r="D505">
        <v>0</v>
      </c>
    </row>
    <row r="506" spans="1:4">
      <c r="A506" t="s">
        <v>1101</v>
      </c>
      <c r="B506">
        <v>1</v>
      </c>
      <c r="C506">
        <v>0</v>
      </c>
      <c r="D506">
        <v>0</v>
      </c>
    </row>
    <row r="507" spans="1:4">
      <c r="A507" t="s">
        <v>1101</v>
      </c>
      <c r="B507">
        <v>1</v>
      </c>
      <c r="C507">
        <v>0</v>
      </c>
      <c r="D507">
        <v>0</v>
      </c>
    </row>
    <row r="508" spans="1:4">
      <c r="A508" t="s">
        <v>1102</v>
      </c>
      <c r="B508">
        <v>0</v>
      </c>
      <c r="C508">
        <v>0</v>
      </c>
      <c r="D508">
        <v>1</v>
      </c>
    </row>
    <row r="509" spans="1:4">
      <c r="A509" t="s">
        <v>1102</v>
      </c>
      <c r="B509">
        <v>0</v>
      </c>
      <c r="C509">
        <v>0</v>
      </c>
      <c r="D509">
        <v>1</v>
      </c>
    </row>
    <row r="510" spans="1:4">
      <c r="A510" t="s">
        <v>1104</v>
      </c>
      <c r="B510">
        <v>0</v>
      </c>
      <c r="C510">
        <v>5</v>
      </c>
      <c r="D510">
        <v>0</v>
      </c>
    </row>
    <row r="511" spans="1:4">
      <c r="A511" t="s">
        <v>1104</v>
      </c>
      <c r="B511">
        <v>0</v>
      </c>
      <c r="C511">
        <v>5</v>
      </c>
      <c r="D511">
        <v>0</v>
      </c>
    </row>
    <row r="512" spans="1:4">
      <c r="A512" t="s">
        <v>1106</v>
      </c>
      <c r="B512">
        <v>0</v>
      </c>
      <c r="C512">
        <v>13</v>
      </c>
      <c r="D512">
        <v>1</v>
      </c>
    </row>
    <row r="513" spans="1:4">
      <c r="A513" t="s">
        <v>1106</v>
      </c>
      <c r="B513">
        <v>0</v>
      </c>
      <c r="C513">
        <v>14</v>
      </c>
      <c r="D513">
        <v>1</v>
      </c>
    </row>
    <row r="514" spans="1:4">
      <c r="A514" t="s">
        <v>1110</v>
      </c>
      <c r="B514">
        <v>3</v>
      </c>
      <c r="C514">
        <v>0</v>
      </c>
      <c r="D514">
        <v>20</v>
      </c>
    </row>
    <row r="515" spans="1:4">
      <c r="A515" t="s">
        <v>1110</v>
      </c>
      <c r="B515">
        <v>3</v>
      </c>
      <c r="C515">
        <v>0</v>
      </c>
      <c r="D515">
        <v>20</v>
      </c>
    </row>
    <row r="516" spans="1:4">
      <c r="A516" t="s">
        <v>1108</v>
      </c>
      <c r="B516">
        <v>3</v>
      </c>
      <c r="C516">
        <v>0</v>
      </c>
      <c r="D516">
        <v>20</v>
      </c>
    </row>
    <row r="517" spans="1:4">
      <c r="A517" t="s">
        <v>1108</v>
      </c>
      <c r="B517">
        <v>3</v>
      </c>
      <c r="C517">
        <v>0</v>
      </c>
      <c r="D517">
        <v>20</v>
      </c>
    </row>
    <row r="518" spans="1:4">
      <c r="A518" t="s">
        <v>1111</v>
      </c>
      <c r="B518">
        <v>0</v>
      </c>
      <c r="C518">
        <v>1</v>
      </c>
      <c r="D518">
        <v>16</v>
      </c>
    </row>
    <row r="519" spans="1:4">
      <c r="A519" t="s">
        <v>1111</v>
      </c>
      <c r="B519">
        <v>0</v>
      </c>
      <c r="C519">
        <v>1</v>
      </c>
      <c r="D519">
        <v>16</v>
      </c>
    </row>
    <row r="520" spans="1:4">
      <c r="A520" t="s">
        <v>1113</v>
      </c>
      <c r="B520">
        <v>3</v>
      </c>
      <c r="C520">
        <v>19</v>
      </c>
      <c r="D520">
        <v>1</v>
      </c>
    </row>
    <row r="521" spans="1:4">
      <c r="A521" t="s">
        <v>1113</v>
      </c>
      <c r="B521">
        <v>3</v>
      </c>
      <c r="C521">
        <v>20</v>
      </c>
      <c r="D521">
        <v>1</v>
      </c>
    </row>
    <row r="522" spans="1:4">
      <c r="A522" t="s">
        <v>1114</v>
      </c>
      <c r="B522">
        <v>5</v>
      </c>
      <c r="C522">
        <v>8</v>
      </c>
      <c r="D522">
        <v>0</v>
      </c>
    </row>
    <row r="523" spans="1:4">
      <c r="A523" t="s">
        <v>1114</v>
      </c>
      <c r="B523">
        <v>5</v>
      </c>
      <c r="C523">
        <v>9</v>
      </c>
      <c r="D523">
        <v>0</v>
      </c>
    </row>
    <row r="524" spans="1:4">
      <c r="A524" t="s">
        <v>1116</v>
      </c>
      <c r="B524">
        <v>0</v>
      </c>
      <c r="C524">
        <v>7</v>
      </c>
      <c r="D524">
        <v>0</v>
      </c>
    </row>
    <row r="525" spans="1:4">
      <c r="A525" t="s">
        <v>1116</v>
      </c>
      <c r="B525">
        <v>0</v>
      </c>
      <c r="C525">
        <v>7</v>
      </c>
      <c r="D525">
        <v>0</v>
      </c>
    </row>
    <row r="526" spans="1:4">
      <c r="A526" t="s">
        <v>1117</v>
      </c>
      <c r="B526">
        <v>1</v>
      </c>
      <c r="C526">
        <v>11</v>
      </c>
      <c r="D526">
        <v>0</v>
      </c>
    </row>
    <row r="527" spans="1:4">
      <c r="A527" t="s">
        <v>1117</v>
      </c>
      <c r="B527">
        <v>1</v>
      </c>
      <c r="C527">
        <v>11</v>
      </c>
      <c r="D527">
        <v>0</v>
      </c>
    </row>
    <row r="528" spans="1:4">
      <c r="A528" t="s">
        <v>1120</v>
      </c>
      <c r="B528">
        <v>0</v>
      </c>
      <c r="C528">
        <v>4</v>
      </c>
      <c r="D528">
        <v>8</v>
      </c>
    </row>
    <row r="529" spans="1:4">
      <c r="A529" t="s">
        <v>1120</v>
      </c>
      <c r="B529">
        <v>0</v>
      </c>
      <c r="C529">
        <v>4</v>
      </c>
      <c r="D529">
        <v>8</v>
      </c>
    </row>
    <row r="530" spans="1:4">
      <c r="A530" t="s">
        <v>1122</v>
      </c>
      <c r="B530">
        <v>0</v>
      </c>
      <c r="C530">
        <v>2</v>
      </c>
      <c r="D530">
        <v>8</v>
      </c>
    </row>
    <row r="531" spans="1:4">
      <c r="A531" t="s">
        <v>1122</v>
      </c>
      <c r="B531">
        <v>0</v>
      </c>
      <c r="C531">
        <v>2</v>
      </c>
      <c r="D531">
        <v>8</v>
      </c>
    </row>
    <row r="532" spans="1:4">
      <c r="A532" t="s">
        <v>1124</v>
      </c>
      <c r="B532">
        <v>2</v>
      </c>
      <c r="C532">
        <v>7</v>
      </c>
      <c r="D532">
        <v>0</v>
      </c>
    </row>
    <row r="533" spans="1:4">
      <c r="A533" t="s">
        <v>1124</v>
      </c>
      <c r="B533">
        <v>2</v>
      </c>
      <c r="C533">
        <v>7</v>
      </c>
      <c r="D533">
        <v>0</v>
      </c>
    </row>
    <row r="534" spans="1:4">
      <c r="A534" t="s">
        <v>1126</v>
      </c>
      <c r="B534">
        <v>0</v>
      </c>
      <c r="C534">
        <v>6</v>
      </c>
      <c r="D534">
        <v>3</v>
      </c>
    </row>
    <row r="535" spans="1:4">
      <c r="A535" t="s">
        <v>1126</v>
      </c>
      <c r="B535">
        <v>0</v>
      </c>
      <c r="C535">
        <v>6</v>
      </c>
      <c r="D535">
        <v>3</v>
      </c>
    </row>
    <row r="536" spans="1:4">
      <c r="A536" t="s">
        <v>1128</v>
      </c>
      <c r="B536">
        <v>2</v>
      </c>
      <c r="C536">
        <v>21</v>
      </c>
    </row>
    <row r="537" spans="1:4">
      <c r="A537" t="s">
        <v>1128</v>
      </c>
      <c r="B537">
        <v>2</v>
      </c>
      <c r="C537">
        <v>21</v>
      </c>
    </row>
    <row r="538" spans="1:4">
      <c r="A538" t="s">
        <v>1129</v>
      </c>
      <c r="B538">
        <v>2</v>
      </c>
      <c r="C538">
        <v>6</v>
      </c>
      <c r="D538">
        <v>1</v>
      </c>
    </row>
    <row r="539" spans="1:4">
      <c r="A539" t="s">
        <v>1129</v>
      </c>
      <c r="B539">
        <v>2</v>
      </c>
      <c r="C539">
        <v>6</v>
      </c>
      <c r="D539">
        <v>1</v>
      </c>
    </row>
    <row r="540" spans="1:4">
      <c r="A540" t="s">
        <v>1132</v>
      </c>
      <c r="B540">
        <v>0</v>
      </c>
      <c r="C540">
        <v>4</v>
      </c>
      <c r="D540">
        <v>8</v>
      </c>
    </row>
    <row r="541" spans="1:4">
      <c r="A541" t="s">
        <v>1132</v>
      </c>
      <c r="B541">
        <v>0</v>
      </c>
      <c r="C541">
        <v>4</v>
      </c>
      <c r="D541">
        <v>8</v>
      </c>
    </row>
    <row r="542" spans="1:4">
      <c r="A542" t="s">
        <v>1133</v>
      </c>
      <c r="B542">
        <v>7</v>
      </c>
      <c r="C542">
        <v>44</v>
      </c>
      <c r="D542">
        <v>1</v>
      </c>
    </row>
    <row r="543" spans="1:4">
      <c r="A543" t="s">
        <v>1133</v>
      </c>
      <c r="B543">
        <v>7</v>
      </c>
      <c r="C543">
        <v>45</v>
      </c>
      <c r="D543">
        <v>1</v>
      </c>
    </row>
    <row r="544" spans="1:4">
      <c r="A544" t="s">
        <v>1136</v>
      </c>
      <c r="B544">
        <v>2</v>
      </c>
      <c r="C544">
        <v>0</v>
      </c>
      <c r="D544">
        <v>5</v>
      </c>
    </row>
    <row r="545" spans="1:4">
      <c r="A545" t="s">
        <v>1136</v>
      </c>
      <c r="B545">
        <v>2</v>
      </c>
      <c r="C545">
        <v>0</v>
      </c>
      <c r="D545">
        <v>5</v>
      </c>
    </row>
    <row r="546" spans="1:4">
      <c r="A546" t="s">
        <v>1138</v>
      </c>
      <c r="B546">
        <v>6</v>
      </c>
      <c r="C546">
        <v>1</v>
      </c>
      <c r="D546">
        <v>1</v>
      </c>
    </row>
    <row r="547" spans="1:4">
      <c r="A547" t="s">
        <v>1138</v>
      </c>
      <c r="B547">
        <v>6</v>
      </c>
      <c r="C547">
        <v>1</v>
      </c>
      <c r="D547">
        <v>1</v>
      </c>
    </row>
    <row r="548" spans="1:4">
      <c r="A548" t="s">
        <v>1140</v>
      </c>
      <c r="B548">
        <v>2</v>
      </c>
      <c r="C548">
        <v>0</v>
      </c>
      <c r="D548">
        <v>0</v>
      </c>
    </row>
    <row r="549" spans="1:4">
      <c r="A549" t="s">
        <v>1140</v>
      </c>
      <c r="B549">
        <v>2</v>
      </c>
      <c r="C549">
        <v>0</v>
      </c>
      <c r="D549">
        <v>0</v>
      </c>
    </row>
    <row r="550" spans="1:4">
      <c r="A550" t="s">
        <v>1141</v>
      </c>
      <c r="B550">
        <v>2</v>
      </c>
      <c r="C550">
        <v>3</v>
      </c>
      <c r="D550">
        <v>1</v>
      </c>
    </row>
    <row r="551" spans="1:4">
      <c r="A551" t="s">
        <v>1141</v>
      </c>
      <c r="B551">
        <v>2</v>
      </c>
      <c r="C551">
        <v>3</v>
      </c>
      <c r="D551">
        <v>1</v>
      </c>
    </row>
    <row r="552" spans="1:4">
      <c r="A552" t="s">
        <v>1143</v>
      </c>
      <c r="B552">
        <v>2</v>
      </c>
      <c r="C552">
        <v>11</v>
      </c>
      <c r="D552">
        <v>2</v>
      </c>
    </row>
    <row r="553" spans="1:4">
      <c r="A553" t="s">
        <v>1143</v>
      </c>
      <c r="B553">
        <v>2</v>
      </c>
      <c r="C553">
        <v>11</v>
      </c>
      <c r="D553">
        <v>2</v>
      </c>
    </row>
    <row r="554" spans="1:4">
      <c r="A554" t="s">
        <v>1145</v>
      </c>
      <c r="B554">
        <v>2</v>
      </c>
      <c r="C554">
        <v>0</v>
      </c>
      <c r="D554">
        <v>2</v>
      </c>
    </row>
    <row r="555" spans="1:4">
      <c r="A555" t="s">
        <v>1145</v>
      </c>
      <c r="B555">
        <v>2</v>
      </c>
      <c r="C555">
        <v>0</v>
      </c>
      <c r="D555">
        <v>2</v>
      </c>
    </row>
    <row r="556" spans="1:4">
      <c r="A556" t="s">
        <v>1119</v>
      </c>
      <c r="B556">
        <v>0</v>
      </c>
      <c r="C556">
        <v>11</v>
      </c>
      <c r="D556">
        <v>5</v>
      </c>
    </row>
    <row r="557" spans="1:4">
      <c r="A557" t="s">
        <v>1119</v>
      </c>
      <c r="B557">
        <v>0</v>
      </c>
      <c r="C557">
        <v>11</v>
      </c>
      <c r="D557">
        <v>5</v>
      </c>
    </row>
    <row r="558" spans="1:4">
      <c r="A558" t="s">
        <v>1147</v>
      </c>
      <c r="B558">
        <v>2</v>
      </c>
      <c r="C558">
        <v>9</v>
      </c>
      <c r="D558">
        <v>6</v>
      </c>
    </row>
    <row r="559" spans="1:4">
      <c r="A559" t="s">
        <v>1147</v>
      </c>
      <c r="B559">
        <v>2</v>
      </c>
      <c r="C559">
        <v>9</v>
      </c>
      <c r="D559">
        <v>6</v>
      </c>
    </row>
    <row r="560" spans="1:4">
      <c r="A560" t="s">
        <v>1149</v>
      </c>
      <c r="B560">
        <v>0</v>
      </c>
      <c r="C560">
        <v>4</v>
      </c>
      <c r="D560">
        <v>0</v>
      </c>
    </row>
    <row r="561" spans="1:4">
      <c r="A561" t="s">
        <v>1149</v>
      </c>
      <c r="B561">
        <v>0</v>
      </c>
      <c r="C561">
        <v>4</v>
      </c>
      <c r="D561">
        <v>0</v>
      </c>
    </row>
    <row r="562" spans="1:4">
      <c r="A562" t="s">
        <v>1477</v>
      </c>
      <c r="B562">
        <v>4</v>
      </c>
      <c r="C562">
        <v>2</v>
      </c>
      <c r="D562">
        <v>0</v>
      </c>
    </row>
    <row r="563" spans="1:4">
      <c r="A563" t="s">
        <v>1150</v>
      </c>
      <c r="B563">
        <v>1</v>
      </c>
      <c r="C563">
        <v>4</v>
      </c>
      <c r="D563">
        <v>0</v>
      </c>
    </row>
    <row r="564" spans="1:4">
      <c r="A564" t="s">
        <v>1150</v>
      </c>
      <c r="B564">
        <v>1</v>
      </c>
      <c r="C564">
        <v>5</v>
      </c>
      <c r="D564">
        <v>0</v>
      </c>
    </row>
    <row r="565" spans="1:4">
      <c r="A565" t="s">
        <v>1152</v>
      </c>
      <c r="B565">
        <v>4</v>
      </c>
      <c r="C565">
        <v>0</v>
      </c>
      <c r="D565">
        <v>32</v>
      </c>
    </row>
    <row r="566" spans="1:4">
      <c r="A566" t="s">
        <v>1152</v>
      </c>
      <c r="B566">
        <v>4</v>
      </c>
      <c r="C566">
        <v>0</v>
      </c>
      <c r="D566">
        <v>34</v>
      </c>
    </row>
    <row r="567" spans="1:4">
      <c r="A567" t="s">
        <v>1154</v>
      </c>
      <c r="B567">
        <v>21</v>
      </c>
      <c r="C567">
        <v>0</v>
      </c>
      <c r="D567">
        <v>0</v>
      </c>
    </row>
    <row r="568" spans="1:4">
      <c r="A568" t="s">
        <v>1154</v>
      </c>
      <c r="B568">
        <v>22</v>
      </c>
      <c r="C568">
        <v>0</v>
      </c>
      <c r="D568">
        <v>0</v>
      </c>
    </row>
    <row r="569" spans="1:4">
      <c r="A569" t="s">
        <v>1155</v>
      </c>
      <c r="B569">
        <v>3</v>
      </c>
      <c r="C569">
        <v>0</v>
      </c>
      <c r="D569">
        <v>4</v>
      </c>
    </row>
    <row r="570" spans="1:4">
      <c r="A570" t="s">
        <v>1155</v>
      </c>
      <c r="B570">
        <v>3</v>
      </c>
      <c r="C570">
        <v>0</v>
      </c>
      <c r="D570">
        <v>9</v>
      </c>
    </row>
    <row r="571" spans="1:4">
      <c r="A571" t="s">
        <v>1157</v>
      </c>
      <c r="B571">
        <v>5</v>
      </c>
      <c r="C571">
        <v>9</v>
      </c>
      <c r="D571">
        <v>2</v>
      </c>
    </row>
    <row r="572" spans="1:4">
      <c r="A572" t="s">
        <v>1157</v>
      </c>
      <c r="B572">
        <v>5</v>
      </c>
      <c r="C572">
        <v>9</v>
      </c>
      <c r="D572">
        <v>2</v>
      </c>
    </row>
    <row r="573" spans="1:4">
      <c r="A573" t="s">
        <v>1160</v>
      </c>
      <c r="B573">
        <v>2</v>
      </c>
      <c r="C573">
        <v>1</v>
      </c>
    </row>
    <row r="574" spans="1:4">
      <c r="A574" t="s">
        <v>1160</v>
      </c>
      <c r="B574">
        <v>2</v>
      </c>
      <c r="C574">
        <v>1</v>
      </c>
    </row>
    <row r="575" spans="1:4">
      <c r="A575" t="s">
        <v>1161</v>
      </c>
      <c r="B575">
        <v>0</v>
      </c>
      <c r="C575">
        <v>18</v>
      </c>
      <c r="D575">
        <v>0</v>
      </c>
    </row>
    <row r="576" spans="1:4">
      <c r="A576" t="s">
        <v>1161</v>
      </c>
      <c r="B576">
        <v>0</v>
      </c>
      <c r="C576">
        <v>18</v>
      </c>
      <c r="D576">
        <v>0</v>
      </c>
    </row>
    <row r="577" spans="1:4">
      <c r="A577" t="s">
        <v>1164</v>
      </c>
      <c r="B577">
        <v>1</v>
      </c>
      <c r="C577">
        <v>7</v>
      </c>
      <c r="D577">
        <v>1</v>
      </c>
    </row>
    <row r="578" spans="1:4">
      <c r="A578" t="s">
        <v>1164</v>
      </c>
      <c r="B578">
        <v>1</v>
      </c>
      <c r="C578">
        <v>7</v>
      </c>
      <c r="D578">
        <v>1</v>
      </c>
    </row>
    <row r="579" spans="1:4">
      <c r="A579" t="s">
        <v>1165</v>
      </c>
      <c r="B579">
        <v>3</v>
      </c>
      <c r="C579">
        <v>6</v>
      </c>
      <c r="D579">
        <v>1</v>
      </c>
    </row>
    <row r="580" spans="1:4">
      <c r="A580" t="s">
        <v>1165</v>
      </c>
      <c r="B580">
        <v>3</v>
      </c>
      <c r="C580">
        <v>6</v>
      </c>
      <c r="D580">
        <v>1</v>
      </c>
    </row>
    <row r="581" spans="1:4">
      <c r="A581" t="s">
        <v>1168</v>
      </c>
      <c r="B581">
        <v>7</v>
      </c>
      <c r="C581">
        <v>1</v>
      </c>
      <c r="D581">
        <v>1</v>
      </c>
    </row>
    <row r="582" spans="1:4">
      <c r="A582" t="s">
        <v>1168</v>
      </c>
      <c r="B582">
        <v>7</v>
      </c>
      <c r="C582">
        <v>1</v>
      </c>
      <c r="D582">
        <v>2</v>
      </c>
    </row>
    <row r="583" spans="1:4">
      <c r="A583" t="s">
        <v>1170</v>
      </c>
      <c r="B583">
        <v>3</v>
      </c>
      <c r="C583">
        <v>7</v>
      </c>
      <c r="D583">
        <v>13</v>
      </c>
    </row>
    <row r="584" spans="1:4">
      <c r="A584" t="s">
        <v>1170</v>
      </c>
      <c r="B584">
        <v>3</v>
      </c>
      <c r="C584">
        <v>7</v>
      </c>
      <c r="D584">
        <v>13</v>
      </c>
    </row>
    <row r="585" spans="1:4">
      <c r="A585" t="s">
        <v>1173</v>
      </c>
      <c r="B585">
        <v>2</v>
      </c>
      <c r="C585">
        <v>8</v>
      </c>
      <c r="D585">
        <v>2</v>
      </c>
    </row>
    <row r="586" spans="1:4">
      <c r="A586" t="s">
        <v>1173</v>
      </c>
      <c r="B586">
        <v>2</v>
      </c>
      <c r="C586">
        <v>8</v>
      </c>
      <c r="D586">
        <v>2</v>
      </c>
    </row>
    <row r="587" spans="1:4">
      <c r="A587" t="s">
        <v>1481</v>
      </c>
      <c r="B587">
        <v>0</v>
      </c>
      <c r="C587">
        <v>20</v>
      </c>
      <c r="D587">
        <v>0</v>
      </c>
    </row>
    <row r="588" spans="1:4">
      <c r="A588" t="s">
        <v>1175</v>
      </c>
      <c r="B588">
        <v>2</v>
      </c>
      <c r="C588">
        <v>15</v>
      </c>
      <c r="D588">
        <v>1</v>
      </c>
    </row>
    <row r="589" spans="1:4">
      <c r="A589" t="s">
        <v>1175</v>
      </c>
      <c r="B589">
        <v>2</v>
      </c>
      <c r="C589">
        <v>16</v>
      </c>
      <c r="D589">
        <v>2</v>
      </c>
    </row>
    <row r="590" spans="1:4">
      <c r="A590" t="s">
        <v>1177</v>
      </c>
      <c r="B590">
        <v>2</v>
      </c>
      <c r="C590">
        <v>9</v>
      </c>
    </row>
    <row r="591" spans="1:4">
      <c r="A591" t="s">
        <v>1177</v>
      </c>
      <c r="B591">
        <v>2</v>
      </c>
      <c r="C591">
        <v>9</v>
      </c>
    </row>
    <row r="592" spans="1:4">
      <c r="A592" t="s">
        <v>1178</v>
      </c>
      <c r="B592">
        <v>1</v>
      </c>
      <c r="C592">
        <v>0</v>
      </c>
      <c r="D592">
        <v>0</v>
      </c>
    </row>
    <row r="593" spans="1:4">
      <c r="A593" t="s">
        <v>1178</v>
      </c>
      <c r="B593">
        <v>1</v>
      </c>
      <c r="C593">
        <v>0</v>
      </c>
      <c r="D593">
        <v>0</v>
      </c>
    </row>
    <row r="594" spans="1:4">
      <c r="A594" t="s">
        <v>1179</v>
      </c>
      <c r="B594">
        <v>1</v>
      </c>
      <c r="C594">
        <v>0</v>
      </c>
      <c r="D594">
        <v>0</v>
      </c>
    </row>
    <row r="595" spans="1:4">
      <c r="A595" t="s">
        <v>1179</v>
      </c>
      <c r="B595">
        <v>1</v>
      </c>
      <c r="C595">
        <v>0</v>
      </c>
      <c r="D595">
        <v>0</v>
      </c>
    </row>
    <row r="596" spans="1:4">
      <c r="A596" t="s">
        <v>1180</v>
      </c>
      <c r="B596">
        <v>1</v>
      </c>
      <c r="C596">
        <v>2</v>
      </c>
      <c r="D596">
        <v>4</v>
      </c>
    </row>
    <row r="597" spans="1:4">
      <c r="A597" t="s">
        <v>1180</v>
      </c>
      <c r="B597">
        <v>1</v>
      </c>
      <c r="C597">
        <v>2</v>
      </c>
      <c r="D597">
        <v>4</v>
      </c>
    </row>
    <row r="598" spans="1:4">
      <c r="A598" t="s">
        <v>1182</v>
      </c>
      <c r="B598">
        <v>5</v>
      </c>
      <c r="C598">
        <v>0</v>
      </c>
      <c r="D598">
        <v>2</v>
      </c>
    </row>
    <row r="599" spans="1:4">
      <c r="A599" t="s">
        <v>1182</v>
      </c>
      <c r="B599">
        <v>5</v>
      </c>
      <c r="C599">
        <v>0</v>
      </c>
      <c r="D599">
        <v>2</v>
      </c>
    </row>
    <row r="600" spans="1:4">
      <c r="A600" t="s">
        <v>1184</v>
      </c>
      <c r="B600">
        <v>0</v>
      </c>
      <c r="C600">
        <v>6</v>
      </c>
      <c r="D600">
        <v>0</v>
      </c>
    </row>
    <row r="601" spans="1:4">
      <c r="A601" t="s">
        <v>1184</v>
      </c>
      <c r="B601">
        <v>0</v>
      </c>
      <c r="C601">
        <v>6</v>
      </c>
      <c r="D601">
        <v>0</v>
      </c>
    </row>
    <row r="602" spans="1:4">
      <c r="A602" t="s">
        <v>1186</v>
      </c>
      <c r="B602">
        <v>2021</v>
      </c>
      <c r="C602">
        <v>3</v>
      </c>
    </row>
    <row r="603" spans="1:4">
      <c r="A603" t="s">
        <v>1186</v>
      </c>
      <c r="B603">
        <v>2022</v>
      </c>
      <c r="C603">
        <v>1</v>
      </c>
    </row>
    <row r="604" spans="1:4">
      <c r="A604" t="s">
        <v>1187</v>
      </c>
      <c r="B604">
        <v>2</v>
      </c>
      <c r="C604">
        <v>0</v>
      </c>
      <c r="D604">
        <v>2</v>
      </c>
    </row>
    <row r="605" spans="1:4">
      <c r="A605" t="s">
        <v>1187</v>
      </c>
      <c r="B605">
        <v>2</v>
      </c>
      <c r="C605">
        <v>0</v>
      </c>
      <c r="D605">
        <v>2</v>
      </c>
    </row>
    <row r="606" spans="1:4">
      <c r="A606" t="s">
        <v>1188</v>
      </c>
      <c r="B606">
        <v>1</v>
      </c>
      <c r="C606">
        <v>3</v>
      </c>
      <c r="D606">
        <v>0</v>
      </c>
    </row>
    <row r="607" spans="1:4">
      <c r="A607" t="s">
        <v>1188</v>
      </c>
      <c r="B607">
        <v>1</v>
      </c>
      <c r="C607">
        <v>3</v>
      </c>
      <c r="D607">
        <v>0</v>
      </c>
    </row>
    <row r="608" spans="1:4">
      <c r="A608" t="s">
        <v>1189</v>
      </c>
      <c r="B608">
        <v>302</v>
      </c>
    </row>
    <row r="609" spans="1:4">
      <c r="A609" t="s">
        <v>1189</v>
      </c>
      <c r="B609">
        <v>302</v>
      </c>
    </row>
    <row r="610" spans="1:4">
      <c r="A610" t="s">
        <v>1190</v>
      </c>
      <c r="B610">
        <v>0</v>
      </c>
      <c r="C610">
        <v>2</v>
      </c>
      <c r="D610">
        <v>0</v>
      </c>
    </row>
    <row r="611" spans="1:4">
      <c r="A611" t="s">
        <v>1190</v>
      </c>
      <c r="B611">
        <v>0</v>
      </c>
      <c r="C611">
        <v>2</v>
      </c>
      <c r="D611">
        <v>0</v>
      </c>
    </row>
    <row r="612" spans="1:4">
      <c r="A612" t="s">
        <v>1192</v>
      </c>
      <c r="B612">
        <v>2</v>
      </c>
      <c r="C612">
        <v>0</v>
      </c>
      <c r="D612">
        <v>2</v>
      </c>
    </row>
    <row r="613" spans="1:4">
      <c r="A613" t="s">
        <v>1192</v>
      </c>
      <c r="B613">
        <v>2</v>
      </c>
      <c r="C613">
        <v>0</v>
      </c>
      <c r="D613">
        <v>2</v>
      </c>
    </row>
    <row r="614" spans="1:4">
      <c r="A614" t="s">
        <v>1194</v>
      </c>
      <c r="B614">
        <v>6</v>
      </c>
    </row>
    <row r="615" spans="1:4">
      <c r="A615" t="s">
        <v>1194</v>
      </c>
      <c r="B615">
        <v>6</v>
      </c>
    </row>
    <row r="616" spans="1:4">
      <c r="A616" t="s">
        <v>1195</v>
      </c>
      <c r="B616">
        <v>22</v>
      </c>
      <c r="C616">
        <v>3</v>
      </c>
      <c r="D616">
        <v>0</v>
      </c>
    </row>
    <row r="617" spans="1:4">
      <c r="A617" t="s">
        <v>1195</v>
      </c>
      <c r="B617">
        <v>23</v>
      </c>
      <c r="C617">
        <v>2</v>
      </c>
      <c r="D617">
        <v>0</v>
      </c>
    </row>
    <row r="618" spans="1:4">
      <c r="A618" t="s">
        <v>1198</v>
      </c>
      <c r="B618">
        <v>3</v>
      </c>
      <c r="C618">
        <v>0</v>
      </c>
      <c r="D618">
        <v>2</v>
      </c>
    </row>
    <row r="619" spans="1:4">
      <c r="A619" t="s">
        <v>1198</v>
      </c>
      <c r="B619">
        <v>3</v>
      </c>
      <c r="C619">
        <v>0</v>
      </c>
      <c r="D619">
        <v>2</v>
      </c>
    </row>
    <row r="620" spans="1:4">
      <c r="A620" t="s">
        <v>1200</v>
      </c>
      <c r="B620">
        <v>0</v>
      </c>
      <c r="C620">
        <v>1</v>
      </c>
      <c r="D620">
        <v>10</v>
      </c>
    </row>
    <row r="621" spans="1:4">
      <c r="A621" t="s">
        <v>1200</v>
      </c>
      <c r="B621">
        <v>0</v>
      </c>
      <c r="C621">
        <v>1</v>
      </c>
      <c r="D621">
        <v>10</v>
      </c>
    </row>
    <row r="622" spans="1:4">
      <c r="A622" t="s">
        <v>1202</v>
      </c>
      <c r="B622">
        <v>5</v>
      </c>
      <c r="C622">
        <v>9</v>
      </c>
      <c r="D622">
        <v>7</v>
      </c>
    </row>
    <row r="623" spans="1:4">
      <c r="A623" t="s">
        <v>1202</v>
      </c>
      <c r="B623">
        <v>5</v>
      </c>
      <c r="C623">
        <v>9</v>
      </c>
      <c r="D623">
        <v>7</v>
      </c>
    </row>
    <row r="624" spans="1:4">
      <c r="A624" t="s">
        <v>1205</v>
      </c>
      <c r="B624">
        <v>1</v>
      </c>
      <c r="C624">
        <v>0</v>
      </c>
      <c r="D624">
        <v>3</v>
      </c>
    </row>
    <row r="625" spans="1:4">
      <c r="A625" t="s">
        <v>1205</v>
      </c>
      <c r="B625">
        <v>1</v>
      </c>
      <c r="C625">
        <v>0</v>
      </c>
      <c r="D625">
        <v>3</v>
      </c>
    </row>
    <row r="626" spans="1:4">
      <c r="A626" t="s">
        <v>1206</v>
      </c>
      <c r="B626">
        <v>5</v>
      </c>
      <c r="C626">
        <v>3</v>
      </c>
      <c r="D626">
        <v>0</v>
      </c>
    </row>
    <row r="627" spans="1:4">
      <c r="A627" t="s">
        <v>1206</v>
      </c>
      <c r="B627">
        <v>5</v>
      </c>
      <c r="C627">
        <v>3</v>
      </c>
      <c r="D627">
        <v>2</v>
      </c>
    </row>
    <row r="628" spans="1:4">
      <c r="A628" t="s">
        <v>1207</v>
      </c>
      <c r="B628">
        <v>2</v>
      </c>
      <c r="C628">
        <v>0</v>
      </c>
      <c r="D628">
        <v>1</v>
      </c>
    </row>
    <row r="629" spans="1:4">
      <c r="A629" t="s">
        <v>1207</v>
      </c>
      <c r="B629">
        <v>2</v>
      </c>
      <c r="C629">
        <v>2</v>
      </c>
      <c r="D629">
        <v>0</v>
      </c>
    </row>
    <row r="630" spans="1:4">
      <c r="A630" t="s">
        <v>1208</v>
      </c>
      <c r="B630">
        <v>1</v>
      </c>
      <c r="C630">
        <v>5</v>
      </c>
      <c r="D630">
        <v>0</v>
      </c>
    </row>
    <row r="631" spans="1:4">
      <c r="A631" t="s">
        <v>1208</v>
      </c>
      <c r="B631">
        <v>1</v>
      </c>
      <c r="C631">
        <v>5</v>
      </c>
      <c r="D631">
        <v>0</v>
      </c>
    </row>
    <row r="632" spans="1:4">
      <c r="A632" t="s">
        <v>1209</v>
      </c>
      <c r="B632">
        <v>2022</v>
      </c>
      <c r="C632">
        <v>3</v>
      </c>
      <c r="D632">
        <v>15</v>
      </c>
    </row>
    <row r="633" spans="1:4">
      <c r="A633" t="s">
        <v>1209</v>
      </c>
      <c r="B633">
        <v>2022</v>
      </c>
      <c r="C633">
        <v>7</v>
      </c>
      <c r="D633">
        <v>9</v>
      </c>
    </row>
    <row r="634" spans="1:4">
      <c r="A634" t="s">
        <v>1211</v>
      </c>
      <c r="B634">
        <v>2</v>
      </c>
      <c r="C634">
        <v>27</v>
      </c>
      <c r="D634">
        <v>1</v>
      </c>
    </row>
    <row r="635" spans="1:4">
      <c r="A635" t="s">
        <v>1211</v>
      </c>
      <c r="B635">
        <v>2</v>
      </c>
      <c r="C635">
        <v>28</v>
      </c>
      <c r="D635">
        <v>1</v>
      </c>
    </row>
    <row r="636" spans="1:4">
      <c r="A636" t="s">
        <v>1213</v>
      </c>
      <c r="B636">
        <v>1</v>
      </c>
      <c r="C636">
        <v>5</v>
      </c>
      <c r="D636">
        <v>1</v>
      </c>
    </row>
    <row r="637" spans="1:4">
      <c r="A637" t="s">
        <v>1213</v>
      </c>
      <c r="B637">
        <v>1</v>
      </c>
      <c r="C637">
        <v>5</v>
      </c>
      <c r="D637">
        <v>1</v>
      </c>
    </row>
    <row r="638" spans="1:4">
      <c r="A638" t="s">
        <v>1214</v>
      </c>
      <c r="B638">
        <v>1</v>
      </c>
      <c r="C638">
        <v>3</v>
      </c>
      <c r="D638">
        <v>1</v>
      </c>
    </row>
    <row r="639" spans="1:4">
      <c r="A639" t="s">
        <v>1215</v>
      </c>
      <c r="B639">
        <v>0</v>
      </c>
      <c r="C639">
        <v>22</v>
      </c>
      <c r="D639">
        <v>0</v>
      </c>
    </row>
    <row r="640" spans="1:4">
      <c r="A640" t="s">
        <v>1215</v>
      </c>
      <c r="B640">
        <v>0</v>
      </c>
      <c r="C640">
        <v>22</v>
      </c>
      <c r="D640">
        <v>0</v>
      </c>
    </row>
    <row r="641" spans="1:4">
      <c r="A641" t="s">
        <v>1217</v>
      </c>
      <c r="B641">
        <v>4</v>
      </c>
      <c r="C641">
        <v>7</v>
      </c>
      <c r="D641">
        <v>2</v>
      </c>
    </row>
    <row r="642" spans="1:4">
      <c r="A642" t="s">
        <v>1217</v>
      </c>
      <c r="B642">
        <v>4</v>
      </c>
      <c r="C642">
        <v>7</v>
      </c>
      <c r="D642">
        <v>2</v>
      </c>
    </row>
    <row r="643" spans="1:4">
      <c r="A643" t="s">
        <v>1219</v>
      </c>
      <c r="B643">
        <v>0</v>
      </c>
      <c r="C643">
        <v>9</v>
      </c>
      <c r="D643">
        <v>7</v>
      </c>
    </row>
    <row r="644" spans="1:4">
      <c r="A644" t="s">
        <v>1219</v>
      </c>
      <c r="B644">
        <v>0</v>
      </c>
      <c r="C644">
        <v>9</v>
      </c>
      <c r="D644">
        <v>7</v>
      </c>
    </row>
    <row r="645" spans="1:4">
      <c r="A645" t="s">
        <v>1222</v>
      </c>
      <c r="B645">
        <v>0</v>
      </c>
      <c r="C645">
        <v>15</v>
      </c>
      <c r="D645">
        <v>100</v>
      </c>
    </row>
    <row r="646" spans="1:4">
      <c r="A646" t="s">
        <v>1222</v>
      </c>
      <c r="B646">
        <v>0</v>
      </c>
      <c r="C646">
        <v>15</v>
      </c>
      <c r="D646">
        <v>100</v>
      </c>
    </row>
    <row r="647" spans="1:4">
      <c r="A647" t="s">
        <v>1224</v>
      </c>
      <c r="B647">
        <v>0</v>
      </c>
      <c r="C647">
        <v>5</v>
      </c>
      <c r="D647">
        <v>0</v>
      </c>
    </row>
    <row r="648" spans="1:4">
      <c r="A648" t="s">
        <v>1224</v>
      </c>
      <c r="B648">
        <v>0</v>
      </c>
      <c r="C648">
        <v>6</v>
      </c>
      <c r="D648">
        <v>0</v>
      </c>
    </row>
    <row r="649" spans="1:4">
      <c r="A649" t="s">
        <v>1225</v>
      </c>
      <c r="B649">
        <v>0</v>
      </c>
      <c r="C649">
        <v>19</v>
      </c>
      <c r="D649">
        <v>2</v>
      </c>
    </row>
    <row r="650" spans="1:4">
      <c r="A650" t="s">
        <v>1225</v>
      </c>
      <c r="B650">
        <v>0</v>
      </c>
      <c r="C650">
        <v>19</v>
      </c>
      <c r="D650">
        <v>2</v>
      </c>
    </row>
    <row r="651" spans="1:4">
      <c r="A651" t="s">
        <v>1227</v>
      </c>
      <c r="B651">
        <v>1</v>
      </c>
      <c r="C651">
        <v>0</v>
      </c>
      <c r="D651">
        <v>2</v>
      </c>
    </row>
    <row r="652" spans="1:4">
      <c r="A652" t="s">
        <v>1227</v>
      </c>
      <c r="B652">
        <v>1</v>
      </c>
      <c r="C652">
        <v>0</v>
      </c>
      <c r="D652">
        <v>2</v>
      </c>
    </row>
    <row r="653" spans="1:4">
      <c r="A653" t="s">
        <v>1229</v>
      </c>
      <c r="B653">
        <v>2021</v>
      </c>
      <c r="C653">
        <v>5</v>
      </c>
      <c r="D653">
        <v>0</v>
      </c>
    </row>
    <row r="654" spans="1:4">
      <c r="A654" t="s">
        <v>1229</v>
      </c>
      <c r="B654">
        <v>2021</v>
      </c>
      <c r="C654">
        <v>6</v>
      </c>
      <c r="D654">
        <v>0</v>
      </c>
    </row>
    <row r="655" spans="1:4">
      <c r="A655" t="s">
        <v>1230</v>
      </c>
      <c r="B655">
        <v>1</v>
      </c>
      <c r="C655">
        <v>7</v>
      </c>
      <c r="D655">
        <v>3</v>
      </c>
    </row>
    <row r="656" spans="1:4">
      <c r="A656" t="s">
        <v>1230</v>
      </c>
      <c r="B656">
        <v>1</v>
      </c>
      <c r="C656">
        <v>7</v>
      </c>
      <c r="D656">
        <v>3</v>
      </c>
    </row>
    <row r="657" spans="1:4">
      <c r="A657" t="s">
        <v>1232</v>
      </c>
      <c r="B657">
        <v>2</v>
      </c>
      <c r="C657">
        <v>6</v>
      </c>
      <c r="D657">
        <v>1</v>
      </c>
    </row>
    <row r="658" spans="1:4">
      <c r="A658" t="s">
        <v>1232</v>
      </c>
      <c r="B658">
        <v>2</v>
      </c>
      <c r="C658">
        <v>6</v>
      </c>
      <c r="D658">
        <v>2</v>
      </c>
    </row>
    <row r="659" spans="1:4">
      <c r="A659" t="s">
        <v>1233</v>
      </c>
      <c r="B659">
        <v>0</v>
      </c>
      <c r="C659">
        <v>11</v>
      </c>
      <c r="D659">
        <v>2</v>
      </c>
    </row>
    <row r="660" spans="1:4">
      <c r="A660" t="s">
        <v>1233</v>
      </c>
      <c r="B660">
        <v>0</v>
      </c>
      <c r="C660">
        <v>11</v>
      </c>
      <c r="D660">
        <v>2</v>
      </c>
    </row>
    <row r="661" spans="1:4">
      <c r="A661" t="s">
        <v>1490</v>
      </c>
      <c r="B661">
        <v>4</v>
      </c>
      <c r="C661">
        <v>4</v>
      </c>
      <c r="D661">
        <v>3</v>
      </c>
    </row>
    <row r="662" spans="1:4">
      <c r="A662" t="s">
        <v>1235</v>
      </c>
      <c r="B662">
        <v>1</v>
      </c>
      <c r="C662">
        <v>8</v>
      </c>
      <c r="D662">
        <v>0</v>
      </c>
    </row>
    <row r="663" spans="1:4">
      <c r="A663" t="s">
        <v>1235</v>
      </c>
      <c r="B663">
        <v>1</v>
      </c>
      <c r="C663">
        <v>8</v>
      </c>
      <c r="D663">
        <v>0</v>
      </c>
    </row>
    <row r="664" spans="1:4">
      <c r="A664" t="s">
        <v>1237</v>
      </c>
      <c r="B664">
        <v>18</v>
      </c>
      <c r="C664">
        <v>1</v>
      </c>
      <c r="D664">
        <v>0</v>
      </c>
    </row>
    <row r="665" spans="1:4">
      <c r="A665" t="s">
        <v>1237</v>
      </c>
      <c r="B665">
        <v>18</v>
      </c>
      <c r="C665">
        <v>1</v>
      </c>
      <c r="D665">
        <v>0</v>
      </c>
    </row>
    <row r="666" spans="1:4">
      <c r="A666" t="s">
        <v>1239</v>
      </c>
      <c r="B666">
        <v>61</v>
      </c>
      <c r="C666">
        <v>2</v>
      </c>
      <c r="D666">
        <v>0</v>
      </c>
    </row>
    <row r="667" spans="1:4">
      <c r="A667" t="s">
        <v>1239</v>
      </c>
      <c r="B667">
        <v>63</v>
      </c>
      <c r="C667">
        <v>4</v>
      </c>
      <c r="D667">
        <v>1</v>
      </c>
    </row>
    <row r="668" spans="1:4">
      <c r="A668" t="s">
        <v>1241</v>
      </c>
      <c r="B668">
        <v>4</v>
      </c>
      <c r="C668">
        <v>19</v>
      </c>
      <c r="D668">
        <v>13</v>
      </c>
    </row>
    <row r="669" spans="1:4">
      <c r="A669" t="s">
        <v>1241</v>
      </c>
      <c r="B669">
        <v>4</v>
      </c>
      <c r="C669">
        <v>19</v>
      </c>
      <c r="D669">
        <v>13</v>
      </c>
    </row>
    <row r="670" spans="1:4">
      <c r="A670" t="s">
        <v>1243</v>
      </c>
      <c r="B670">
        <v>1</v>
      </c>
      <c r="C670">
        <v>16</v>
      </c>
      <c r="D670">
        <v>0</v>
      </c>
    </row>
    <row r="671" spans="1:4">
      <c r="A671" t="s">
        <v>1243</v>
      </c>
      <c r="B671">
        <v>1</v>
      </c>
      <c r="C671">
        <v>16</v>
      </c>
      <c r="D671">
        <v>0</v>
      </c>
    </row>
    <row r="672" spans="1:4">
      <c r="A672" t="s">
        <v>1493</v>
      </c>
      <c r="B672">
        <v>0</v>
      </c>
      <c r="C672">
        <v>0</v>
      </c>
      <c r="D672">
        <v>1</v>
      </c>
    </row>
    <row r="673" spans="1:4">
      <c r="A673" t="s">
        <v>1245</v>
      </c>
      <c r="B673">
        <v>5</v>
      </c>
      <c r="C673">
        <v>1</v>
      </c>
      <c r="D673">
        <v>0</v>
      </c>
    </row>
    <row r="674" spans="1:4">
      <c r="A674" t="s">
        <v>1245</v>
      </c>
      <c r="B674">
        <v>5</v>
      </c>
      <c r="C674">
        <v>2</v>
      </c>
      <c r="D674">
        <v>1</v>
      </c>
    </row>
    <row r="675" spans="1:4">
      <c r="A675" t="s">
        <v>1246</v>
      </c>
      <c r="B675">
        <v>1</v>
      </c>
      <c r="C675">
        <v>1</v>
      </c>
      <c r="D675">
        <v>9</v>
      </c>
    </row>
    <row r="676" spans="1:4">
      <c r="A676" t="s">
        <v>1246</v>
      </c>
      <c r="B676">
        <v>1</v>
      </c>
      <c r="C676">
        <v>1</v>
      </c>
      <c r="D676">
        <v>9</v>
      </c>
    </row>
    <row r="677" spans="1:4">
      <c r="A677" t="s">
        <v>1248</v>
      </c>
      <c r="B677">
        <v>1</v>
      </c>
      <c r="C677">
        <v>2</v>
      </c>
      <c r="D677">
        <v>0</v>
      </c>
    </row>
    <row r="678" spans="1:4">
      <c r="A678" t="s">
        <v>1248</v>
      </c>
      <c r="B678">
        <v>1</v>
      </c>
      <c r="C678">
        <v>2</v>
      </c>
      <c r="D678">
        <v>0</v>
      </c>
    </row>
    <row r="679" spans="1:4">
      <c r="A679" t="s">
        <v>1249</v>
      </c>
      <c r="B679">
        <v>2</v>
      </c>
      <c r="C679">
        <v>2</v>
      </c>
      <c r="D679">
        <v>0</v>
      </c>
    </row>
    <row r="680" spans="1:4">
      <c r="A680" t="s">
        <v>1249</v>
      </c>
      <c r="B680">
        <v>2</v>
      </c>
      <c r="C680">
        <v>2</v>
      </c>
      <c r="D680">
        <v>0</v>
      </c>
    </row>
    <row r="681" spans="1:4">
      <c r="A681" t="s">
        <v>1250</v>
      </c>
      <c r="B681">
        <v>2</v>
      </c>
      <c r="C681">
        <v>1</v>
      </c>
      <c r="D681">
        <v>0</v>
      </c>
    </row>
    <row r="682" spans="1:4">
      <c r="A682" t="s">
        <v>1250</v>
      </c>
      <c r="B682">
        <v>2</v>
      </c>
      <c r="C682">
        <v>1</v>
      </c>
      <c r="D682">
        <v>0</v>
      </c>
    </row>
    <row r="683" spans="1:4">
      <c r="A683" t="s">
        <v>1252</v>
      </c>
      <c r="B683">
        <v>2</v>
      </c>
      <c r="C683">
        <v>4</v>
      </c>
      <c r="D683">
        <v>0</v>
      </c>
    </row>
    <row r="684" spans="1:4">
      <c r="A684" t="s">
        <v>1252</v>
      </c>
      <c r="B684">
        <v>2</v>
      </c>
      <c r="C684">
        <v>4</v>
      </c>
      <c r="D684">
        <v>0</v>
      </c>
    </row>
    <row r="685" spans="1:4">
      <c r="A685" t="s">
        <v>1253</v>
      </c>
      <c r="B685">
        <v>2</v>
      </c>
      <c r="C685">
        <v>3</v>
      </c>
      <c r="D685">
        <v>1</v>
      </c>
    </row>
    <row r="686" spans="1:4">
      <c r="A686" t="s">
        <v>1253</v>
      </c>
      <c r="B686">
        <v>2</v>
      </c>
      <c r="C686">
        <v>3</v>
      </c>
      <c r="D686">
        <v>1</v>
      </c>
    </row>
    <row r="687" spans="1:4">
      <c r="A687" t="s">
        <v>1254</v>
      </c>
      <c r="B687">
        <v>4</v>
      </c>
      <c r="C687">
        <v>4</v>
      </c>
      <c r="D687">
        <v>0</v>
      </c>
    </row>
    <row r="688" spans="1:4">
      <c r="A688" t="s">
        <v>1254</v>
      </c>
      <c r="B688">
        <v>5</v>
      </c>
      <c r="C688">
        <v>0</v>
      </c>
      <c r="D688">
        <v>2</v>
      </c>
    </row>
    <row r="689" spans="1:4">
      <c r="A689" t="s">
        <v>1255</v>
      </c>
      <c r="B689">
        <v>1</v>
      </c>
      <c r="C689">
        <v>0</v>
      </c>
      <c r="D689">
        <v>2</v>
      </c>
    </row>
    <row r="690" spans="1:4">
      <c r="A690" t="s">
        <v>1255</v>
      </c>
      <c r="B690">
        <v>1</v>
      </c>
      <c r="C690">
        <v>0</v>
      </c>
      <c r="D690">
        <v>2</v>
      </c>
    </row>
    <row r="691" spans="1:4">
      <c r="A691" t="s">
        <v>1256</v>
      </c>
      <c r="B691">
        <v>1</v>
      </c>
      <c r="C691">
        <v>0</v>
      </c>
      <c r="D691">
        <v>2</v>
      </c>
    </row>
    <row r="692" spans="1:4">
      <c r="A692" t="s">
        <v>1256</v>
      </c>
      <c r="B692">
        <v>1</v>
      </c>
      <c r="C692">
        <v>0</v>
      </c>
      <c r="D692">
        <v>2</v>
      </c>
    </row>
    <row r="693" spans="1:4">
      <c r="A693" t="s">
        <v>1257</v>
      </c>
      <c r="B693">
        <v>2</v>
      </c>
      <c r="C693">
        <v>0</v>
      </c>
      <c r="D693">
        <v>0</v>
      </c>
    </row>
    <row r="694" spans="1:4">
      <c r="A694" t="s">
        <v>1257</v>
      </c>
      <c r="B694">
        <v>2</v>
      </c>
      <c r="C694">
        <v>0</v>
      </c>
      <c r="D694">
        <v>0</v>
      </c>
    </row>
    <row r="695" spans="1:4">
      <c r="A695" t="s">
        <v>1258</v>
      </c>
      <c r="B695">
        <v>1</v>
      </c>
      <c r="C695">
        <v>0</v>
      </c>
      <c r="D695">
        <v>1</v>
      </c>
    </row>
    <row r="696" spans="1:4">
      <c r="A696" t="s">
        <v>1258</v>
      </c>
      <c r="B696">
        <v>1</v>
      </c>
      <c r="C696">
        <v>0</v>
      </c>
      <c r="D696">
        <v>1</v>
      </c>
    </row>
    <row r="697" spans="1:4">
      <c r="A697" t="s">
        <v>1259</v>
      </c>
      <c r="B697">
        <v>1</v>
      </c>
      <c r="C697">
        <v>0</v>
      </c>
      <c r="D697">
        <v>3</v>
      </c>
    </row>
    <row r="698" spans="1:4">
      <c r="A698" t="s">
        <v>1259</v>
      </c>
      <c r="B698">
        <v>1</v>
      </c>
      <c r="C698">
        <v>0</v>
      </c>
      <c r="D698">
        <v>3</v>
      </c>
    </row>
    <row r="699" spans="1:4">
      <c r="A699" t="s">
        <v>1260</v>
      </c>
      <c r="B699">
        <v>1</v>
      </c>
      <c r="C699">
        <v>1</v>
      </c>
      <c r="D699">
        <v>5</v>
      </c>
    </row>
    <row r="700" spans="1:4">
      <c r="A700" t="s">
        <v>1260</v>
      </c>
      <c r="B700">
        <v>1</v>
      </c>
      <c r="C700">
        <v>1</v>
      </c>
      <c r="D700">
        <v>5</v>
      </c>
    </row>
    <row r="701" spans="1:4">
      <c r="A701" t="s">
        <v>1494</v>
      </c>
      <c r="B701">
        <v>0</v>
      </c>
      <c r="C701">
        <v>18</v>
      </c>
      <c r="D701">
        <v>1</v>
      </c>
    </row>
    <row r="702" spans="1:4">
      <c r="A702" t="s">
        <v>1262</v>
      </c>
      <c r="B702">
        <v>5</v>
      </c>
      <c r="C702">
        <v>1</v>
      </c>
      <c r="D702">
        <v>5</v>
      </c>
    </row>
    <row r="703" spans="1:4">
      <c r="A703" t="s">
        <v>1262</v>
      </c>
      <c r="B703">
        <v>5</v>
      </c>
      <c r="C703">
        <v>1</v>
      </c>
      <c r="D703">
        <v>5</v>
      </c>
    </row>
    <row r="704" spans="1:4">
      <c r="A704" t="s">
        <v>1264</v>
      </c>
      <c r="B704">
        <v>2</v>
      </c>
      <c r="C704">
        <v>1</v>
      </c>
      <c r="D704">
        <v>3</v>
      </c>
    </row>
    <row r="705" spans="1:4">
      <c r="A705" t="s">
        <v>1264</v>
      </c>
      <c r="B705">
        <v>2</v>
      </c>
      <c r="C705">
        <v>1</v>
      </c>
      <c r="D705">
        <v>3</v>
      </c>
    </row>
    <row r="706" spans="1:4">
      <c r="A706" t="s">
        <v>1266</v>
      </c>
      <c r="B706">
        <v>1</v>
      </c>
      <c r="C706">
        <v>4</v>
      </c>
      <c r="D706">
        <v>32</v>
      </c>
    </row>
    <row r="707" spans="1:4">
      <c r="A707" t="s">
        <v>1266</v>
      </c>
      <c r="B707">
        <v>1</v>
      </c>
      <c r="C707">
        <v>4</v>
      </c>
      <c r="D707">
        <v>39</v>
      </c>
    </row>
    <row r="708" spans="1:4">
      <c r="A708" t="s">
        <v>1268</v>
      </c>
      <c r="B708">
        <v>3</v>
      </c>
      <c r="C708">
        <v>38</v>
      </c>
      <c r="D708">
        <v>2</v>
      </c>
    </row>
    <row r="709" spans="1:4">
      <c r="A709" t="s">
        <v>1268</v>
      </c>
      <c r="B709">
        <v>3</v>
      </c>
      <c r="C709">
        <v>38</v>
      </c>
      <c r="D709">
        <v>2</v>
      </c>
    </row>
    <row r="710" spans="1:4">
      <c r="A710" t="s">
        <v>1270</v>
      </c>
      <c r="B710">
        <v>0</v>
      </c>
      <c r="C710">
        <v>13</v>
      </c>
      <c r="D710">
        <v>2</v>
      </c>
    </row>
    <row r="711" spans="1:4">
      <c r="A711" t="s">
        <v>1270</v>
      </c>
      <c r="B711">
        <v>0</v>
      </c>
      <c r="C711">
        <v>13</v>
      </c>
      <c r="D711">
        <v>2</v>
      </c>
    </row>
    <row r="712" spans="1:4">
      <c r="A712" t="s">
        <v>1272</v>
      </c>
      <c r="B712">
        <v>1</v>
      </c>
      <c r="C712">
        <v>10</v>
      </c>
      <c r="D712">
        <v>1</v>
      </c>
    </row>
    <row r="713" spans="1:4">
      <c r="A713" t="s">
        <v>1272</v>
      </c>
      <c r="B713">
        <v>1</v>
      </c>
      <c r="C713">
        <v>10</v>
      </c>
      <c r="D713">
        <v>1</v>
      </c>
    </row>
    <row r="714" spans="1:4">
      <c r="A714" t="s">
        <v>1274</v>
      </c>
      <c r="B714">
        <v>0</v>
      </c>
      <c r="C714">
        <v>8</v>
      </c>
      <c r="D714">
        <v>9</v>
      </c>
    </row>
    <row r="715" spans="1:4">
      <c r="A715" t="s">
        <v>1274</v>
      </c>
      <c r="B715">
        <v>0</v>
      </c>
      <c r="C715">
        <v>8</v>
      </c>
      <c r="D715">
        <v>10</v>
      </c>
    </row>
    <row r="716" spans="1:4">
      <c r="A716" t="s">
        <v>1276</v>
      </c>
      <c r="B716">
        <v>2021</v>
      </c>
      <c r="C716">
        <v>5</v>
      </c>
      <c r="D716">
        <v>0</v>
      </c>
    </row>
    <row r="717" spans="1:4">
      <c r="A717" t="s">
        <v>1276</v>
      </c>
      <c r="B717">
        <v>2021</v>
      </c>
      <c r="C717">
        <v>6</v>
      </c>
      <c r="D717">
        <v>0</v>
      </c>
    </row>
    <row r="718" spans="1:4">
      <c r="A718" t="s">
        <v>1278</v>
      </c>
      <c r="B718">
        <v>2021</v>
      </c>
      <c r="C718">
        <v>5</v>
      </c>
      <c r="D718">
        <v>0</v>
      </c>
    </row>
    <row r="719" spans="1:4">
      <c r="A719" t="s">
        <v>1278</v>
      </c>
      <c r="B719">
        <v>2021</v>
      </c>
      <c r="C719">
        <v>6</v>
      </c>
      <c r="D719">
        <v>0</v>
      </c>
    </row>
    <row r="720" spans="1:4">
      <c r="A720" t="s">
        <v>1279</v>
      </c>
      <c r="B720">
        <v>1</v>
      </c>
      <c r="C720">
        <v>7</v>
      </c>
      <c r="D720">
        <v>0</v>
      </c>
    </row>
    <row r="721" spans="1:4">
      <c r="A721" t="s">
        <v>1279</v>
      </c>
      <c r="B721">
        <v>1</v>
      </c>
      <c r="C721">
        <v>7</v>
      </c>
      <c r="D721">
        <v>0</v>
      </c>
    </row>
    <row r="722" spans="1:4">
      <c r="A722" t="s">
        <v>1281</v>
      </c>
      <c r="B722">
        <v>8</v>
      </c>
      <c r="C722">
        <v>0</v>
      </c>
      <c r="D722">
        <v>1</v>
      </c>
    </row>
    <row r="723" spans="1:4">
      <c r="A723" t="s">
        <v>1281</v>
      </c>
      <c r="B723">
        <v>8</v>
      </c>
      <c r="C723">
        <v>0</v>
      </c>
      <c r="D723">
        <v>1</v>
      </c>
    </row>
    <row r="724" spans="1:4">
      <c r="A724" t="s">
        <v>1283</v>
      </c>
      <c r="B724">
        <v>2</v>
      </c>
      <c r="C724">
        <v>10</v>
      </c>
      <c r="D724">
        <v>1</v>
      </c>
    </row>
    <row r="725" spans="1:4">
      <c r="A725" t="s">
        <v>1285</v>
      </c>
      <c r="B725">
        <v>0</v>
      </c>
      <c r="C725">
        <v>6</v>
      </c>
      <c r="D725">
        <v>1</v>
      </c>
    </row>
    <row r="726" spans="1:4">
      <c r="A726" t="s">
        <v>1286</v>
      </c>
      <c r="B726">
        <v>1</v>
      </c>
      <c r="C726">
        <v>8</v>
      </c>
      <c r="D726">
        <v>1</v>
      </c>
    </row>
    <row r="727" spans="1:4">
      <c r="A727" t="s">
        <v>1288</v>
      </c>
      <c r="B727">
        <v>2</v>
      </c>
      <c r="C727">
        <v>10</v>
      </c>
      <c r="D727">
        <v>0</v>
      </c>
    </row>
    <row r="728" spans="1:4">
      <c r="A728" t="s">
        <v>1289</v>
      </c>
      <c r="B728">
        <v>2</v>
      </c>
      <c r="C728">
        <v>10</v>
      </c>
      <c r="D728">
        <v>0</v>
      </c>
    </row>
    <row r="729" spans="1:4">
      <c r="A729" t="s">
        <v>1290</v>
      </c>
      <c r="B729">
        <v>0</v>
      </c>
      <c r="C729">
        <v>27</v>
      </c>
      <c r="D729">
        <v>0</v>
      </c>
    </row>
    <row r="730" spans="1:4">
      <c r="A730" t="s">
        <v>1292</v>
      </c>
      <c r="B730">
        <v>2</v>
      </c>
      <c r="C730">
        <v>0</v>
      </c>
      <c r="D730">
        <v>1</v>
      </c>
    </row>
    <row r="731" spans="1:4">
      <c r="A731" t="s">
        <v>1293</v>
      </c>
      <c r="B731">
        <v>0</v>
      </c>
      <c r="C731">
        <v>13</v>
      </c>
      <c r="D731">
        <v>1</v>
      </c>
    </row>
    <row r="732" spans="1:4">
      <c r="A732" t="s">
        <v>1293</v>
      </c>
      <c r="B732">
        <v>0</v>
      </c>
      <c r="C732">
        <v>13</v>
      </c>
      <c r="D732">
        <v>1</v>
      </c>
    </row>
    <row r="733" spans="1:4">
      <c r="A733" t="s">
        <v>1294</v>
      </c>
      <c r="B733">
        <v>0</v>
      </c>
      <c r="C733">
        <v>5</v>
      </c>
      <c r="D733">
        <v>0</v>
      </c>
    </row>
    <row r="734" spans="1:4">
      <c r="A734" t="s">
        <v>1294</v>
      </c>
      <c r="B734">
        <v>0</v>
      </c>
      <c r="C734">
        <v>6</v>
      </c>
      <c r="D734">
        <v>0</v>
      </c>
    </row>
    <row r="735" spans="1:4">
      <c r="A735" t="s">
        <v>1296</v>
      </c>
      <c r="B735">
        <v>4</v>
      </c>
      <c r="C735">
        <v>2</v>
      </c>
      <c r="D735">
        <v>1</v>
      </c>
    </row>
    <row r="736" spans="1:4">
      <c r="A736" t="s">
        <v>1296</v>
      </c>
      <c r="B736">
        <v>4</v>
      </c>
      <c r="C736">
        <v>2</v>
      </c>
      <c r="D736">
        <v>1</v>
      </c>
    </row>
    <row r="737" spans="1:4">
      <c r="A737" t="s">
        <v>1295</v>
      </c>
      <c r="B737">
        <v>1</v>
      </c>
      <c r="C737">
        <v>3</v>
      </c>
    </row>
    <row r="738" spans="1:4">
      <c r="A738" t="s">
        <v>1295</v>
      </c>
      <c r="B738">
        <v>1</v>
      </c>
      <c r="C738">
        <v>3</v>
      </c>
    </row>
    <row r="739" spans="1:4">
      <c r="A739" t="s">
        <v>1298</v>
      </c>
      <c r="B739">
        <v>2</v>
      </c>
      <c r="C739">
        <v>2</v>
      </c>
      <c r="D739">
        <v>0</v>
      </c>
    </row>
    <row r="740" spans="1:4">
      <c r="A740" t="s">
        <v>1298</v>
      </c>
      <c r="B740">
        <v>2</v>
      </c>
      <c r="C740">
        <v>2</v>
      </c>
      <c r="D740">
        <v>0</v>
      </c>
    </row>
    <row r="741" spans="1:4">
      <c r="A741" t="s">
        <v>1300</v>
      </c>
      <c r="B741">
        <v>0</v>
      </c>
      <c r="C741">
        <v>1</v>
      </c>
      <c r="D741">
        <v>1</v>
      </c>
    </row>
    <row r="742" spans="1:4">
      <c r="A742" t="s">
        <v>1300</v>
      </c>
      <c r="B742">
        <v>0</v>
      </c>
      <c r="C742">
        <v>1</v>
      </c>
      <c r="D742">
        <v>1</v>
      </c>
    </row>
    <row r="743" spans="1:4">
      <c r="A743" t="s">
        <v>1301</v>
      </c>
      <c r="B743">
        <v>2021</v>
      </c>
      <c r="C743">
        <v>7</v>
      </c>
      <c r="D743">
        <v>2</v>
      </c>
    </row>
    <row r="744" spans="1:4">
      <c r="A744" t="s">
        <v>1301</v>
      </c>
      <c r="B744">
        <v>2021</v>
      </c>
      <c r="C744">
        <v>7</v>
      </c>
      <c r="D744">
        <v>2</v>
      </c>
    </row>
    <row r="745" spans="1:4">
      <c r="A745" t="s">
        <v>1303</v>
      </c>
      <c r="B745">
        <v>0</v>
      </c>
      <c r="C745">
        <v>4</v>
      </c>
    </row>
    <row r="746" spans="1:4">
      <c r="A746" t="s">
        <v>1303</v>
      </c>
      <c r="B746">
        <v>0</v>
      </c>
      <c r="C746">
        <v>4</v>
      </c>
    </row>
    <row r="747" spans="1:4">
      <c r="A747" t="s">
        <v>1305</v>
      </c>
      <c r="B747">
        <v>8</v>
      </c>
      <c r="C747">
        <v>6</v>
      </c>
      <c r="D747">
        <v>11</v>
      </c>
    </row>
    <row r="748" spans="1:4">
      <c r="A748" t="s">
        <v>1305</v>
      </c>
      <c r="B748">
        <v>8</v>
      </c>
      <c r="C748">
        <v>6</v>
      </c>
      <c r="D748">
        <v>12</v>
      </c>
    </row>
    <row r="749" spans="1:4">
      <c r="A749" t="s">
        <v>1307</v>
      </c>
      <c r="B749">
        <v>3</v>
      </c>
      <c r="C749">
        <v>2</v>
      </c>
      <c r="D749">
        <v>0</v>
      </c>
    </row>
    <row r="750" spans="1:4">
      <c r="A750" t="s">
        <v>1307</v>
      </c>
      <c r="B750">
        <v>3</v>
      </c>
      <c r="C750">
        <v>2</v>
      </c>
      <c r="D750">
        <v>0</v>
      </c>
    </row>
    <row r="751" spans="1:4">
      <c r="A751" t="s">
        <v>1308</v>
      </c>
      <c r="B751">
        <v>0</v>
      </c>
      <c r="C751">
        <v>10</v>
      </c>
      <c r="D751">
        <v>2</v>
      </c>
    </row>
    <row r="752" spans="1:4">
      <c r="A752" t="s">
        <v>1308</v>
      </c>
      <c r="B752">
        <v>0</v>
      </c>
      <c r="C752">
        <v>10</v>
      </c>
      <c r="D752">
        <v>2</v>
      </c>
    </row>
    <row r="753" spans="1:4">
      <c r="A753" t="s">
        <v>1309</v>
      </c>
      <c r="B753">
        <v>1</v>
      </c>
      <c r="C753">
        <v>2</v>
      </c>
      <c r="D753">
        <v>2</v>
      </c>
    </row>
    <row r="754" spans="1:4">
      <c r="A754" t="s">
        <v>1309</v>
      </c>
      <c r="B754">
        <v>2</v>
      </c>
      <c r="C754">
        <v>0</v>
      </c>
      <c r="D754">
        <v>1</v>
      </c>
    </row>
    <row r="755" spans="1:4">
      <c r="A755" t="s">
        <v>1310</v>
      </c>
      <c r="B755">
        <v>0</v>
      </c>
      <c r="C755">
        <v>11</v>
      </c>
      <c r="D755">
        <v>2</v>
      </c>
    </row>
    <row r="756" spans="1:4">
      <c r="A756" t="s">
        <v>1310</v>
      </c>
      <c r="B756">
        <v>0</v>
      </c>
      <c r="C756">
        <v>11</v>
      </c>
      <c r="D756">
        <v>2</v>
      </c>
    </row>
    <row r="757" spans="1:4">
      <c r="A757" t="s">
        <v>1311</v>
      </c>
      <c r="B757">
        <v>6</v>
      </c>
      <c r="C757">
        <v>1</v>
      </c>
    </row>
    <row r="758" spans="1:4">
      <c r="A758" t="s">
        <v>1311</v>
      </c>
      <c r="B758">
        <v>6</v>
      </c>
      <c r="C758">
        <v>2</v>
      </c>
    </row>
    <row r="759" spans="1:4">
      <c r="A759" t="s">
        <v>1312</v>
      </c>
      <c r="B759">
        <v>4</v>
      </c>
      <c r="C759">
        <v>64</v>
      </c>
      <c r="D759">
        <v>0</v>
      </c>
    </row>
    <row r="760" spans="1:4">
      <c r="A760" t="s">
        <v>1312</v>
      </c>
      <c r="B760">
        <v>4</v>
      </c>
      <c r="C760">
        <v>64</v>
      </c>
      <c r="D760">
        <v>1</v>
      </c>
    </row>
    <row r="761" spans="1:4">
      <c r="A761" t="s">
        <v>1314</v>
      </c>
      <c r="B761">
        <v>5</v>
      </c>
      <c r="C761">
        <v>1</v>
      </c>
      <c r="D761">
        <v>1</v>
      </c>
    </row>
    <row r="762" spans="1:4">
      <c r="A762" t="s">
        <v>1314</v>
      </c>
      <c r="B762">
        <v>5</v>
      </c>
      <c r="C762">
        <v>1</v>
      </c>
      <c r="D762">
        <v>1</v>
      </c>
    </row>
    <row r="763" spans="1:4">
      <c r="A763" t="s">
        <v>1499</v>
      </c>
      <c r="B763">
        <v>0</v>
      </c>
      <c r="C763">
        <v>21</v>
      </c>
      <c r="D763">
        <v>0</v>
      </c>
    </row>
    <row r="764" spans="1:4">
      <c r="A764" t="s">
        <v>1501</v>
      </c>
      <c r="B764">
        <v>0</v>
      </c>
      <c r="C764">
        <v>9</v>
      </c>
      <c r="D764">
        <v>2</v>
      </c>
    </row>
    <row r="765" spans="1:4">
      <c r="A765" t="s">
        <v>1315</v>
      </c>
      <c r="B765">
        <v>22</v>
      </c>
      <c r="C765">
        <v>2</v>
      </c>
      <c r="D765">
        <v>0</v>
      </c>
    </row>
    <row r="766" spans="1:4">
      <c r="A766" t="s">
        <v>1315</v>
      </c>
      <c r="B766">
        <v>22</v>
      </c>
      <c r="C766">
        <v>2</v>
      </c>
      <c r="D766">
        <v>0</v>
      </c>
    </row>
    <row r="767" spans="1:4">
      <c r="A767" t="s">
        <v>1317</v>
      </c>
      <c r="B767">
        <v>1</v>
      </c>
      <c r="C767">
        <v>0</v>
      </c>
      <c r="D767">
        <v>2</v>
      </c>
    </row>
    <row r="768" spans="1:4">
      <c r="A768" t="s">
        <v>1317</v>
      </c>
      <c r="B768">
        <v>1</v>
      </c>
      <c r="C768">
        <v>0</v>
      </c>
      <c r="D768">
        <v>2</v>
      </c>
    </row>
    <row r="769" spans="1:4">
      <c r="A769" t="s">
        <v>1318</v>
      </c>
      <c r="B769">
        <v>1</v>
      </c>
      <c r="C769">
        <v>4</v>
      </c>
      <c r="D769">
        <v>3</v>
      </c>
    </row>
    <row r="770" spans="1:4">
      <c r="A770" t="s">
        <v>1318</v>
      </c>
      <c r="B770">
        <v>1</v>
      </c>
      <c r="C770">
        <v>4</v>
      </c>
      <c r="D770">
        <v>3</v>
      </c>
    </row>
    <row r="771" spans="1:4">
      <c r="A771" t="s">
        <v>1322</v>
      </c>
      <c r="B771">
        <v>4</v>
      </c>
      <c r="C771">
        <v>1</v>
      </c>
      <c r="D771">
        <v>1</v>
      </c>
    </row>
    <row r="772" spans="1:4">
      <c r="A772" t="s">
        <v>1322</v>
      </c>
      <c r="B772">
        <v>4</v>
      </c>
      <c r="C772">
        <v>3</v>
      </c>
      <c r="D772">
        <v>0</v>
      </c>
    </row>
    <row r="773" spans="1:4">
      <c r="A773" t="s">
        <v>1320</v>
      </c>
      <c r="B773">
        <v>4</v>
      </c>
      <c r="C773">
        <v>1</v>
      </c>
      <c r="D773">
        <v>1</v>
      </c>
    </row>
    <row r="774" spans="1:4">
      <c r="A774" t="s">
        <v>1320</v>
      </c>
      <c r="B774">
        <v>4</v>
      </c>
      <c r="C774">
        <v>3</v>
      </c>
      <c r="D774">
        <v>0</v>
      </c>
    </row>
    <row r="775" spans="1:4">
      <c r="A775" t="s">
        <v>1324</v>
      </c>
      <c r="B775">
        <v>5</v>
      </c>
      <c r="C775">
        <v>1</v>
      </c>
      <c r="D775">
        <v>0</v>
      </c>
    </row>
    <row r="776" spans="1:4">
      <c r="A776" t="s">
        <v>1324</v>
      </c>
      <c r="B776">
        <v>5</v>
      </c>
      <c r="C776">
        <v>4</v>
      </c>
      <c r="D776">
        <v>0</v>
      </c>
    </row>
    <row r="777" spans="1:4">
      <c r="A777" t="s">
        <v>1325</v>
      </c>
      <c r="B777">
        <v>1</v>
      </c>
      <c r="C777">
        <v>2</v>
      </c>
      <c r="D777">
        <v>0</v>
      </c>
    </row>
    <row r="778" spans="1:4">
      <c r="A778" t="s">
        <v>1325</v>
      </c>
      <c r="B778">
        <v>1</v>
      </c>
      <c r="C778">
        <v>2</v>
      </c>
      <c r="D778">
        <v>0</v>
      </c>
    </row>
    <row r="779" spans="1:4">
      <c r="A779" t="s">
        <v>1326</v>
      </c>
      <c r="B779">
        <v>1</v>
      </c>
      <c r="C779">
        <v>26</v>
      </c>
      <c r="D779">
        <v>9</v>
      </c>
    </row>
    <row r="780" spans="1:4">
      <c r="A780" t="s">
        <v>1326</v>
      </c>
      <c r="B780">
        <v>1</v>
      </c>
      <c r="C780">
        <v>26</v>
      </c>
      <c r="D780">
        <v>11</v>
      </c>
    </row>
    <row r="781" spans="1:4">
      <c r="A781" t="s">
        <v>1328</v>
      </c>
      <c r="B781">
        <v>14</v>
      </c>
      <c r="C781">
        <v>2</v>
      </c>
    </row>
    <row r="782" spans="1:4">
      <c r="A782" t="s">
        <v>1328</v>
      </c>
      <c r="B782">
        <v>14</v>
      </c>
      <c r="C782">
        <v>2</v>
      </c>
    </row>
    <row r="783" spans="1:4">
      <c r="A783" t="s">
        <v>1330</v>
      </c>
      <c r="B783">
        <v>14</v>
      </c>
      <c r="C783">
        <v>27</v>
      </c>
      <c r="D783">
        <v>29016</v>
      </c>
    </row>
    <row r="784" spans="1:4">
      <c r="A784" t="s">
        <v>1330</v>
      </c>
      <c r="B784">
        <v>14</v>
      </c>
      <c r="C784">
        <v>27</v>
      </c>
      <c r="D784">
        <v>29016</v>
      </c>
    </row>
    <row r="785" spans="1:4">
      <c r="A785" t="s">
        <v>1333</v>
      </c>
      <c r="B785">
        <v>1</v>
      </c>
      <c r="C785">
        <v>21</v>
      </c>
      <c r="D785">
        <v>0</v>
      </c>
    </row>
    <row r="786" spans="1:4">
      <c r="A786" t="s">
        <v>1333</v>
      </c>
      <c r="B786">
        <v>1</v>
      </c>
      <c r="C786">
        <v>21</v>
      </c>
      <c r="D786">
        <v>0</v>
      </c>
    </row>
    <row r="787" spans="1:4">
      <c r="A787" t="s">
        <v>1334</v>
      </c>
      <c r="B787">
        <v>2</v>
      </c>
      <c r="C787">
        <v>1</v>
      </c>
      <c r="D787">
        <v>6</v>
      </c>
    </row>
    <row r="788" spans="1:4">
      <c r="A788" t="s">
        <v>1334</v>
      </c>
      <c r="B788">
        <v>2</v>
      </c>
      <c r="C788">
        <v>1</v>
      </c>
      <c r="D788">
        <v>6</v>
      </c>
    </row>
    <row r="789" spans="1:4">
      <c r="A789" t="s">
        <v>1336</v>
      </c>
      <c r="B789">
        <v>0</v>
      </c>
      <c r="C789">
        <v>2</v>
      </c>
      <c r="D789">
        <v>5</v>
      </c>
    </row>
    <row r="790" spans="1:4">
      <c r="A790" t="s">
        <v>1336</v>
      </c>
      <c r="B790">
        <v>0</v>
      </c>
      <c r="C790">
        <v>2</v>
      </c>
      <c r="D790">
        <v>5</v>
      </c>
    </row>
    <row r="791" spans="1:4">
      <c r="A791" t="s">
        <v>1505</v>
      </c>
      <c r="B791">
        <v>3</v>
      </c>
      <c r="C791">
        <v>8</v>
      </c>
      <c r="D791">
        <v>3</v>
      </c>
    </row>
    <row r="792" spans="1:4">
      <c r="A792" t="s">
        <v>1338</v>
      </c>
      <c r="B792">
        <v>0</v>
      </c>
      <c r="C792">
        <v>5</v>
      </c>
      <c r="D792">
        <v>1</v>
      </c>
    </row>
    <row r="793" spans="1:4">
      <c r="A793" t="s">
        <v>1338</v>
      </c>
      <c r="B793">
        <v>0</v>
      </c>
      <c r="C793">
        <v>5</v>
      </c>
      <c r="D793">
        <v>1</v>
      </c>
    </row>
    <row r="794" spans="1:4">
      <c r="A794" t="s">
        <v>1339</v>
      </c>
      <c r="B794">
        <v>0</v>
      </c>
      <c r="C794">
        <v>58</v>
      </c>
      <c r="D794">
        <v>0</v>
      </c>
    </row>
    <row r="795" spans="1:4">
      <c r="A795" t="s">
        <v>1339</v>
      </c>
      <c r="B795">
        <v>0</v>
      </c>
      <c r="C795">
        <v>58</v>
      </c>
      <c r="D795">
        <v>0</v>
      </c>
    </row>
    <row r="796" spans="1:4">
      <c r="A796" t="s">
        <v>1342</v>
      </c>
      <c r="B796">
        <v>2</v>
      </c>
      <c r="C796">
        <v>0</v>
      </c>
      <c r="D796">
        <v>3</v>
      </c>
    </row>
    <row r="797" spans="1:4">
      <c r="A797" t="s">
        <v>1342</v>
      </c>
      <c r="B797">
        <v>2</v>
      </c>
      <c r="C797">
        <v>0</v>
      </c>
      <c r="D797">
        <v>3</v>
      </c>
    </row>
    <row r="798" spans="1:4">
      <c r="A798" t="s">
        <v>1344</v>
      </c>
      <c r="B798">
        <v>0</v>
      </c>
      <c r="C798">
        <v>37</v>
      </c>
      <c r="D798">
        <v>1</v>
      </c>
    </row>
    <row r="799" spans="1:4">
      <c r="A799" t="s">
        <v>1344</v>
      </c>
      <c r="B799">
        <v>0</v>
      </c>
      <c r="C799">
        <v>37</v>
      </c>
      <c r="D799">
        <v>1</v>
      </c>
    </row>
    <row r="800" spans="1:4">
      <c r="A800" t="s">
        <v>1346</v>
      </c>
      <c r="B800">
        <v>3</v>
      </c>
      <c r="C800">
        <v>5</v>
      </c>
      <c r="D800">
        <v>2</v>
      </c>
    </row>
    <row r="801" spans="1:4">
      <c r="A801" t="s">
        <v>1346</v>
      </c>
      <c r="B801">
        <v>3</v>
      </c>
      <c r="C801">
        <v>5</v>
      </c>
      <c r="D801">
        <v>2</v>
      </c>
    </row>
    <row r="802" spans="1:4">
      <c r="A802" t="s">
        <v>1348</v>
      </c>
      <c r="B802">
        <v>1</v>
      </c>
      <c r="C802">
        <v>1</v>
      </c>
      <c r="D802">
        <v>0</v>
      </c>
    </row>
    <row r="803" spans="1:4">
      <c r="A803" t="s">
        <v>1348</v>
      </c>
      <c r="B803">
        <v>1</v>
      </c>
      <c r="C803">
        <v>1</v>
      </c>
      <c r="D803">
        <v>0</v>
      </c>
    </row>
    <row r="804" spans="1:4">
      <c r="A804" t="s">
        <v>1349</v>
      </c>
      <c r="B804">
        <v>0</v>
      </c>
      <c r="C804">
        <v>5</v>
      </c>
    </row>
    <row r="805" spans="1:4">
      <c r="A805" t="s">
        <v>1349</v>
      </c>
      <c r="B805">
        <v>0</v>
      </c>
      <c r="C805">
        <v>5</v>
      </c>
    </row>
    <row r="806" spans="1:4">
      <c r="A806" t="s">
        <v>1350</v>
      </c>
      <c r="B806">
        <v>0</v>
      </c>
      <c r="C806">
        <v>2</v>
      </c>
    </row>
    <row r="807" spans="1:4">
      <c r="A807" t="s">
        <v>1350</v>
      </c>
      <c r="B807">
        <v>0</v>
      </c>
      <c r="C807">
        <v>2</v>
      </c>
    </row>
    <row r="808" spans="1:4">
      <c r="A808" t="s">
        <v>1351</v>
      </c>
      <c r="B808">
        <v>0</v>
      </c>
      <c r="C808">
        <v>4</v>
      </c>
      <c r="D808">
        <v>3</v>
      </c>
    </row>
    <row r="809" spans="1:4">
      <c r="A809" t="s">
        <v>1351</v>
      </c>
      <c r="B809">
        <v>0</v>
      </c>
      <c r="C809">
        <v>4</v>
      </c>
      <c r="D809">
        <v>3</v>
      </c>
    </row>
    <row r="810" spans="1:4">
      <c r="A810" t="s">
        <v>1352</v>
      </c>
      <c r="B810">
        <v>1</v>
      </c>
      <c r="C810">
        <v>12</v>
      </c>
      <c r="D810">
        <v>1</v>
      </c>
    </row>
    <row r="811" spans="1:4">
      <c r="A811" t="s">
        <v>1352</v>
      </c>
      <c r="B811">
        <v>1</v>
      </c>
      <c r="C811">
        <v>12</v>
      </c>
      <c r="D811">
        <v>1</v>
      </c>
    </row>
    <row r="812" spans="1:4">
      <c r="A812" t="s">
        <v>1507</v>
      </c>
      <c r="B812">
        <v>1</v>
      </c>
      <c r="C812">
        <v>1</v>
      </c>
      <c r="D812">
        <v>0</v>
      </c>
    </row>
    <row r="813" spans="1:4">
      <c r="A813" t="s">
        <v>1355</v>
      </c>
      <c r="B813">
        <v>0</v>
      </c>
      <c r="C813">
        <v>20</v>
      </c>
      <c r="D813">
        <v>1</v>
      </c>
    </row>
    <row r="814" spans="1:4">
      <c r="A814" t="s">
        <v>1355</v>
      </c>
      <c r="B814">
        <v>0</v>
      </c>
      <c r="C814">
        <v>20</v>
      </c>
      <c r="D814">
        <v>1</v>
      </c>
    </row>
    <row r="815" spans="1:4">
      <c r="A815" t="s">
        <v>1357</v>
      </c>
      <c r="B815">
        <v>2</v>
      </c>
      <c r="C815">
        <v>0</v>
      </c>
      <c r="D815">
        <v>1</v>
      </c>
    </row>
    <row r="816" spans="1:4">
      <c r="A816" t="s">
        <v>1357</v>
      </c>
      <c r="B816">
        <v>2</v>
      </c>
      <c r="C816">
        <v>0</v>
      </c>
      <c r="D816">
        <v>1</v>
      </c>
    </row>
    <row r="817" spans="1:4">
      <c r="A817" t="s">
        <v>1358</v>
      </c>
      <c r="B817">
        <v>3</v>
      </c>
      <c r="C817">
        <v>0</v>
      </c>
      <c r="D817">
        <v>3</v>
      </c>
    </row>
    <row r="818" spans="1:4">
      <c r="A818" t="s">
        <v>1358</v>
      </c>
      <c r="B818">
        <v>3</v>
      </c>
      <c r="C818">
        <v>0</v>
      </c>
      <c r="D818">
        <v>3</v>
      </c>
    </row>
    <row r="819" spans="1:4">
      <c r="A819" t="s">
        <v>1360</v>
      </c>
      <c r="B819">
        <v>0</v>
      </c>
      <c r="C819">
        <v>24</v>
      </c>
      <c r="D819">
        <v>9</v>
      </c>
    </row>
    <row r="820" spans="1:4">
      <c r="A820" t="s">
        <v>1360</v>
      </c>
      <c r="B820">
        <v>0</v>
      </c>
      <c r="C820">
        <v>27</v>
      </c>
      <c r="D820">
        <v>15</v>
      </c>
    </row>
    <row r="821" spans="1:4">
      <c r="A821" t="s">
        <v>1362</v>
      </c>
      <c r="B821">
        <v>5</v>
      </c>
      <c r="C821">
        <v>2</v>
      </c>
      <c r="D821">
        <v>5</v>
      </c>
    </row>
    <row r="822" spans="1:4">
      <c r="A822" t="s">
        <v>1362</v>
      </c>
      <c r="B822">
        <v>5</v>
      </c>
      <c r="C822">
        <v>2</v>
      </c>
      <c r="D822">
        <v>6</v>
      </c>
    </row>
    <row r="823" spans="1:4">
      <c r="A823" t="s">
        <v>1364</v>
      </c>
      <c r="B823">
        <v>0</v>
      </c>
      <c r="C823">
        <v>2</v>
      </c>
      <c r="D823">
        <v>5</v>
      </c>
    </row>
    <row r="824" spans="1:4">
      <c r="A824" t="s">
        <v>1364</v>
      </c>
      <c r="B824">
        <v>0</v>
      </c>
      <c r="C824">
        <v>2</v>
      </c>
      <c r="D824">
        <v>5</v>
      </c>
    </row>
    <row r="825" spans="1:4">
      <c r="A825" t="s">
        <v>1365</v>
      </c>
      <c r="B825">
        <v>0</v>
      </c>
      <c r="C825">
        <v>31</v>
      </c>
      <c r="D825">
        <v>0</v>
      </c>
    </row>
    <row r="826" spans="1:4">
      <c r="A826" t="s">
        <v>1365</v>
      </c>
      <c r="B826">
        <v>0</v>
      </c>
      <c r="C826">
        <v>31</v>
      </c>
      <c r="D826">
        <v>0</v>
      </c>
    </row>
    <row r="827" spans="1:4">
      <c r="A827" t="s">
        <v>1367</v>
      </c>
      <c r="B827">
        <v>1</v>
      </c>
      <c r="C827">
        <v>5</v>
      </c>
      <c r="D827">
        <v>1</v>
      </c>
    </row>
    <row r="828" spans="1:4">
      <c r="A828" t="s">
        <v>1367</v>
      </c>
      <c r="B828">
        <v>1</v>
      </c>
      <c r="C828">
        <v>8</v>
      </c>
      <c r="D828">
        <v>1</v>
      </c>
    </row>
    <row r="829" spans="1:4">
      <c r="A829" t="s">
        <v>1511</v>
      </c>
      <c r="B829">
        <v>4</v>
      </c>
      <c r="C829">
        <v>3</v>
      </c>
      <c r="D829">
        <v>4</v>
      </c>
    </row>
    <row r="830" spans="1:4">
      <c r="A830" t="s">
        <v>1368</v>
      </c>
      <c r="B830">
        <v>0</v>
      </c>
      <c r="C830">
        <v>5</v>
      </c>
      <c r="D830">
        <v>5</v>
      </c>
    </row>
    <row r="831" spans="1:4">
      <c r="A831" t="s">
        <v>1368</v>
      </c>
      <c r="B831">
        <v>0</v>
      </c>
      <c r="C831">
        <v>5</v>
      </c>
      <c r="D831">
        <v>5</v>
      </c>
    </row>
    <row r="832" spans="1:4">
      <c r="A832" t="s">
        <v>1371</v>
      </c>
      <c r="B832">
        <v>2</v>
      </c>
      <c r="C832">
        <v>0</v>
      </c>
      <c r="D832">
        <v>0</v>
      </c>
    </row>
    <row r="833" spans="1:4">
      <c r="A833" t="s">
        <v>1371</v>
      </c>
      <c r="B833">
        <v>2</v>
      </c>
      <c r="C833">
        <v>1</v>
      </c>
      <c r="D833">
        <v>0</v>
      </c>
    </row>
    <row r="834" spans="1:4">
      <c r="A834" t="s">
        <v>1372</v>
      </c>
      <c r="B834">
        <v>3</v>
      </c>
      <c r="C834">
        <v>7</v>
      </c>
      <c r="D834">
        <v>0</v>
      </c>
    </row>
    <row r="835" spans="1:4">
      <c r="A835" t="s">
        <v>1372</v>
      </c>
      <c r="B835">
        <v>3</v>
      </c>
      <c r="C835">
        <v>8</v>
      </c>
      <c r="D835">
        <v>0</v>
      </c>
    </row>
    <row r="836" spans="1:4">
      <c r="A836" t="s">
        <v>1374</v>
      </c>
      <c r="B836">
        <v>1</v>
      </c>
      <c r="C836">
        <v>2</v>
      </c>
      <c r="D836">
        <v>12</v>
      </c>
    </row>
    <row r="837" spans="1:4">
      <c r="A837" t="s">
        <v>1374</v>
      </c>
      <c r="B837">
        <v>1</v>
      </c>
      <c r="C837">
        <v>2</v>
      </c>
      <c r="D837">
        <v>12</v>
      </c>
    </row>
    <row r="838" spans="1:4">
      <c r="A838" t="s">
        <v>1377</v>
      </c>
      <c r="B838">
        <v>1</v>
      </c>
    </row>
    <row r="839" spans="1:4">
      <c r="A839" t="s">
        <v>1377</v>
      </c>
      <c r="B839">
        <v>1</v>
      </c>
    </row>
    <row r="840" spans="1:4">
      <c r="A840" t="s">
        <v>1378</v>
      </c>
      <c r="B840">
        <v>5</v>
      </c>
      <c r="C840">
        <v>4</v>
      </c>
      <c r="D840">
        <v>0</v>
      </c>
    </row>
    <row r="841" spans="1:4">
      <c r="A841" t="s">
        <v>1378</v>
      </c>
      <c r="B841">
        <v>5</v>
      </c>
      <c r="C841">
        <v>4</v>
      </c>
      <c r="D841">
        <v>0</v>
      </c>
    </row>
    <row r="842" spans="1:4">
      <c r="A842" t="s">
        <v>1380</v>
      </c>
      <c r="B842">
        <v>1</v>
      </c>
      <c r="C842">
        <v>4</v>
      </c>
      <c r="D842">
        <v>9</v>
      </c>
    </row>
    <row r="843" spans="1:4">
      <c r="A843" t="s">
        <v>1380</v>
      </c>
      <c r="B843">
        <v>1</v>
      </c>
      <c r="C843">
        <v>5</v>
      </c>
      <c r="D843">
        <v>2</v>
      </c>
    </row>
  </sheetData>
  <sortState xmlns:xlrd2="http://schemas.microsoft.com/office/spreadsheetml/2017/richdata2" ref="A1:D843">
    <sortCondition ref="A1:A843"/>
    <sortCondition ref="B1:B843"/>
    <sortCondition ref="C1:C843"/>
    <sortCondition ref="D1:D8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20C-77DB-4950-A018-4FA628444A77}">
  <dimension ref="A3:A563"/>
  <sheetViews>
    <sheetView topLeftCell="A530" workbookViewId="0">
      <selection activeCell="A3" sqref="A3:A563"/>
    </sheetView>
  </sheetViews>
  <sheetFormatPr defaultRowHeight="14.25"/>
  <cols>
    <col min="1" max="1" width="38.73046875" bestFit="1" customWidth="1"/>
    <col min="2" max="2" width="33.796875" bestFit="1" customWidth="1"/>
  </cols>
  <sheetData>
    <row r="3" spans="1:1">
      <c r="A3" s="7" t="s">
        <v>2074</v>
      </c>
    </row>
    <row r="4" spans="1:1">
      <c r="A4" s="8" t="s">
        <v>1516</v>
      </c>
    </row>
    <row r="5" spans="1:1">
      <c r="A5" s="8" t="s">
        <v>1517</v>
      </c>
    </row>
    <row r="6" spans="1:1">
      <c r="A6" s="8" t="s">
        <v>1518</v>
      </c>
    </row>
    <row r="7" spans="1:1">
      <c r="A7" s="8" t="s">
        <v>1519</v>
      </c>
    </row>
    <row r="8" spans="1:1">
      <c r="A8" s="8" t="s">
        <v>1520</v>
      </c>
    </row>
    <row r="9" spans="1:1">
      <c r="A9" s="8" t="s">
        <v>1934</v>
      </c>
    </row>
    <row r="10" spans="1:1">
      <c r="A10" s="8" t="s">
        <v>1935</v>
      </c>
    </row>
    <row r="11" spans="1:1">
      <c r="A11" s="8" t="s">
        <v>1521</v>
      </c>
    </row>
    <row r="12" spans="1:1">
      <c r="A12" s="8" t="s">
        <v>1522</v>
      </c>
    </row>
    <row r="13" spans="1:1">
      <c r="A13" s="8" t="s">
        <v>1936</v>
      </c>
    </row>
    <row r="14" spans="1:1">
      <c r="A14" s="8" t="s">
        <v>1523</v>
      </c>
    </row>
    <row r="15" spans="1:1">
      <c r="A15" s="8" t="s">
        <v>1524</v>
      </c>
    </row>
    <row r="16" spans="1:1">
      <c r="A16" s="8" t="s">
        <v>1525</v>
      </c>
    </row>
    <row r="17" spans="1:1">
      <c r="A17" s="8" t="s">
        <v>1526</v>
      </c>
    </row>
    <row r="18" spans="1:1">
      <c r="A18" s="8" t="s">
        <v>1527</v>
      </c>
    </row>
    <row r="19" spans="1:1">
      <c r="A19" s="8" t="s">
        <v>1528</v>
      </c>
    </row>
    <row r="20" spans="1:1">
      <c r="A20" s="8" t="s">
        <v>1529</v>
      </c>
    </row>
    <row r="21" spans="1:1">
      <c r="A21" s="8" t="s">
        <v>1530</v>
      </c>
    </row>
    <row r="22" spans="1:1">
      <c r="A22" s="8" t="s">
        <v>1937</v>
      </c>
    </row>
    <row r="23" spans="1:1">
      <c r="A23" s="8" t="s">
        <v>1532</v>
      </c>
    </row>
    <row r="24" spans="1:1">
      <c r="A24" s="8" t="s">
        <v>1531</v>
      </c>
    </row>
    <row r="25" spans="1:1">
      <c r="A25" s="8" t="s">
        <v>1938</v>
      </c>
    </row>
    <row r="26" spans="1:1">
      <c r="A26" s="8" t="s">
        <v>1533</v>
      </c>
    </row>
    <row r="27" spans="1:1">
      <c r="A27" s="8" t="s">
        <v>1534</v>
      </c>
    </row>
    <row r="28" spans="1:1">
      <c r="A28" s="8" t="s">
        <v>1535</v>
      </c>
    </row>
    <row r="29" spans="1:1">
      <c r="A29" s="8" t="s">
        <v>1536</v>
      </c>
    </row>
    <row r="30" spans="1:1">
      <c r="A30" s="8" t="s">
        <v>1537</v>
      </c>
    </row>
    <row r="31" spans="1:1">
      <c r="A31" s="8" t="s">
        <v>1538</v>
      </c>
    </row>
    <row r="32" spans="1:1">
      <c r="A32" s="8" t="s">
        <v>1540</v>
      </c>
    </row>
    <row r="33" spans="1:1">
      <c r="A33" s="8" t="s">
        <v>1541</v>
      </c>
    </row>
    <row r="34" spans="1:1">
      <c r="A34" s="8" t="s">
        <v>1542</v>
      </c>
    </row>
    <row r="35" spans="1:1">
      <c r="A35" s="8" t="s">
        <v>1539</v>
      </c>
    </row>
    <row r="36" spans="1:1">
      <c r="A36" s="8" t="s">
        <v>1543</v>
      </c>
    </row>
    <row r="37" spans="1:1">
      <c r="A37" s="8" t="s">
        <v>1544</v>
      </c>
    </row>
    <row r="38" spans="1:1">
      <c r="A38" s="8" t="s">
        <v>1545</v>
      </c>
    </row>
    <row r="39" spans="1:1">
      <c r="A39" s="8" t="s">
        <v>1546</v>
      </c>
    </row>
    <row r="40" spans="1:1">
      <c r="A40" s="8" t="s">
        <v>1939</v>
      </c>
    </row>
    <row r="41" spans="1:1">
      <c r="A41" s="8" t="s">
        <v>1547</v>
      </c>
    </row>
    <row r="42" spans="1:1">
      <c r="A42" s="8" t="s">
        <v>1548</v>
      </c>
    </row>
    <row r="43" spans="1:1">
      <c r="A43" s="8" t="s">
        <v>1940</v>
      </c>
    </row>
    <row r="44" spans="1:1">
      <c r="A44" s="8" t="s">
        <v>1549</v>
      </c>
    </row>
    <row r="45" spans="1:1">
      <c r="A45" s="8" t="s">
        <v>1550</v>
      </c>
    </row>
    <row r="46" spans="1:1">
      <c r="A46" s="8" t="s">
        <v>1551</v>
      </c>
    </row>
    <row r="47" spans="1:1">
      <c r="A47" s="8" t="s">
        <v>1552</v>
      </c>
    </row>
    <row r="48" spans="1:1">
      <c r="A48" s="8" t="s">
        <v>1941</v>
      </c>
    </row>
    <row r="49" spans="1:1">
      <c r="A49" s="8" t="s">
        <v>1553</v>
      </c>
    </row>
    <row r="50" spans="1:1">
      <c r="A50" s="8" t="s">
        <v>1942</v>
      </c>
    </row>
    <row r="51" spans="1:1">
      <c r="A51" s="8" t="s">
        <v>1554</v>
      </c>
    </row>
    <row r="52" spans="1:1">
      <c r="A52" s="8" t="s">
        <v>1943</v>
      </c>
    </row>
    <row r="53" spans="1:1">
      <c r="A53" s="8" t="s">
        <v>1555</v>
      </c>
    </row>
    <row r="54" spans="1:1">
      <c r="A54" s="8" t="s">
        <v>1944</v>
      </c>
    </row>
    <row r="55" spans="1:1">
      <c r="A55" s="8" t="s">
        <v>1556</v>
      </c>
    </row>
    <row r="56" spans="1:1">
      <c r="A56" s="8" t="s">
        <v>1945</v>
      </c>
    </row>
    <row r="57" spans="1:1">
      <c r="A57" s="8" t="s">
        <v>1557</v>
      </c>
    </row>
    <row r="58" spans="1:1">
      <c r="A58" s="8" t="s">
        <v>1946</v>
      </c>
    </row>
    <row r="59" spans="1:1">
      <c r="A59" s="8" t="s">
        <v>1558</v>
      </c>
    </row>
    <row r="60" spans="1:1">
      <c r="A60" s="8" t="s">
        <v>1947</v>
      </c>
    </row>
    <row r="61" spans="1:1">
      <c r="A61" s="8" t="s">
        <v>1559</v>
      </c>
    </row>
    <row r="62" spans="1:1">
      <c r="A62" s="8" t="s">
        <v>1560</v>
      </c>
    </row>
    <row r="63" spans="1:1">
      <c r="A63" s="8" t="s">
        <v>1561</v>
      </c>
    </row>
    <row r="64" spans="1:1">
      <c r="A64" s="8" t="s">
        <v>1948</v>
      </c>
    </row>
    <row r="65" spans="1:1">
      <c r="A65" s="8" t="s">
        <v>1562</v>
      </c>
    </row>
    <row r="66" spans="1:1">
      <c r="A66" s="8" t="s">
        <v>1949</v>
      </c>
    </row>
    <row r="67" spans="1:1">
      <c r="A67" s="8" t="s">
        <v>1563</v>
      </c>
    </row>
    <row r="68" spans="1:1">
      <c r="A68" s="8" t="s">
        <v>1564</v>
      </c>
    </row>
    <row r="69" spans="1:1">
      <c r="A69" s="8" t="s">
        <v>1565</v>
      </c>
    </row>
    <row r="70" spans="1:1">
      <c r="A70" s="8" t="s">
        <v>1566</v>
      </c>
    </row>
    <row r="71" spans="1:1">
      <c r="A71" s="8" t="s">
        <v>1950</v>
      </c>
    </row>
    <row r="72" spans="1:1">
      <c r="A72" s="8" t="s">
        <v>1567</v>
      </c>
    </row>
    <row r="73" spans="1:1">
      <c r="A73" s="8" t="s">
        <v>1568</v>
      </c>
    </row>
    <row r="74" spans="1:1">
      <c r="A74" s="8" t="s">
        <v>1569</v>
      </c>
    </row>
    <row r="75" spans="1:1">
      <c r="A75" s="8" t="s">
        <v>1570</v>
      </c>
    </row>
    <row r="76" spans="1:1">
      <c r="A76" s="8" t="s">
        <v>1951</v>
      </c>
    </row>
    <row r="77" spans="1:1">
      <c r="A77" s="8" t="s">
        <v>1571</v>
      </c>
    </row>
    <row r="78" spans="1:1">
      <c r="A78" s="8" t="s">
        <v>1952</v>
      </c>
    </row>
    <row r="79" spans="1:1">
      <c r="A79" s="8" t="s">
        <v>1572</v>
      </c>
    </row>
    <row r="80" spans="1:1">
      <c r="A80" s="8" t="s">
        <v>1573</v>
      </c>
    </row>
    <row r="81" spans="1:1">
      <c r="A81" s="8" t="s">
        <v>1574</v>
      </c>
    </row>
    <row r="82" spans="1:1">
      <c r="A82" s="8" t="s">
        <v>1953</v>
      </c>
    </row>
    <row r="83" spans="1:1">
      <c r="A83" s="8" t="s">
        <v>1575</v>
      </c>
    </row>
    <row r="84" spans="1:1">
      <c r="A84" s="8" t="s">
        <v>1576</v>
      </c>
    </row>
    <row r="85" spans="1:1">
      <c r="A85" s="8" t="s">
        <v>1577</v>
      </c>
    </row>
    <row r="86" spans="1:1">
      <c r="A86" s="8" t="s">
        <v>1954</v>
      </c>
    </row>
    <row r="87" spans="1:1">
      <c r="A87" s="8" t="s">
        <v>1578</v>
      </c>
    </row>
    <row r="88" spans="1:1">
      <c r="A88" s="8" t="s">
        <v>1579</v>
      </c>
    </row>
    <row r="89" spans="1:1">
      <c r="A89" s="8" t="s">
        <v>1580</v>
      </c>
    </row>
    <row r="90" spans="1:1">
      <c r="A90" s="8" t="s">
        <v>1581</v>
      </c>
    </row>
    <row r="91" spans="1:1">
      <c r="A91" s="8" t="s">
        <v>1955</v>
      </c>
    </row>
    <row r="92" spans="1:1">
      <c r="A92" s="8" t="s">
        <v>1582</v>
      </c>
    </row>
    <row r="93" spans="1:1">
      <c r="A93" s="8" t="s">
        <v>1583</v>
      </c>
    </row>
    <row r="94" spans="1:1">
      <c r="A94" s="8" t="s">
        <v>1956</v>
      </c>
    </row>
    <row r="95" spans="1:1">
      <c r="A95" s="8" t="s">
        <v>1584</v>
      </c>
    </row>
    <row r="96" spans="1:1">
      <c r="A96" s="8" t="s">
        <v>1585</v>
      </c>
    </row>
    <row r="97" spans="1:1">
      <c r="A97" s="8" t="s">
        <v>1586</v>
      </c>
    </row>
    <row r="98" spans="1:1">
      <c r="A98" s="8" t="s">
        <v>1587</v>
      </c>
    </row>
    <row r="99" spans="1:1">
      <c r="A99" s="8" t="s">
        <v>1957</v>
      </c>
    </row>
    <row r="100" spans="1:1">
      <c r="A100" s="8" t="s">
        <v>1588</v>
      </c>
    </row>
    <row r="101" spans="1:1">
      <c r="A101" s="8" t="s">
        <v>1958</v>
      </c>
    </row>
    <row r="102" spans="1:1">
      <c r="A102" s="8" t="s">
        <v>1589</v>
      </c>
    </row>
    <row r="103" spans="1:1">
      <c r="A103" s="8" t="s">
        <v>1590</v>
      </c>
    </row>
    <row r="104" spans="1:1">
      <c r="A104" s="8" t="s">
        <v>1591</v>
      </c>
    </row>
    <row r="105" spans="1:1">
      <c r="A105" s="8" t="s">
        <v>1592</v>
      </c>
    </row>
    <row r="106" spans="1:1">
      <c r="A106" s="8" t="s">
        <v>1959</v>
      </c>
    </row>
    <row r="107" spans="1:1">
      <c r="A107" s="8" t="s">
        <v>1593</v>
      </c>
    </row>
    <row r="108" spans="1:1">
      <c r="A108" s="8" t="s">
        <v>1594</v>
      </c>
    </row>
    <row r="109" spans="1:1">
      <c r="A109" s="8" t="s">
        <v>1595</v>
      </c>
    </row>
    <row r="110" spans="1:1">
      <c r="A110" s="8" t="s">
        <v>1596</v>
      </c>
    </row>
    <row r="111" spans="1:1">
      <c r="A111" s="8" t="s">
        <v>1597</v>
      </c>
    </row>
    <row r="112" spans="1:1">
      <c r="A112" s="8" t="s">
        <v>1598</v>
      </c>
    </row>
    <row r="113" spans="1:1">
      <c r="A113" s="8" t="s">
        <v>1599</v>
      </c>
    </row>
    <row r="114" spans="1:1">
      <c r="A114" s="8" t="s">
        <v>1960</v>
      </c>
    </row>
    <row r="115" spans="1:1">
      <c r="A115" s="8" t="s">
        <v>1600</v>
      </c>
    </row>
    <row r="116" spans="1:1">
      <c r="A116" s="8" t="s">
        <v>1601</v>
      </c>
    </row>
    <row r="117" spans="1:1">
      <c r="A117" s="8" t="s">
        <v>1961</v>
      </c>
    </row>
    <row r="118" spans="1:1">
      <c r="A118" s="8" t="s">
        <v>1602</v>
      </c>
    </row>
    <row r="119" spans="1:1">
      <c r="A119" s="8" t="s">
        <v>1603</v>
      </c>
    </row>
    <row r="120" spans="1:1">
      <c r="A120" s="8" t="s">
        <v>1604</v>
      </c>
    </row>
    <row r="121" spans="1:1">
      <c r="A121" s="8" t="s">
        <v>1962</v>
      </c>
    </row>
    <row r="122" spans="1:1">
      <c r="A122" s="8" t="s">
        <v>1963</v>
      </c>
    </row>
    <row r="123" spans="1:1">
      <c r="A123" s="8" t="s">
        <v>1605</v>
      </c>
    </row>
    <row r="124" spans="1:1">
      <c r="A124" s="8" t="s">
        <v>1606</v>
      </c>
    </row>
    <row r="125" spans="1:1">
      <c r="A125" s="8" t="s">
        <v>1607</v>
      </c>
    </row>
    <row r="126" spans="1:1">
      <c r="A126" s="8" t="s">
        <v>1608</v>
      </c>
    </row>
    <row r="127" spans="1:1">
      <c r="A127" s="8" t="s">
        <v>1609</v>
      </c>
    </row>
    <row r="128" spans="1:1">
      <c r="A128" s="8" t="s">
        <v>1964</v>
      </c>
    </row>
    <row r="129" spans="1:1">
      <c r="A129" s="8" t="s">
        <v>1610</v>
      </c>
    </row>
    <row r="130" spans="1:1">
      <c r="A130" s="8" t="s">
        <v>1611</v>
      </c>
    </row>
    <row r="131" spans="1:1">
      <c r="A131" s="8" t="s">
        <v>1612</v>
      </c>
    </row>
    <row r="132" spans="1:1">
      <c r="A132" s="8" t="s">
        <v>1965</v>
      </c>
    </row>
    <row r="133" spans="1:1">
      <c r="A133" s="8" t="s">
        <v>1966</v>
      </c>
    </row>
    <row r="134" spans="1:1">
      <c r="A134" s="8" t="s">
        <v>1613</v>
      </c>
    </row>
    <row r="135" spans="1:1">
      <c r="A135" s="8" t="s">
        <v>1614</v>
      </c>
    </row>
    <row r="136" spans="1:1">
      <c r="A136" s="8" t="s">
        <v>1967</v>
      </c>
    </row>
    <row r="137" spans="1:1">
      <c r="A137" s="8" t="s">
        <v>1615</v>
      </c>
    </row>
    <row r="138" spans="1:1">
      <c r="A138" s="8" t="s">
        <v>1968</v>
      </c>
    </row>
    <row r="139" spans="1:1">
      <c r="A139" s="8" t="s">
        <v>1623</v>
      </c>
    </row>
    <row r="140" spans="1:1">
      <c r="A140" s="8" t="s">
        <v>1972</v>
      </c>
    </row>
    <row r="141" spans="1:1">
      <c r="A141" s="8" t="s">
        <v>1616</v>
      </c>
    </row>
    <row r="142" spans="1:1">
      <c r="A142" s="8" t="s">
        <v>1969</v>
      </c>
    </row>
    <row r="143" spans="1:1">
      <c r="A143" s="8" t="s">
        <v>1617</v>
      </c>
    </row>
    <row r="144" spans="1:1">
      <c r="A144" s="8" t="s">
        <v>1618</v>
      </c>
    </row>
    <row r="145" spans="1:1">
      <c r="A145" s="8" t="s">
        <v>1970</v>
      </c>
    </row>
    <row r="146" spans="1:1">
      <c r="A146" s="8" t="s">
        <v>1619</v>
      </c>
    </row>
    <row r="147" spans="1:1">
      <c r="A147" s="8" t="s">
        <v>1971</v>
      </c>
    </row>
    <row r="148" spans="1:1">
      <c r="A148" s="8" t="s">
        <v>1620</v>
      </c>
    </row>
    <row r="149" spans="1:1">
      <c r="A149" s="8" t="s">
        <v>1621</v>
      </c>
    </row>
    <row r="150" spans="1:1">
      <c r="A150" s="8" t="s">
        <v>1622</v>
      </c>
    </row>
    <row r="151" spans="1:1">
      <c r="A151" s="8" t="s">
        <v>1624</v>
      </c>
    </row>
    <row r="152" spans="1:1">
      <c r="A152" s="8" t="s">
        <v>1625</v>
      </c>
    </row>
    <row r="153" spans="1:1">
      <c r="A153" s="8" t="s">
        <v>1973</v>
      </c>
    </row>
    <row r="154" spans="1:1">
      <c r="A154" s="8" t="s">
        <v>1626</v>
      </c>
    </row>
    <row r="155" spans="1:1">
      <c r="A155" s="8" t="s">
        <v>1627</v>
      </c>
    </row>
    <row r="156" spans="1:1">
      <c r="A156" s="8" t="s">
        <v>1628</v>
      </c>
    </row>
    <row r="157" spans="1:1">
      <c r="A157" s="8" t="s">
        <v>1629</v>
      </c>
    </row>
    <row r="158" spans="1:1">
      <c r="A158" s="8" t="s">
        <v>1974</v>
      </c>
    </row>
    <row r="159" spans="1:1">
      <c r="A159" s="8" t="s">
        <v>1975</v>
      </c>
    </row>
    <row r="160" spans="1:1">
      <c r="A160" s="8" t="s">
        <v>1630</v>
      </c>
    </row>
    <row r="161" spans="1:1">
      <c r="A161" s="8" t="s">
        <v>1976</v>
      </c>
    </row>
    <row r="162" spans="1:1">
      <c r="A162" s="8" t="s">
        <v>1631</v>
      </c>
    </row>
    <row r="163" spans="1:1">
      <c r="A163" s="8" t="s">
        <v>1632</v>
      </c>
    </row>
    <row r="164" spans="1:1">
      <c r="A164" s="8" t="s">
        <v>1977</v>
      </c>
    </row>
    <row r="165" spans="1:1">
      <c r="A165" s="8" t="s">
        <v>1633</v>
      </c>
    </row>
    <row r="166" spans="1:1">
      <c r="A166" s="8" t="s">
        <v>1634</v>
      </c>
    </row>
    <row r="167" spans="1:1">
      <c r="A167" s="8" t="s">
        <v>1635</v>
      </c>
    </row>
    <row r="168" spans="1:1">
      <c r="A168" s="8" t="s">
        <v>1978</v>
      </c>
    </row>
    <row r="169" spans="1:1">
      <c r="A169" s="8" t="s">
        <v>1636</v>
      </c>
    </row>
    <row r="170" spans="1:1">
      <c r="A170" s="8" t="s">
        <v>1637</v>
      </c>
    </row>
    <row r="171" spans="1:1">
      <c r="A171" s="8" t="s">
        <v>1979</v>
      </c>
    </row>
    <row r="172" spans="1:1">
      <c r="A172" s="8" t="s">
        <v>1638</v>
      </c>
    </row>
    <row r="173" spans="1:1">
      <c r="A173" s="8" t="s">
        <v>1640</v>
      </c>
    </row>
    <row r="174" spans="1:1">
      <c r="A174" s="8" t="s">
        <v>1641</v>
      </c>
    </row>
    <row r="175" spans="1:1">
      <c r="A175" s="8" t="s">
        <v>1639</v>
      </c>
    </row>
    <row r="176" spans="1:1">
      <c r="A176" s="8" t="s">
        <v>1642</v>
      </c>
    </row>
    <row r="177" spans="1:1">
      <c r="A177" s="8" t="s">
        <v>1643</v>
      </c>
    </row>
    <row r="178" spans="1:1">
      <c r="A178" s="8" t="s">
        <v>1644</v>
      </c>
    </row>
    <row r="179" spans="1:1">
      <c r="A179" s="8" t="s">
        <v>1645</v>
      </c>
    </row>
    <row r="180" spans="1:1">
      <c r="A180" s="8" t="s">
        <v>1646</v>
      </c>
    </row>
    <row r="181" spans="1:1">
      <c r="A181" s="8" t="s">
        <v>1647</v>
      </c>
    </row>
    <row r="182" spans="1:1">
      <c r="A182" s="8" t="s">
        <v>1980</v>
      </c>
    </row>
    <row r="183" spans="1:1">
      <c r="A183" s="8" t="s">
        <v>1648</v>
      </c>
    </row>
    <row r="184" spans="1:1">
      <c r="A184" s="8" t="s">
        <v>1650</v>
      </c>
    </row>
    <row r="185" spans="1:1">
      <c r="A185" s="8" t="s">
        <v>1649</v>
      </c>
    </row>
    <row r="186" spans="1:1">
      <c r="A186" s="8" t="s">
        <v>1651</v>
      </c>
    </row>
    <row r="187" spans="1:1">
      <c r="A187" s="8" t="s">
        <v>1652</v>
      </c>
    </row>
    <row r="188" spans="1:1">
      <c r="A188" s="8" t="s">
        <v>1653</v>
      </c>
    </row>
    <row r="189" spans="1:1">
      <c r="A189" s="8" t="s">
        <v>1654</v>
      </c>
    </row>
    <row r="190" spans="1:1">
      <c r="A190" s="8" t="s">
        <v>1655</v>
      </c>
    </row>
    <row r="191" spans="1:1">
      <c r="A191" s="8" t="s">
        <v>1656</v>
      </c>
    </row>
    <row r="192" spans="1:1">
      <c r="A192" s="8" t="s">
        <v>1657</v>
      </c>
    </row>
    <row r="193" spans="1:1">
      <c r="A193" s="8" t="s">
        <v>1658</v>
      </c>
    </row>
    <row r="194" spans="1:1">
      <c r="A194" s="8" t="s">
        <v>1981</v>
      </c>
    </row>
    <row r="195" spans="1:1">
      <c r="A195" s="8" t="s">
        <v>1659</v>
      </c>
    </row>
    <row r="196" spans="1:1">
      <c r="A196" s="8" t="s">
        <v>1660</v>
      </c>
    </row>
    <row r="197" spans="1:1">
      <c r="A197" s="8" t="s">
        <v>1661</v>
      </c>
    </row>
    <row r="198" spans="1:1">
      <c r="A198" s="8" t="s">
        <v>1662</v>
      </c>
    </row>
    <row r="199" spans="1:1">
      <c r="A199" s="8" t="s">
        <v>1663</v>
      </c>
    </row>
    <row r="200" spans="1:1">
      <c r="A200" s="8" t="s">
        <v>1664</v>
      </c>
    </row>
    <row r="201" spans="1:1">
      <c r="A201" s="8" t="s">
        <v>1982</v>
      </c>
    </row>
    <row r="202" spans="1:1">
      <c r="A202" s="8" t="s">
        <v>1665</v>
      </c>
    </row>
    <row r="203" spans="1:1">
      <c r="A203" s="8" t="s">
        <v>1667</v>
      </c>
    </row>
    <row r="204" spans="1:1">
      <c r="A204" s="8" t="s">
        <v>1668</v>
      </c>
    </row>
    <row r="205" spans="1:1">
      <c r="A205" s="8" t="s">
        <v>1983</v>
      </c>
    </row>
    <row r="206" spans="1:1">
      <c r="A206" s="8" t="s">
        <v>1669</v>
      </c>
    </row>
    <row r="207" spans="1:1">
      <c r="A207" s="8" t="s">
        <v>1670</v>
      </c>
    </row>
    <row r="208" spans="1:1">
      <c r="A208" s="8" t="s">
        <v>1984</v>
      </c>
    </row>
    <row r="209" spans="1:1">
      <c r="A209" s="8" t="s">
        <v>1666</v>
      </c>
    </row>
    <row r="210" spans="1:1">
      <c r="A210" s="8" t="s">
        <v>1672</v>
      </c>
    </row>
    <row r="211" spans="1:1">
      <c r="A211" s="8" t="s">
        <v>1673</v>
      </c>
    </row>
    <row r="212" spans="1:1">
      <c r="A212" s="8" t="s">
        <v>1986</v>
      </c>
    </row>
    <row r="213" spans="1:1">
      <c r="A213" s="8" t="s">
        <v>1674</v>
      </c>
    </row>
    <row r="214" spans="1:1">
      <c r="A214" s="8" t="s">
        <v>1671</v>
      </c>
    </row>
    <row r="215" spans="1:1">
      <c r="A215" s="8" t="s">
        <v>1985</v>
      </c>
    </row>
    <row r="216" spans="1:1">
      <c r="A216" s="8" t="s">
        <v>1987</v>
      </c>
    </row>
    <row r="217" spans="1:1">
      <c r="A217" s="8" t="s">
        <v>1675</v>
      </c>
    </row>
    <row r="218" spans="1:1">
      <c r="A218" s="8" t="s">
        <v>1676</v>
      </c>
    </row>
    <row r="219" spans="1:1">
      <c r="A219" s="8" t="s">
        <v>1677</v>
      </c>
    </row>
    <row r="220" spans="1:1">
      <c r="A220" s="8" t="s">
        <v>1678</v>
      </c>
    </row>
    <row r="221" spans="1:1">
      <c r="A221" s="8" t="s">
        <v>1679</v>
      </c>
    </row>
    <row r="222" spans="1:1">
      <c r="A222" s="8" t="s">
        <v>1988</v>
      </c>
    </row>
    <row r="223" spans="1:1">
      <c r="A223" s="8" t="s">
        <v>1680</v>
      </c>
    </row>
    <row r="224" spans="1:1">
      <c r="A224" s="8" t="s">
        <v>1681</v>
      </c>
    </row>
    <row r="225" spans="1:1">
      <c r="A225" s="8" t="s">
        <v>1682</v>
      </c>
    </row>
    <row r="226" spans="1:1">
      <c r="A226" s="8" t="s">
        <v>1683</v>
      </c>
    </row>
    <row r="227" spans="1:1">
      <c r="A227" s="8" t="s">
        <v>1684</v>
      </c>
    </row>
    <row r="228" spans="1:1">
      <c r="A228" s="8" t="s">
        <v>1685</v>
      </c>
    </row>
    <row r="229" spans="1:1">
      <c r="A229" s="8" t="s">
        <v>1989</v>
      </c>
    </row>
    <row r="230" spans="1:1">
      <c r="A230" s="8" t="s">
        <v>1990</v>
      </c>
    </row>
    <row r="231" spans="1:1">
      <c r="A231" s="8" t="s">
        <v>1991</v>
      </c>
    </row>
    <row r="232" spans="1:1">
      <c r="A232" s="8" t="s">
        <v>1992</v>
      </c>
    </row>
    <row r="233" spans="1:1">
      <c r="A233" s="8" t="s">
        <v>1686</v>
      </c>
    </row>
    <row r="234" spans="1:1">
      <c r="A234" s="8" t="s">
        <v>1687</v>
      </c>
    </row>
    <row r="235" spans="1:1">
      <c r="A235" s="8" t="s">
        <v>1688</v>
      </c>
    </row>
    <row r="236" spans="1:1">
      <c r="A236" s="8" t="s">
        <v>1993</v>
      </c>
    </row>
    <row r="237" spans="1:1">
      <c r="A237" s="8" t="s">
        <v>1689</v>
      </c>
    </row>
    <row r="238" spans="1:1">
      <c r="A238" s="8" t="s">
        <v>1690</v>
      </c>
    </row>
    <row r="239" spans="1:1">
      <c r="A239" s="8" t="s">
        <v>1691</v>
      </c>
    </row>
    <row r="240" spans="1:1">
      <c r="A240" s="8" t="s">
        <v>1692</v>
      </c>
    </row>
    <row r="241" spans="1:1">
      <c r="A241" s="8" t="s">
        <v>1693</v>
      </c>
    </row>
    <row r="242" spans="1:1">
      <c r="A242" s="8" t="s">
        <v>1994</v>
      </c>
    </row>
    <row r="243" spans="1:1">
      <c r="A243" s="8" t="s">
        <v>1995</v>
      </c>
    </row>
    <row r="244" spans="1:1">
      <c r="A244" s="8" t="s">
        <v>1694</v>
      </c>
    </row>
    <row r="245" spans="1:1">
      <c r="A245" s="8" t="s">
        <v>1695</v>
      </c>
    </row>
    <row r="246" spans="1:1">
      <c r="A246" s="8" t="s">
        <v>1696</v>
      </c>
    </row>
    <row r="247" spans="1:1">
      <c r="A247" s="8" t="s">
        <v>1996</v>
      </c>
    </row>
    <row r="248" spans="1:1">
      <c r="A248" s="8" t="s">
        <v>1697</v>
      </c>
    </row>
    <row r="249" spans="1:1">
      <c r="A249" s="8" t="s">
        <v>1698</v>
      </c>
    </row>
    <row r="250" spans="1:1">
      <c r="A250" s="8" t="s">
        <v>1997</v>
      </c>
    </row>
    <row r="251" spans="1:1">
      <c r="A251" s="8" t="s">
        <v>1699</v>
      </c>
    </row>
    <row r="252" spans="1:1">
      <c r="A252" s="8" t="s">
        <v>1998</v>
      </c>
    </row>
    <row r="253" spans="1:1">
      <c r="A253" s="8" t="s">
        <v>1700</v>
      </c>
    </row>
    <row r="254" spans="1:1">
      <c r="A254" s="8" t="s">
        <v>1701</v>
      </c>
    </row>
    <row r="255" spans="1:1">
      <c r="A255" s="8" t="s">
        <v>1702</v>
      </c>
    </row>
    <row r="256" spans="1:1">
      <c r="A256" s="8" t="s">
        <v>1999</v>
      </c>
    </row>
    <row r="257" spans="1:1">
      <c r="A257" s="8" t="s">
        <v>1703</v>
      </c>
    </row>
    <row r="258" spans="1:1">
      <c r="A258" s="8" t="s">
        <v>2000</v>
      </c>
    </row>
    <row r="259" spans="1:1">
      <c r="A259" s="8" t="s">
        <v>1704</v>
      </c>
    </row>
    <row r="260" spans="1:1">
      <c r="A260" s="8" t="s">
        <v>1705</v>
      </c>
    </row>
    <row r="261" spans="1:1">
      <c r="A261" s="8" t="s">
        <v>1706</v>
      </c>
    </row>
    <row r="262" spans="1:1">
      <c r="A262" s="8" t="s">
        <v>1707</v>
      </c>
    </row>
    <row r="263" spans="1:1">
      <c r="A263" s="8" t="s">
        <v>1708</v>
      </c>
    </row>
    <row r="264" spans="1:1">
      <c r="A264" s="8" t="s">
        <v>2001</v>
      </c>
    </row>
    <row r="265" spans="1:1">
      <c r="A265" s="8" t="s">
        <v>1709</v>
      </c>
    </row>
    <row r="266" spans="1:1">
      <c r="A266" s="8" t="s">
        <v>2002</v>
      </c>
    </row>
    <row r="267" spans="1:1">
      <c r="A267" s="8" t="s">
        <v>1710</v>
      </c>
    </row>
    <row r="268" spans="1:1">
      <c r="A268" s="8" t="s">
        <v>2003</v>
      </c>
    </row>
    <row r="269" spans="1:1">
      <c r="A269" s="8" t="s">
        <v>1711</v>
      </c>
    </row>
    <row r="270" spans="1:1">
      <c r="A270" s="8" t="s">
        <v>2004</v>
      </c>
    </row>
    <row r="271" spans="1:1">
      <c r="A271" s="8" t="s">
        <v>1712</v>
      </c>
    </row>
    <row r="272" spans="1:1">
      <c r="A272" s="8" t="s">
        <v>1713</v>
      </c>
    </row>
    <row r="273" spans="1:1">
      <c r="A273" s="8" t="s">
        <v>2005</v>
      </c>
    </row>
    <row r="274" spans="1:1">
      <c r="A274" s="8" t="s">
        <v>1714</v>
      </c>
    </row>
    <row r="275" spans="1:1">
      <c r="A275" s="8" t="s">
        <v>1717</v>
      </c>
    </row>
    <row r="276" spans="1:1">
      <c r="A276" s="8" t="s">
        <v>1718</v>
      </c>
    </row>
    <row r="277" spans="1:1">
      <c r="A277" s="8" t="s">
        <v>1715</v>
      </c>
    </row>
    <row r="278" spans="1:1">
      <c r="A278" s="8" t="s">
        <v>1716</v>
      </c>
    </row>
    <row r="279" spans="1:1">
      <c r="A279" s="8" t="s">
        <v>1719</v>
      </c>
    </row>
    <row r="280" spans="1:1">
      <c r="A280" s="8" t="s">
        <v>1720</v>
      </c>
    </row>
    <row r="281" spans="1:1">
      <c r="A281" s="8" t="s">
        <v>2006</v>
      </c>
    </row>
    <row r="282" spans="1:1">
      <c r="A282" s="8" t="s">
        <v>1721</v>
      </c>
    </row>
    <row r="283" spans="1:1">
      <c r="A283" s="8" t="s">
        <v>2007</v>
      </c>
    </row>
    <row r="284" spans="1:1">
      <c r="A284" s="8" t="s">
        <v>1722</v>
      </c>
    </row>
    <row r="285" spans="1:1">
      <c r="A285" s="8" t="s">
        <v>1723</v>
      </c>
    </row>
    <row r="286" spans="1:1">
      <c r="A286" s="8" t="s">
        <v>2008</v>
      </c>
    </row>
    <row r="287" spans="1:1">
      <c r="A287" s="8" t="s">
        <v>1724</v>
      </c>
    </row>
    <row r="288" spans="1:1">
      <c r="A288" s="8" t="s">
        <v>1725</v>
      </c>
    </row>
    <row r="289" spans="1:1">
      <c r="A289" s="8" t="s">
        <v>1726</v>
      </c>
    </row>
    <row r="290" spans="1:1">
      <c r="A290" s="8" t="s">
        <v>1727</v>
      </c>
    </row>
    <row r="291" spans="1:1">
      <c r="A291" s="8" t="s">
        <v>1728</v>
      </c>
    </row>
    <row r="292" spans="1:1">
      <c r="A292" s="8" t="s">
        <v>1729</v>
      </c>
    </row>
    <row r="293" spans="1:1">
      <c r="A293" s="8" t="s">
        <v>1730</v>
      </c>
    </row>
    <row r="294" spans="1:1">
      <c r="A294" s="8" t="s">
        <v>2009</v>
      </c>
    </row>
    <row r="295" spans="1:1">
      <c r="A295" s="8" t="s">
        <v>1731</v>
      </c>
    </row>
    <row r="296" spans="1:1">
      <c r="A296" s="8" t="s">
        <v>1732</v>
      </c>
    </row>
    <row r="297" spans="1:1">
      <c r="A297" s="8" t="s">
        <v>1733</v>
      </c>
    </row>
    <row r="298" spans="1:1">
      <c r="A298" s="8" t="s">
        <v>1734</v>
      </c>
    </row>
    <row r="299" spans="1:1">
      <c r="A299" s="8" t="s">
        <v>2010</v>
      </c>
    </row>
    <row r="300" spans="1:1">
      <c r="A300" s="8" t="s">
        <v>1735</v>
      </c>
    </row>
    <row r="301" spans="1:1">
      <c r="A301" s="8" t="s">
        <v>1736</v>
      </c>
    </row>
    <row r="302" spans="1:1">
      <c r="A302" s="8" t="s">
        <v>1737</v>
      </c>
    </row>
    <row r="303" spans="1:1">
      <c r="A303" s="8" t="s">
        <v>2011</v>
      </c>
    </row>
    <row r="304" spans="1:1">
      <c r="A304" s="8" t="s">
        <v>1738</v>
      </c>
    </row>
    <row r="305" spans="1:1">
      <c r="A305" s="8" t="s">
        <v>1739</v>
      </c>
    </row>
    <row r="306" spans="1:1">
      <c r="A306" s="8" t="s">
        <v>1740</v>
      </c>
    </row>
    <row r="307" spans="1:1">
      <c r="A307" s="8" t="s">
        <v>2012</v>
      </c>
    </row>
    <row r="308" spans="1:1">
      <c r="A308" s="8" t="s">
        <v>1741</v>
      </c>
    </row>
    <row r="309" spans="1:1">
      <c r="A309" s="8" t="s">
        <v>1742</v>
      </c>
    </row>
    <row r="310" spans="1:1">
      <c r="A310" s="8" t="s">
        <v>1743</v>
      </c>
    </row>
    <row r="311" spans="1:1">
      <c r="A311" s="8" t="s">
        <v>2013</v>
      </c>
    </row>
    <row r="312" spans="1:1">
      <c r="A312" s="8" t="s">
        <v>1744</v>
      </c>
    </row>
    <row r="313" spans="1:1">
      <c r="A313" s="8" t="s">
        <v>1745</v>
      </c>
    </row>
    <row r="314" spans="1:1">
      <c r="A314" s="8" t="s">
        <v>2014</v>
      </c>
    </row>
    <row r="315" spans="1:1">
      <c r="A315" s="8" t="s">
        <v>1746</v>
      </c>
    </row>
    <row r="316" spans="1:1">
      <c r="A316" s="8" t="s">
        <v>2015</v>
      </c>
    </row>
    <row r="317" spans="1:1">
      <c r="A317" s="8" t="s">
        <v>1747</v>
      </c>
    </row>
    <row r="318" spans="1:1">
      <c r="A318" s="8" t="s">
        <v>1748</v>
      </c>
    </row>
    <row r="319" spans="1:1">
      <c r="A319" s="8" t="s">
        <v>1749</v>
      </c>
    </row>
    <row r="320" spans="1:1">
      <c r="A320" s="8" t="s">
        <v>1750</v>
      </c>
    </row>
    <row r="321" spans="1:1">
      <c r="A321" s="8" t="s">
        <v>2016</v>
      </c>
    </row>
    <row r="322" spans="1:1">
      <c r="A322" s="8" t="s">
        <v>1751</v>
      </c>
    </row>
    <row r="323" spans="1:1">
      <c r="A323" s="8" t="s">
        <v>1752</v>
      </c>
    </row>
    <row r="324" spans="1:1">
      <c r="A324" s="8" t="s">
        <v>1753</v>
      </c>
    </row>
    <row r="325" spans="1:1">
      <c r="A325" s="8" t="s">
        <v>1754</v>
      </c>
    </row>
    <row r="326" spans="1:1">
      <c r="A326" s="8" t="s">
        <v>1755</v>
      </c>
    </row>
    <row r="327" spans="1:1">
      <c r="A327" s="8" t="s">
        <v>1756</v>
      </c>
    </row>
    <row r="328" spans="1:1">
      <c r="A328" s="8" t="s">
        <v>1757</v>
      </c>
    </row>
    <row r="329" spans="1:1">
      <c r="A329" s="8" t="s">
        <v>2017</v>
      </c>
    </row>
    <row r="330" spans="1:1">
      <c r="A330" s="8" t="s">
        <v>1758</v>
      </c>
    </row>
    <row r="331" spans="1:1">
      <c r="A331" s="8" t="s">
        <v>1759</v>
      </c>
    </row>
    <row r="332" spans="1:1">
      <c r="A332" s="8" t="s">
        <v>1760</v>
      </c>
    </row>
    <row r="333" spans="1:1">
      <c r="A333" s="8" t="s">
        <v>1761</v>
      </c>
    </row>
    <row r="334" spans="1:1">
      <c r="A334" s="8" t="s">
        <v>1762</v>
      </c>
    </row>
    <row r="335" spans="1:1">
      <c r="A335" s="8" t="s">
        <v>2018</v>
      </c>
    </row>
    <row r="336" spans="1:1">
      <c r="A336" s="8" t="s">
        <v>1763</v>
      </c>
    </row>
    <row r="337" spans="1:1">
      <c r="A337" s="8" t="s">
        <v>2019</v>
      </c>
    </row>
    <row r="338" spans="1:1">
      <c r="A338" s="8" t="s">
        <v>1764</v>
      </c>
    </row>
    <row r="339" spans="1:1">
      <c r="A339" s="8" t="s">
        <v>2020</v>
      </c>
    </row>
    <row r="340" spans="1:1">
      <c r="A340" s="8" t="s">
        <v>2021</v>
      </c>
    </row>
    <row r="341" spans="1:1">
      <c r="A341" s="8" t="s">
        <v>1765</v>
      </c>
    </row>
    <row r="342" spans="1:1">
      <c r="A342" s="8" t="s">
        <v>2022</v>
      </c>
    </row>
    <row r="343" spans="1:1">
      <c r="A343" s="8" t="s">
        <v>1766</v>
      </c>
    </row>
    <row r="344" spans="1:1">
      <c r="A344" s="8" t="s">
        <v>1767</v>
      </c>
    </row>
    <row r="345" spans="1:1">
      <c r="A345" s="8" t="s">
        <v>1768</v>
      </c>
    </row>
    <row r="346" spans="1:1">
      <c r="A346" s="8" t="s">
        <v>1769</v>
      </c>
    </row>
    <row r="347" spans="1:1">
      <c r="A347" s="8" t="s">
        <v>2023</v>
      </c>
    </row>
    <row r="348" spans="1:1">
      <c r="A348" s="8" t="s">
        <v>1771</v>
      </c>
    </row>
    <row r="349" spans="1:1">
      <c r="A349" s="8" t="s">
        <v>1770</v>
      </c>
    </row>
    <row r="350" spans="1:1">
      <c r="A350" s="8" t="s">
        <v>1772</v>
      </c>
    </row>
    <row r="351" spans="1:1">
      <c r="A351" s="8" t="s">
        <v>1773</v>
      </c>
    </row>
    <row r="352" spans="1:1">
      <c r="A352" s="8" t="s">
        <v>2024</v>
      </c>
    </row>
    <row r="353" spans="1:1">
      <c r="A353" s="8" t="s">
        <v>1774</v>
      </c>
    </row>
    <row r="354" spans="1:1">
      <c r="A354" s="8" t="s">
        <v>2025</v>
      </c>
    </row>
    <row r="355" spans="1:1">
      <c r="A355" s="8" t="s">
        <v>1775</v>
      </c>
    </row>
    <row r="356" spans="1:1">
      <c r="A356" s="8" t="s">
        <v>1776</v>
      </c>
    </row>
    <row r="357" spans="1:1">
      <c r="A357" s="8" t="s">
        <v>1778</v>
      </c>
    </row>
    <row r="358" spans="1:1">
      <c r="A358" s="8" t="s">
        <v>1779</v>
      </c>
    </row>
    <row r="359" spans="1:1">
      <c r="A359" s="8" t="s">
        <v>1780</v>
      </c>
    </row>
    <row r="360" spans="1:1">
      <c r="A360" s="8" t="s">
        <v>1781</v>
      </c>
    </row>
    <row r="361" spans="1:1">
      <c r="A361" s="8" t="s">
        <v>1782</v>
      </c>
    </row>
    <row r="362" spans="1:1">
      <c r="A362" s="8" t="s">
        <v>1783</v>
      </c>
    </row>
    <row r="363" spans="1:1">
      <c r="A363" s="8" t="s">
        <v>1784</v>
      </c>
    </row>
    <row r="364" spans="1:1">
      <c r="A364" s="8" t="s">
        <v>1785</v>
      </c>
    </row>
    <row r="365" spans="1:1">
      <c r="A365" s="8" t="s">
        <v>2026</v>
      </c>
    </row>
    <row r="366" spans="1:1">
      <c r="A366" s="8" t="s">
        <v>1786</v>
      </c>
    </row>
    <row r="367" spans="1:1">
      <c r="A367" s="8" t="s">
        <v>1787</v>
      </c>
    </row>
    <row r="368" spans="1:1">
      <c r="A368" s="8" t="s">
        <v>1788</v>
      </c>
    </row>
    <row r="369" spans="1:1">
      <c r="A369" s="8" t="s">
        <v>1789</v>
      </c>
    </row>
    <row r="370" spans="1:1">
      <c r="A370" s="8" t="s">
        <v>1790</v>
      </c>
    </row>
    <row r="371" spans="1:1">
      <c r="A371" s="8" t="s">
        <v>1791</v>
      </c>
    </row>
    <row r="372" spans="1:1">
      <c r="A372" s="8" t="s">
        <v>1777</v>
      </c>
    </row>
    <row r="373" spans="1:1">
      <c r="A373" s="8" t="s">
        <v>1792</v>
      </c>
    </row>
    <row r="374" spans="1:1">
      <c r="A374" s="8" t="s">
        <v>1793</v>
      </c>
    </row>
    <row r="375" spans="1:1">
      <c r="A375" s="8" t="s">
        <v>2027</v>
      </c>
    </row>
    <row r="376" spans="1:1">
      <c r="A376" s="8" t="s">
        <v>1794</v>
      </c>
    </row>
    <row r="377" spans="1:1">
      <c r="A377" s="8" t="s">
        <v>2028</v>
      </c>
    </row>
    <row r="378" spans="1:1">
      <c r="A378" s="8" t="s">
        <v>1795</v>
      </c>
    </row>
    <row r="379" spans="1:1">
      <c r="A379" s="8" t="s">
        <v>2029</v>
      </c>
    </row>
    <row r="380" spans="1:1">
      <c r="A380" s="8" t="s">
        <v>1796</v>
      </c>
    </row>
    <row r="381" spans="1:1">
      <c r="A381" s="8" t="s">
        <v>2030</v>
      </c>
    </row>
    <row r="382" spans="1:1">
      <c r="A382" s="8" t="s">
        <v>1797</v>
      </c>
    </row>
    <row r="383" spans="1:1">
      <c r="A383" s="8" t="s">
        <v>2031</v>
      </c>
    </row>
    <row r="384" spans="1:1">
      <c r="A384" s="8" t="s">
        <v>1798</v>
      </c>
    </row>
    <row r="385" spans="1:1">
      <c r="A385" s="8" t="s">
        <v>1799</v>
      </c>
    </row>
    <row r="386" spans="1:1">
      <c r="A386" s="8" t="s">
        <v>1800</v>
      </c>
    </row>
    <row r="387" spans="1:1">
      <c r="A387" s="8" t="s">
        <v>1801</v>
      </c>
    </row>
    <row r="388" spans="1:1">
      <c r="A388" s="8" t="s">
        <v>1802</v>
      </c>
    </row>
    <row r="389" spans="1:1">
      <c r="A389" s="8" t="s">
        <v>1803</v>
      </c>
    </row>
    <row r="390" spans="1:1">
      <c r="A390" s="8" t="s">
        <v>2032</v>
      </c>
    </row>
    <row r="391" spans="1:1">
      <c r="A391" s="8" t="s">
        <v>1804</v>
      </c>
    </row>
    <row r="392" spans="1:1">
      <c r="A392" s="8" t="s">
        <v>1805</v>
      </c>
    </row>
    <row r="393" spans="1:1">
      <c r="A393" s="8" t="s">
        <v>2033</v>
      </c>
    </row>
    <row r="394" spans="1:1">
      <c r="A394" s="8" t="s">
        <v>1806</v>
      </c>
    </row>
    <row r="395" spans="1:1">
      <c r="A395" s="8" t="s">
        <v>2034</v>
      </c>
    </row>
    <row r="396" spans="1:1">
      <c r="A396" s="8" t="s">
        <v>1807</v>
      </c>
    </row>
    <row r="397" spans="1:1">
      <c r="A397" s="8" t="s">
        <v>1808</v>
      </c>
    </row>
    <row r="398" spans="1:1">
      <c r="A398" s="8" t="s">
        <v>1809</v>
      </c>
    </row>
    <row r="399" spans="1:1">
      <c r="A399" s="8" t="s">
        <v>1810</v>
      </c>
    </row>
    <row r="400" spans="1:1">
      <c r="A400" s="8" t="s">
        <v>1811</v>
      </c>
    </row>
    <row r="401" spans="1:1">
      <c r="A401" s="8" t="s">
        <v>1812</v>
      </c>
    </row>
    <row r="402" spans="1:1">
      <c r="A402" s="8" t="s">
        <v>1813</v>
      </c>
    </row>
    <row r="403" spans="1:1">
      <c r="A403" s="8" t="s">
        <v>2035</v>
      </c>
    </row>
    <row r="404" spans="1:1">
      <c r="A404" s="8" t="s">
        <v>1814</v>
      </c>
    </row>
    <row r="405" spans="1:1">
      <c r="A405" s="8" t="s">
        <v>1815</v>
      </c>
    </row>
    <row r="406" spans="1:1">
      <c r="A406" s="8" t="s">
        <v>1816</v>
      </c>
    </row>
    <row r="407" spans="1:1">
      <c r="A407" s="8" t="s">
        <v>1817</v>
      </c>
    </row>
    <row r="408" spans="1:1">
      <c r="A408" s="8" t="s">
        <v>1818</v>
      </c>
    </row>
    <row r="409" spans="1:1">
      <c r="A409" s="8" t="s">
        <v>1819</v>
      </c>
    </row>
    <row r="410" spans="1:1">
      <c r="A410" s="8" t="s">
        <v>1820</v>
      </c>
    </row>
    <row r="411" spans="1:1">
      <c r="A411" s="8" t="s">
        <v>2036</v>
      </c>
    </row>
    <row r="412" spans="1:1">
      <c r="A412" s="8" t="s">
        <v>1821</v>
      </c>
    </row>
    <row r="413" spans="1:1">
      <c r="A413" s="8" t="s">
        <v>1822</v>
      </c>
    </row>
    <row r="414" spans="1:1">
      <c r="A414" s="8" t="s">
        <v>1823</v>
      </c>
    </row>
    <row r="415" spans="1:1">
      <c r="A415" s="8" t="s">
        <v>1824</v>
      </c>
    </row>
    <row r="416" spans="1:1">
      <c r="A416" s="8" t="s">
        <v>1825</v>
      </c>
    </row>
    <row r="417" spans="1:1">
      <c r="A417" s="8" t="s">
        <v>2037</v>
      </c>
    </row>
    <row r="418" spans="1:1">
      <c r="A418" s="8" t="s">
        <v>1826</v>
      </c>
    </row>
    <row r="419" spans="1:1">
      <c r="A419" s="8" t="s">
        <v>2038</v>
      </c>
    </row>
    <row r="420" spans="1:1">
      <c r="A420" s="8" t="s">
        <v>1827</v>
      </c>
    </row>
    <row r="421" spans="1:1">
      <c r="A421" s="8" t="s">
        <v>1828</v>
      </c>
    </row>
    <row r="422" spans="1:1">
      <c r="A422" s="8" t="s">
        <v>2039</v>
      </c>
    </row>
    <row r="423" spans="1:1">
      <c r="A423" s="8" t="s">
        <v>1829</v>
      </c>
    </row>
    <row r="424" spans="1:1">
      <c r="A424" s="8" t="s">
        <v>2040</v>
      </c>
    </row>
    <row r="425" spans="1:1">
      <c r="A425" s="8" t="s">
        <v>1830</v>
      </c>
    </row>
    <row r="426" spans="1:1">
      <c r="A426" s="8" t="s">
        <v>1831</v>
      </c>
    </row>
    <row r="427" spans="1:1">
      <c r="A427" s="8" t="s">
        <v>1832</v>
      </c>
    </row>
    <row r="428" spans="1:1">
      <c r="A428" s="8" t="s">
        <v>1833</v>
      </c>
    </row>
    <row r="429" spans="1:1">
      <c r="A429" s="8" t="s">
        <v>1834</v>
      </c>
    </row>
    <row r="430" spans="1:1">
      <c r="A430" s="8" t="s">
        <v>1835</v>
      </c>
    </row>
    <row r="431" spans="1:1">
      <c r="A431" s="8" t="s">
        <v>1836</v>
      </c>
    </row>
    <row r="432" spans="1:1">
      <c r="A432" s="8" t="s">
        <v>2041</v>
      </c>
    </row>
    <row r="433" spans="1:1">
      <c r="A433" s="8" t="s">
        <v>1837</v>
      </c>
    </row>
    <row r="434" spans="1:1">
      <c r="A434" s="8" t="s">
        <v>1838</v>
      </c>
    </row>
    <row r="435" spans="1:1">
      <c r="A435" s="8" t="s">
        <v>1839</v>
      </c>
    </row>
    <row r="436" spans="1:1">
      <c r="A436" s="8" t="s">
        <v>2042</v>
      </c>
    </row>
    <row r="437" spans="1:1">
      <c r="A437" s="8" t="s">
        <v>1840</v>
      </c>
    </row>
    <row r="438" spans="1:1">
      <c r="A438" s="8" t="s">
        <v>1841</v>
      </c>
    </row>
    <row r="439" spans="1:1">
      <c r="A439" s="8" t="s">
        <v>2043</v>
      </c>
    </row>
    <row r="440" spans="1:1">
      <c r="A440" s="8" t="s">
        <v>1842</v>
      </c>
    </row>
    <row r="441" spans="1:1">
      <c r="A441" s="8" t="s">
        <v>2044</v>
      </c>
    </row>
    <row r="442" spans="1:1">
      <c r="A442" s="8" t="s">
        <v>1843</v>
      </c>
    </row>
    <row r="443" spans="1:1">
      <c r="A443" s="8" t="s">
        <v>1844</v>
      </c>
    </row>
    <row r="444" spans="1:1">
      <c r="A444" s="8" t="s">
        <v>1845</v>
      </c>
    </row>
    <row r="445" spans="1:1">
      <c r="A445" s="8" t="s">
        <v>2045</v>
      </c>
    </row>
    <row r="446" spans="1:1">
      <c r="A446" s="8" t="s">
        <v>1846</v>
      </c>
    </row>
    <row r="447" spans="1:1">
      <c r="A447" s="8" t="s">
        <v>1847</v>
      </c>
    </row>
    <row r="448" spans="1:1">
      <c r="A448" s="8" t="s">
        <v>2046</v>
      </c>
    </row>
    <row r="449" spans="1:1">
      <c r="A449" s="8" t="s">
        <v>1848</v>
      </c>
    </row>
    <row r="450" spans="1:1">
      <c r="A450" s="8" t="s">
        <v>2047</v>
      </c>
    </row>
    <row r="451" spans="1:1">
      <c r="A451" s="8" t="s">
        <v>1849</v>
      </c>
    </row>
    <row r="452" spans="1:1">
      <c r="A452" s="8" t="s">
        <v>1850</v>
      </c>
    </row>
    <row r="453" spans="1:1">
      <c r="A453" s="8" t="s">
        <v>1851</v>
      </c>
    </row>
    <row r="454" spans="1:1">
      <c r="A454" s="8" t="s">
        <v>1852</v>
      </c>
    </row>
    <row r="455" spans="1:1">
      <c r="A455" s="8" t="s">
        <v>1853</v>
      </c>
    </row>
    <row r="456" spans="1:1">
      <c r="A456" s="8" t="s">
        <v>1854</v>
      </c>
    </row>
    <row r="457" spans="1:1">
      <c r="A457" s="8" t="s">
        <v>1855</v>
      </c>
    </row>
    <row r="458" spans="1:1">
      <c r="A458" s="8" t="s">
        <v>2048</v>
      </c>
    </row>
    <row r="459" spans="1:1">
      <c r="A459" s="8" t="s">
        <v>1856</v>
      </c>
    </row>
    <row r="460" spans="1:1">
      <c r="A460" s="8" t="s">
        <v>1857</v>
      </c>
    </row>
    <row r="461" spans="1:1">
      <c r="A461" s="8" t="s">
        <v>1858</v>
      </c>
    </row>
    <row r="462" spans="1:1">
      <c r="A462" s="8" t="s">
        <v>1859</v>
      </c>
    </row>
    <row r="463" spans="1:1">
      <c r="A463" s="8" t="s">
        <v>1860</v>
      </c>
    </row>
    <row r="464" spans="1:1">
      <c r="A464" s="8" t="s">
        <v>1861</v>
      </c>
    </row>
    <row r="465" spans="1:1">
      <c r="A465" s="8" t="s">
        <v>2049</v>
      </c>
    </row>
    <row r="466" spans="1:1">
      <c r="A466" s="8" t="s">
        <v>1862</v>
      </c>
    </row>
    <row r="467" spans="1:1">
      <c r="A467" s="8" t="s">
        <v>1863</v>
      </c>
    </row>
    <row r="468" spans="1:1">
      <c r="A468" s="8" t="s">
        <v>1864</v>
      </c>
    </row>
    <row r="469" spans="1:1">
      <c r="A469" s="8" t="s">
        <v>2050</v>
      </c>
    </row>
    <row r="470" spans="1:1">
      <c r="A470" s="8" t="s">
        <v>1865</v>
      </c>
    </row>
    <row r="471" spans="1:1">
      <c r="A471" s="8" t="s">
        <v>1866</v>
      </c>
    </row>
    <row r="472" spans="1:1">
      <c r="A472" s="8" t="s">
        <v>1867</v>
      </c>
    </row>
    <row r="473" spans="1:1">
      <c r="A473" s="8" t="s">
        <v>2051</v>
      </c>
    </row>
    <row r="474" spans="1:1">
      <c r="A474" s="8" t="s">
        <v>1868</v>
      </c>
    </row>
    <row r="475" spans="1:1">
      <c r="A475" s="8" t="s">
        <v>1869</v>
      </c>
    </row>
    <row r="476" spans="1:1">
      <c r="A476" s="8" t="s">
        <v>2052</v>
      </c>
    </row>
    <row r="477" spans="1:1">
      <c r="A477" s="8" t="s">
        <v>1870</v>
      </c>
    </row>
    <row r="478" spans="1:1">
      <c r="A478" s="8" t="s">
        <v>2053</v>
      </c>
    </row>
    <row r="479" spans="1:1">
      <c r="A479" s="8" t="s">
        <v>1871</v>
      </c>
    </row>
    <row r="480" spans="1:1">
      <c r="A480" s="8" t="s">
        <v>1872</v>
      </c>
    </row>
    <row r="481" spans="1:1">
      <c r="A481" s="8" t="s">
        <v>1873</v>
      </c>
    </row>
    <row r="482" spans="1:1">
      <c r="A482" s="8" t="s">
        <v>1874</v>
      </c>
    </row>
    <row r="483" spans="1:1">
      <c r="A483" s="8" t="s">
        <v>1875</v>
      </c>
    </row>
    <row r="484" spans="1:1">
      <c r="A484" s="8" t="s">
        <v>1876</v>
      </c>
    </row>
    <row r="485" spans="1:1">
      <c r="A485" s="8" t="s">
        <v>1877</v>
      </c>
    </row>
    <row r="486" spans="1:1">
      <c r="A486" s="8" t="s">
        <v>1878</v>
      </c>
    </row>
    <row r="487" spans="1:1">
      <c r="A487" s="8" t="s">
        <v>1879</v>
      </c>
    </row>
    <row r="488" spans="1:1">
      <c r="A488" s="8" t="s">
        <v>1880</v>
      </c>
    </row>
    <row r="489" spans="1:1">
      <c r="A489" s="8" t="s">
        <v>1881</v>
      </c>
    </row>
    <row r="490" spans="1:1">
      <c r="A490" s="8" t="s">
        <v>2054</v>
      </c>
    </row>
    <row r="491" spans="1:1">
      <c r="A491" s="8" t="s">
        <v>1883</v>
      </c>
    </row>
    <row r="492" spans="1:1">
      <c r="A492" s="8" t="s">
        <v>1882</v>
      </c>
    </row>
    <row r="493" spans="1:1">
      <c r="A493" s="8" t="s">
        <v>1884</v>
      </c>
    </row>
    <row r="494" spans="1:1">
      <c r="A494" s="8" t="s">
        <v>1885</v>
      </c>
    </row>
    <row r="495" spans="1:1">
      <c r="A495" s="8" t="s">
        <v>1886</v>
      </c>
    </row>
    <row r="496" spans="1:1">
      <c r="A496" s="8" t="s">
        <v>1887</v>
      </c>
    </row>
    <row r="497" spans="1:1">
      <c r="A497" s="8" t="s">
        <v>1888</v>
      </c>
    </row>
    <row r="498" spans="1:1">
      <c r="A498" s="8" t="s">
        <v>2055</v>
      </c>
    </row>
    <row r="499" spans="1:1">
      <c r="A499" s="8" t="s">
        <v>1889</v>
      </c>
    </row>
    <row r="500" spans="1:1">
      <c r="A500" s="8" t="s">
        <v>1890</v>
      </c>
    </row>
    <row r="501" spans="1:1">
      <c r="A501" s="8" t="s">
        <v>1891</v>
      </c>
    </row>
    <row r="502" spans="1:1">
      <c r="A502" s="8" t="s">
        <v>2056</v>
      </c>
    </row>
    <row r="503" spans="1:1">
      <c r="A503" s="8" t="s">
        <v>1892</v>
      </c>
    </row>
    <row r="504" spans="1:1">
      <c r="A504" s="8" t="s">
        <v>1893</v>
      </c>
    </row>
    <row r="505" spans="1:1">
      <c r="A505" s="8" t="s">
        <v>2057</v>
      </c>
    </row>
    <row r="506" spans="1:1">
      <c r="A506" s="8" t="s">
        <v>1894</v>
      </c>
    </row>
    <row r="507" spans="1:1">
      <c r="A507" s="8" t="s">
        <v>2058</v>
      </c>
    </row>
    <row r="508" spans="1:1">
      <c r="A508" s="8" t="s">
        <v>1895</v>
      </c>
    </row>
    <row r="509" spans="1:1">
      <c r="A509" s="8" t="s">
        <v>2059</v>
      </c>
    </row>
    <row r="510" spans="1:1">
      <c r="A510" s="8" t="s">
        <v>2060</v>
      </c>
    </row>
    <row r="511" spans="1:1">
      <c r="A511" s="8" t="s">
        <v>1896</v>
      </c>
    </row>
    <row r="512" spans="1:1">
      <c r="A512" s="8" t="s">
        <v>1897</v>
      </c>
    </row>
    <row r="513" spans="1:1">
      <c r="A513" s="8" t="s">
        <v>1898</v>
      </c>
    </row>
    <row r="514" spans="1:1">
      <c r="A514" s="8" t="s">
        <v>1900</v>
      </c>
    </row>
    <row r="515" spans="1:1">
      <c r="A515" s="8" t="s">
        <v>2062</v>
      </c>
    </row>
    <row r="516" spans="1:1">
      <c r="A516" s="8" t="s">
        <v>1899</v>
      </c>
    </row>
    <row r="517" spans="1:1">
      <c r="A517" s="8" t="s">
        <v>2061</v>
      </c>
    </row>
    <row r="518" spans="1:1">
      <c r="A518" s="8" t="s">
        <v>1901</v>
      </c>
    </row>
    <row r="519" spans="1:1">
      <c r="A519" s="8" t="s">
        <v>2063</v>
      </c>
    </row>
    <row r="520" spans="1:1">
      <c r="A520" s="8" t="s">
        <v>1902</v>
      </c>
    </row>
    <row r="521" spans="1:1">
      <c r="A521" s="8" t="s">
        <v>2064</v>
      </c>
    </row>
    <row r="522" spans="1:1">
      <c r="A522" s="8" t="s">
        <v>1903</v>
      </c>
    </row>
    <row r="523" spans="1:1">
      <c r="A523" s="8" t="s">
        <v>1904</v>
      </c>
    </row>
    <row r="524" spans="1:1">
      <c r="A524" s="8" t="s">
        <v>1905</v>
      </c>
    </row>
    <row r="525" spans="1:1">
      <c r="A525" s="8" t="s">
        <v>1906</v>
      </c>
    </row>
    <row r="526" spans="1:1">
      <c r="A526" s="8" t="s">
        <v>1907</v>
      </c>
    </row>
    <row r="527" spans="1:1">
      <c r="A527" s="8" t="s">
        <v>1908</v>
      </c>
    </row>
    <row r="528" spans="1:1">
      <c r="A528" s="8" t="s">
        <v>2065</v>
      </c>
    </row>
    <row r="529" spans="1:1">
      <c r="A529" s="8" t="s">
        <v>1909</v>
      </c>
    </row>
    <row r="530" spans="1:1">
      <c r="A530" s="8" t="s">
        <v>1910</v>
      </c>
    </row>
    <row r="531" spans="1:1">
      <c r="A531" s="8" t="s">
        <v>1911</v>
      </c>
    </row>
    <row r="532" spans="1:1">
      <c r="A532" s="8" t="s">
        <v>1912</v>
      </c>
    </row>
    <row r="533" spans="1:1">
      <c r="A533" s="8" t="s">
        <v>1913</v>
      </c>
    </row>
    <row r="534" spans="1:1">
      <c r="A534" s="8" t="s">
        <v>1914</v>
      </c>
    </row>
    <row r="535" spans="1:1">
      <c r="A535" s="8" t="s">
        <v>1915</v>
      </c>
    </row>
    <row r="536" spans="1:1">
      <c r="A536" s="8" t="s">
        <v>1916</v>
      </c>
    </row>
    <row r="537" spans="1:1">
      <c r="A537" s="8" t="s">
        <v>1917</v>
      </c>
    </row>
    <row r="538" spans="1:1">
      <c r="A538" s="8" t="s">
        <v>1918</v>
      </c>
    </row>
    <row r="539" spans="1:1">
      <c r="A539" s="8" t="s">
        <v>2066</v>
      </c>
    </row>
    <row r="540" spans="1:1">
      <c r="A540" s="8" t="s">
        <v>1919</v>
      </c>
    </row>
    <row r="541" spans="1:1">
      <c r="A541" s="8" t="s">
        <v>1920</v>
      </c>
    </row>
    <row r="542" spans="1:1">
      <c r="A542" s="8" t="s">
        <v>1921</v>
      </c>
    </row>
    <row r="543" spans="1:1">
      <c r="A543" s="8" t="s">
        <v>1922</v>
      </c>
    </row>
    <row r="544" spans="1:1">
      <c r="A544" s="8" t="s">
        <v>2067</v>
      </c>
    </row>
    <row r="545" spans="1:1">
      <c r="A545" s="8" t="s">
        <v>1923</v>
      </c>
    </row>
    <row r="546" spans="1:1">
      <c r="A546" s="8" t="s">
        <v>2068</v>
      </c>
    </row>
    <row r="547" spans="1:1">
      <c r="A547" s="8" t="s">
        <v>1924</v>
      </c>
    </row>
    <row r="548" spans="1:1">
      <c r="A548" s="8" t="s">
        <v>1925</v>
      </c>
    </row>
    <row r="549" spans="1:1">
      <c r="A549" s="8" t="s">
        <v>1926</v>
      </c>
    </row>
    <row r="550" spans="1:1">
      <c r="A550" s="8" t="s">
        <v>2069</v>
      </c>
    </row>
    <row r="551" spans="1:1">
      <c r="A551" s="8" t="s">
        <v>2070</v>
      </c>
    </row>
    <row r="552" spans="1:1">
      <c r="A552" s="8" t="s">
        <v>1927</v>
      </c>
    </row>
    <row r="553" spans="1:1">
      <c r="A553" s="8" t="s">
        <v>1928</v>
      </c>
    </row>
    <row r="554" spans="1:1">
      <c r="A554" s="8" t="s">
        <v>2071</v>
      </c>
    </row>
    <row r="555" spans="1:1">
      <c r="A555" s="8" t="s">
        <v>1929</v>
      </c>
    </row>
    <row r="556" spans="1:1">
      <c r="A556" s="8" t="s">
        <v>2072</v>
      </c>
    </row>
    <row r="557" spans="1:1">
      <c r="A557" s="8" t="s">
        <v>1930</v>
      </c>
    </row>
    <row r="558" spans="1:1">
      <c r="A558" s="8" t="s">
        <v>1932</v>
      </c>
    </row>
    <row r="559" spans="1:1">
      <c r="A559" s="8" t="s">
        <v>1931</v>
      </c>
    </row>
    <row r="560" spans="1:1">
      <c r="A560" s="8" t="s">
        <v>1933</v>
      </c>
    </row>
    <row r="561" spans="1:1">
      <c r="A561" s="8" t="s">
        <v>2073</v>
      </c>
    </row>
    <row r="562" spans="1:1">
      <c r="A562" s="8" t="s">
        <v>2075</v>
      </c>
    </row>
    <row r="563" spans="1:1">
      <c r="A563" s="8" t="s">
        <v>2076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9A91-3D9E-4B04-871A-66448857EEB2}">
  <dimension ref="A3:A452"/>
  <sheetViews>
    <sheetView topLeftCell="A419" workbookViewId="0">
      <selection activeCell="A3" sqref="A3:A452"/>
    </sheetView>
  </sheetViews>
  <sheetFormatPr defaultRowHeight="14.25"/>
  <cols>
    <col min="1" max="1" width="24.796875" bestFit="1" customWidth="1"/>
  </cols>
  <sheetData>
    <row r="3" spans="1:1">
      <c r="A3" s="7" t="s">
        <v>2074</v>
      </c>
    </row>
    <row r="4" spans="1:1">
      <c r="A4" s="8" t="s">
        <v>590</v>
      </c>
    </row>
    <row r="5" spans="1:1">
      <c r="A5" s="8" t="s">
        <v>594</v>
      </c>
    </row>
    <row r="6" spans="1:1">
      <c r="A6" s="8" t="s">
        <v>597</v>
      </c>
    </row>
    <row r="7" spans="1:1">
      <c r="A7" s="8" t="s">
        <v>600</v>
      </c>
    </row>
    <row r="8" spans="1:1">
      <c r="A8" s="8" t="s">
        <v>603</v>
      </c>
    </row>
    <row r="9" spans="1:1">
      <c r="A9" s="8" t="s">
        <v>604</v>
      </c>
    </row>
    <row r="10" spans="1:1">
      <c r="A10" s="8" t="s">
        <v>607</v>
      </c>
    </row>
    <row r="11" spans="1:1">
      <c r="A11" s="8" t="s">
        <v>609</v>
      </c>
    </row>
    <row r="12" spans="1:1">
      <c r="A12" s="8" t="s">
        <v>611</v>
      </c>
    </row>
    <row r="13" spans="1:1">
      <c r="A13" s="8" t="s">
        <v>613</v>
      </c>
    </row>
    <row r="14" spans="1:1">
      <c r="A14" s="8" t="s">
        <v>615</v>
      </c>
    </row>
    <row r="15" spans="1:1">
      <c r="A15" s="8" t="s">
        <v>618</v>
      </c>
    </row>
    <row r="16" spans="1:1">
      <c r="A16" s="8" t="s">
        <v>620</v>
      </c>
    </row>
    <row r="17" spans="1:1">
      <c r="A17" s="8" t="s">
        <v>622</v>
      </c>
    </row>
    <row r="18" spans="1:1">
      <c r="A18" s="8" t="s">
        <v>625</v>
      </c>
    </row>
    <row r="19" spans="1:1">
      <c r="A19" s="8" t="s">
        <v>1386</v>
      </c>
    </row>
    <row r="20" spans="1:1">
      <c r="A20" s="8" t="s">
        <v>629</v>
      </c>
    </row>
    <row r="21" spans="1:1">
      <c r="A21" s="8" t="s">
        <v>627</v>
      </c>
    </row>
    <row r="22" spans="1:1">
      <c r="A22" s="8" t="s">
        <v>632</v>
      </c>
    </row>
    <row r="23" spans="1:1">
      <c r="A23" s="8" t="s">
        <v>634</v>
      </c>
    </row>
    <row r="24" spans="1:1">
      <c r="A24" s="8" t="s">
        <v>636</v>
      </c>
    </row>
    <row r="25" spans="1:1">
      <c r="A25" s="8" t="s">
        <v>638</v>
      </c>
    </row>
    <row r="26" spans="1:1">
      <c r="A26" s="8" t="s">
        <v>640</v>
      </c>
    </row>
    <row r="27" spans="1:1">
      <c r="A27" s="8" t="s">
        <v>642</v>
      </c>
    </row>
    <row r="28" spans="1:1">
      <c r="A28" s="8" t="s">
        <v>644</v>
      </c>
    </row>
    <row r="29" spans="1:1">
      <c r="A29" s="8" t="s">
        <v>645</v>
      </c>
    </row>
    <row r="30" spans="1:1">
      <c r="A30" s="8" t="s">
        <v>647</v>
      </c>
    </row>
    <row r="31" spans="1:1">
      <c r="A31" s="8" t="s">
        <v>649</v>
      </c>
    </row>
    <row r="32" spans="1:1">
      <c r="A32" s="8" t="s">
        <v>652</v>
      </c>
    </row>
    <row r="33" spans="1:1">
      <c r="A33" s="8" t="s">
        <v>655</v>
      </c>
    </row>
    <row r="34" spans="1:1">
      <c r="A34" s="8" t="s">
        <v>657</v>
      </c>
    </row>
    <row r="35" spans="1:1">
      <c r="A35" s="8" t="s">
        <v>659</v>
      </c>
    </row>
    <row r="36" spans="1:1">
      <c r="A36" s="8" t="s">
        <v>661</v>
      </c>
    </row>
    <row r="37" spans="1:1">
      <c r="A37" s="8" t="s">
        <v>662</v>
      </c>
    </row>
    <row r="38" spans="1:1">
      <c r="A38" s="8" t="s">
        <v>664</v>
      </c>
    </row>
    <row r="39" spans="1:1">
      <c r="A39" s="8" t="s">
        <v>666</v>
      </c>
    </row>
    <row r="40" spans="1:1">
      <c r="A40" s="8" t="s">
        <v>668</v>
      </c>
    </row>
    <row r="41" spans="1:1">
      <c r="A41" s="8" t="s">
        <v>671</v>
      </c>
    </row>
    <row r="42" spans="1:1">
      <c r="A42" s="8" t="s">
        <v>673</v>
      </c>
    </row>
    <row r="43" spans="1:1">
      <c r="A43" s="8" t="s">
        <v>675</v>
      </c>
    </row>
    <row r="44" spans="1:1">
      <c r="A44" s="8" t="s">
        <v>677</v>
      </c>
    </row>
    <row r="45" spans="1:1">
      <c r="A45" s="8" t="s">
        <v>680</v>
      </c>
    </row>
    <row r="46" spans="1:1">
      <c r="A46" s="8" t="s">
        <v>1395</v>
      </c>
    </row>
    <row r="47" spans="1:1">
      <c r="A47" s="8" t="s">
        <v>683</v>
      </c>
    </row>
    <row r="48" spans="1:1">
      <c r="A48" s="8" t="s">
        <v>1396</v>
      </c>
    </row>
    <row r="49" spans="1:1">
      <c r="A49" s="8" t="s">
        <v>686</v>
      </c>
    </row>
    <row r="50" spans="1:1">
      <c r="A50" s="8" t="s">
        <v>689</v>
      </c>
    </row>
    <row r="51" spans="1:1">
      <c r="A51" s="8" t="s">
        <v>692</v>
      </c>
    </row>
    <row r="52" spans="1:1">
      <c r="A52" s="8" t="s">
        <v>694</v>
      </c>
    </row>
    <row r="53" spans="1:1">
      <c r="A53" s="8" t="s">
        <v>697</v>
      </c>
    </row>
    <row r="54" spans="1:1">
      <c r="A54" s="8" t="s">
        <v>699</v>
      </c>
    </row>
    <row r="55" spans="1:1">
      <c r="A55" s="8" t="s">
        <v>701</v>
      </c>
    </row>
    <row r="56" spans="1:1">
      <c r="A56" s="8" t="s">
        <v>704</v>
      </c>
    </row>
    <row r="57" spans="1:1">
      <c r="A57" s="8" t="s">
        <v>707</v>
      </c>
    </row>
    <row r="58" spans="1:1">
      <c r="A58" s="8" t="s">
        <v>1401</v>
      </c>
    </row>
    <row r="59" spans="1:1">
      <c r="A59" s="8" t="s">
        <v>709</v>
      </c>
    </row>
    <row r="60" spans="1:1">
      <c r="A60" s="8" t="s">
        <v>711</v>
      </c>
    </row>
    <row r="61" spans="1:1">
      <c r="A61" s="8" t="s">
        <v>713</v>
      </c>
    </row>
    <row r="62" spans="1:1">
      <c r="A62" s="8" t="s">
        <v>715</v>
      </c>
    </row>
    <row r="63" spans="1:1">
      <c r="A63" s="8" t="s">
        <v>716</v>
      </c>
    </row>
    <row r="64" spans="1:1">
      <c r="A64" s="8" t="s">
        <v>718</v>
      </c>
    </row>
    <row r="65" spans="1:1">
      <c r="A65" s="8" t="s">
        <v>721</v>
      </c>
    </row>
    <row r="66" spans="1:1">
      <c r="A66" s="8" t="s">
        <v>723</v>
      </c>
    </row>
    <row r="67" spans="1:1">
      <c r="A67" s="8" t="s">
        <v>725</v>
      </c>
    </row>
    <row r="68" spans="1:1">
      <c r="A68" s="8" t="s">
        <v>727</v>
      </c>
    </row>
    <row r="69" spans="1:1">
      <c r="A69" s="8" t="s">
        <v>729</v>
      </c>
    </row>
    <row r="70" spans="1:1">
      <c r="A70" s="8" t="s">
        <v>731</v>
      </c>
    </row>
    <row r="71" spans="1:1">
      <c r="A71" s="8" t="s">
        <v>732</v>
      </c>
    </row>
    <row r="72" spans="1:1">
      <c r="A72" s="8" t="s">
        <v>735</v>
      </c>
    </row>
    <row r="73" spans="1:1">
      <c r="A73" s="8" t="s">
        <v>737</v>
      </c>
    </row>
    <row r="74" spans="1:1">
      <c r="A74" s="8" t="s">
        <v>740</v>
      </c>
    </row>
    <row r="75" spans="1:1">
      <c r="A75" s="8" t="s">
        <v>742</v>
      </c>
    </row>
    <row r="76" spans="1:1">
      <c r="A76" s="8" t="s">
        <v>745</v>
      </c>
    </row>
    <row r="77" spans="1:1">
      <c r="A77" s="8" t="s">
        <v>747</v>
      </c>
    </row>
    <row r="78" spans="1:1">
      <c r="A78" s="8" t="s">
        <v>750</v>
      </c>
    </row>
    <row r="79" spans="1:1">
      <c r="A79" s="8" t="s">
        <v>751</v>
      </c>
    </row>
    <row r="80" spans="1:1">
      <c r="A80" s="8" t="s">
        <v>754</v>
      </c>
    </row>
    <row r="81" spans="1:1">
      <c r="A81" s="8" t="s">
        <v>756</v>
      </c>
    </row>
    <row r="82" spans="1:1">
      <c r="A82" s="8" t="s">
        <v>758</v>
      </c>
    </row>
    <row r="83" spans="1:1">
      <c r="A83" s="8" t="s">
        <v>759</v>
      </c>
    </row>
    <row r="84" spans="1:1">
      <c r="A84" s="8" t="s">
        <v>761</v>
      </c>
    </row>
    <row r="85" spans="1:1">
      <c r="A85" s="8" t="s">
        <v>762</v>
      </c>
    </row>
    <row r="86" spans="1:1">
      <c r="A86" s="8" t="s">
        <v>765</v>
      </c>
    </row>
    <row r="87" spans="1:1">
      <c r="A87" s="8" t="s">
        <v>767</v>
      </c>
    </row>
    <row r="88" spans="1:1">
      <c r="A88" s="8" t="s">
        <v>769</v>
      </c>
    </row>
    <row r="89" spans="1:1">
      <c r="A89" s="8" t="s">
        <v>771</v>
      </c>
    </row>
    <row r="90" spans="1:1">
      <c r="A90" s="8" t="s">
        <v>772</v>
      </c>
    </row>
    <row r="91" spans="1:1">
      <c r="A91" s="8" t="s">
        <v>773</v>
      </c>
    </row>
    <row r="92" spans="1:1">
      <c r="A92" s="8" t="s">
        <v>775</v>
      </c>
    </row>
    <row r="93" spans="1:1">
      <c r="A93" s="8" t="s">
        <v>776</v>
      </c>
    </row>
    <row r="94" spans="1:1">
      <c r="A94" s="8" t="s">
        <v>1414</v>
      </c>
    </row>
    <row r="95" spans="1:1">
      <c r="A95" s="8" t="s">
        <v>777</v>
      </c>
    </row>
    <row r="96" spans="1:1">
      <c r="A96" s="8" t="s">
        <v>779</v>
      </c>
    </row>
    <row r="97" spans="1:1">
      <c r="A97" s="8" t="s">
        <v>781</v>
      </c>
    </row>
    <row r="98" spans="1:1">
      <c r="A98" s="8" t="s">
        <v>1416</v>
      </c>
    </row>
    <row r="99" spans="1:1">
      <c r="A99" s="8" t="s">
        <v>783</v>
      </c>
    </row>
    <row r="100" spans="1:1">
      <c r="A100" s="8" t="s">
        <v>785</v>
      </c>
    </row>
    <row r="101" spans="1:1">
      <c r="A101" s="8" t="s">
        <v>787</v>
      </c>
    </row>
    <row r="102" spans="1:1">
      <c r="A102" s="8" t="s">
        <v>790</v>
      </c>
    </row>
    <row r="103" spans="1:1">
      <c r="A103" s="8" t="s">
        <v>791</v>
      </c>
    </row>
    <row r="104" spans="1:1">
      <c r="A104" s="8" t="s">
        <v>793</v>
      </c>
    </row>
    <row r="105" spans="1:1">
      <c r="A105" s="8" t="s">
        <v>795</v>
      </c>
    </row>
    <row r="106" spans="1:1">
      <c r="A106" s="8" t="s">
        <v>797</v>
      </c>
    </row>
    <row r="107" spans="1:1">
      <c r="A107" s="8" t="s">
        <v>1419</v>
      </c>
    </row>
    <row r="108" spans="1:1">
      <c r="A108" s="8" t="s">
        <v>799</v>
      </c>
    </row>
    <row r="109" spans="1:1">
      <c r="A109" s="8" t="s">
        <v>802</v>
      </c>
    </row>
    <row r="110" spans="1:1">
      <c r="A110" s="8" t="s">
        <v>1422</v>
      </c>
    </row>
    <row r="111" spans="1:1">
      <c r="A111" s="8" t="s">
        <v>803</v>
      </c>
    </row>
    <row r="112" spans="1:1">
      <c r="A112" s="8" t="s">
        <v>817</v>
      </c>
    </row>
    <row r="113" spans="1:1">
      <c r="A113" s="8" t="s">
        <v>805</v>
      </c>
    </row>
    <row r="114" spans="1:1">
      <c r="A114" s="8" t="s">
        <v>807</v>
      </c>
    </row>
    <row r="115" spans="1:1">
      <c r="A115" s="8" t="s">
        <v>809</v>
      </c>
    </row>
    <row r="116" spans="1:1">
      <c r="A116" s="8" t="s">
        <v>811</v>
      </c>
    </row>
    <row r="117" spans="1:1">
      <c r="A117" s="8" t="s">
        <v>813</v>
      </c>
    </row>
    <row r="118" spans="1:1">
      <c r="A118" s="8" t="s">
        <v>814</v>
      </c>
    </row>
    <row r="119" spans="1:1">
      <c r="A119" s="8" t="s">
        <v>815</v>
      </c>
    </row>
    <row r="120" spans="1:1">
      <c r="A120" s="8" t="s">
        <v>820</v>
      </c>
    </row>
    <row r="121" spans="1:1">
      <c r="A121" s="8" t="s">
        <v>822</v>
      </c>
    </row>
    <row r="122" spans="1:1">
      <c r="A122" s="8" t="s">
        <v>1427</v>
      </c>
    </row>
    <row r="123" spans="1:1">
      <c r="A123" s="8" t="s">
        <v>825</v>
      </c>
    </row>
    <row r="124" spans="1:1">
      <c r="A124" s="8" t="s">
        <v>828</v>
      </c>
    </row>
    <row r="125" spans="1:1">
      <c r="A125" s="8" t="s">
        <v>831</v>
      </c>
    </row>
    <row r="126" spans="1:1">
      <c r="A126" s="8" t="s">
        <v>833</v>
      </c>
    </row>
    <row r="127" spans="1:1">
      <c r="A127" s="8" t="s">
        <v>1428</v>
      </c>
    </row>
    <row r="128" spans="1:1">
      <c r="A128" s="8" t="s">
        <v>835</v>
      </c>
    </row>
    <row r="129" spans="1:1">
      <c r="A129" s="8" t="s">
        <v>837</v>
      </c>
    </row>
    <row r="130" spans="1:1">
      <c r="A130" s="8" t="s">
        <v>839</v>
      </c>
    </row>
    <row r="131" spans="1:1">
      <c r="A131" s="8" t="s">
        <v>842</v>
      </c>
    </row>
    <row r="132" spans="1:1">
      <c r="A132" s="8" t="s">
        <v>844</v>
      </c>
    </row>
    <row r="133" spans="1:1">
      <c r="A133" s="8" t="s">
        <v>845</v>
      </c>
    </row>
    <row r="134" spans="1:1">
      <c r="A134" s="8" t="s">
        <v>848</v>
      </c>
    </row>
    <row r="135" spans="1:1">
      <c r="A135" s="8" t="s">
        <v>850</v>
      </c>
    </row>
    <row r="136" spans="1:1">
      <c r="A136" s="8" t="s">
        <v>851</v>
      </c>
    </row>
    <row r="137" spans="1:1">
      <c r="A137" s="8" t="s">
        <v>855</v>
      </c>
    </row>
    <row r="138" spans="1:1">
      <c r="A138" s="8" t="s">
        <v>857</v>
      </c>
    </row>
    <row r="139" spans="1:1">
      <c r="A139" s="8" t="s">
        <v>853</v>
      </c>
    </row>
    <row r="140" spans="1:1">
      <c r="A140" s="8" t="s">
        <v>859</v>
      </c>
    </row>
    <row r="141" spans="1:1">
      <c r="A141" s="8" t="s">
        <v>860</v>
      </c>
    </row>
    <row r="142" spans="1:1">
      <c r="A142" s="8" t="s">
        <v>862</v>
      </c>
    </row>
    <row r="143" spans="1:1">
      <c r="A143" s="8" t="s">
        <v>863</v>
      </c>
    </row>
    <row r="144" spans="1:1">
      <c r="A144" s="8" t="s">
        <v>865</v>
      </c>
    </row>
    <row r="145" spans="1:1">
      <c r="A145" s="8" t="s">
        <v>868</v>
      </c>
    </row>
    <row r="146" spans="1:1">
      <c r="A146" s="8" t="s">
        <v>870</v>
      </c>
    </row>
    <row r="147" spans="1:1">
      <c r="A147" s="8" t="s">
        <v>872</v>
      </c>
    </row>
    <row r="148" spans="1:1">
      <c r="A148" s="8" t="s">
        <v>874</v>
      </c>
    </row>
    <row r="149" spans="1:1">
      <c r="A149" s="8" t="s">
        <v>875</v>
      </c>
    </row>
    <row r="150" spans="1:1">
      <c r="A150" s="8" t="s">
        <v>877</v>
      </c>
    </row>
    <row r="151" spans="1:1">
      <c r="A151" s="8" t="s">
        <v>879</v>
      </c>
    </row>
    <row r="152" spans="1:1">
      <c r="A152" s="8" t="s">
        <v>880</v>
      </c>
    </row>
    <row r="153" spans="1:1">
      <c r="A153" s="8" t="s">
        <v>882</v>
      </c>
    </row>
    <row r="154" spans="1:1">
      <c r="A154" s="8" t="s">
        <v>884</v>
      </c>
    </row>
    <row r="155" spans="1:1">
      <c r="A155" s="8" t="s">
        <v>886</v>
      </c>
    </row>
    <row r="156" spans="1:1">
      <c r="A156" s="8" t="s">
        <v>888</v>
      </c>
    </row>
    <row r="157" spans="1:1">
      <c r="A157" s="8" t="s">
        <v>890</v>
      </c>
    </row>
    <row r="158" spans="1:1">
      <c r="A158" s="8" t="s">
        <v>892</v>
      </c>
    </row>
    <row r="159" spans="1:1">
      <c r="A159" s="8" t="s">
        <v>894</v>
      </c>
    </row>
    <row r="160" spans="1:1">
      <c r="A160" s="8" t="s">
        <v>895</v>
      </c>
    </row>
    <row r="161" spans="1:1">
      <c r="A161" s="8" t="s">
        <v>897</v>
      </c>
    </row>
    <row r="162" spans="1:1">
      <c r="A162" s="8" t="s">
        <v>898</v>
      </c>
    </row>
    <row r="163" spans="1:1">
      <c r="A163" s="8" t="s">
        <v>900</v>
      </c>
    </row>
    <row r="164" spans="1:1">
      <c r="A164" s="8" t="s">
        <v>902</v>
      </c>
    </row>
    <row r="165" spans="1:1">
      <c r="A165" s="8" t="s">
        <v>905</v>
      </c>
    </row>
    <row r="166" spans="1:1">
      <c r="A166" s="8" t="s">
        <v>907</v>
      </c>
    </row>
    <row r="167" spans="1:1">
      <c r="A167" s="8" t="s">
        <v>909</v>
      </c>
    </row>
    <row r="168" spans="1:1">
      <c r="A168" s="8" t="s">
        <v>911</v>
      </c>
    </row>
    <row r="169" spans="1:1">
      <c r="A169" s="8" t="s">
        <v>913</v>
      </c>
    </row>
    <row r="170" spans="1:1">
      <c r="A170" s="8" t="s">
        <v>915</v>
      </c>
    </row>
    <row r="171" spans="1:1">
      <c r="A171" s="8" t="s">
        <v>917</v>
      </c>
    </row>
    <row r="172" spans="1:1">
      <c r="A172" s="8" t="s">
        <v>919</v>
      </c>
    </row>
    <row r="173" spans="1:1">
      <c r="A173" s="8" t="s">
        <v>1440</v>
      </c>
    </row>
    <row r="174" spans="1:1">
      <c r="A174" s="8" t="s">
        <v>920</v>
      </c>
    </row>
    <row r="175" spans="1:1">
      <c r="A175" s="8" t="s">
        <v>921</v>
      </c>
    </row>
    <row r="176" spans="1:1">
      <c r="A176" s="8" t="s">
        <v>922</v>
      </c>
    </row>
    <row r="177" spans="1:1">
      <c r="A177" s="8" t="s">
        <v>924</v>
      </c>
    </row>
    <row r="178" spans="1:1">
      <c r="A178" s="8" t="s">
        <v>926</v>
      </c>
    </row>
    <row r="179" spans="1:1">
      <c r="A179" s="8" t="s">
        <v>928</v>
      </c>
    </row>
    <row r="180" spans="1:1">
      <c r="A180" s="8" t="s">
        <v>929</v>
      </c>
    </row>
    <row r="181" spans="1:1">
      <c r="A181" s="8" t="s">
        <v>930</v>
      </c>
    </row>
    <row r="182" spans="1:1">
      <c r="A182" s="8" t="s">
        <v>932</v>
      </c>
    </row>
    <row r="183" spans="1:1">
      <c r="A183" s="8" t="s">
        <v>934</v>
      </c>
    </row>
    <row r="184" spans="1:1">
      <c r="A184" s="8" t="s">
        <v>936</v>
      </c>
    </row>
    <row r="185" spans="1:1">
      <c r="A185" s="8" t="s">
        <v>1443</v>
      </c>
    </row>
    <row r="186" spans="1:1">
      <c r="A186" s="8" t="s">
        <v>1444</v>
      </c>
    </row>
    <row r="187" spans="1:1">
      <c r="A187" s="8" t="s">
        <v>1445</v>
      </c>
    </row>
    <row r="188" spans="1:1">
      <c r="A188" s="8" t="s">
        <v>939</v>
      </c>
    </row>
    <row r="189" spans="1:1">
      <c r="A189" s="8" t="s">
        <v>941</v>
      </c>
    </row>
    <row r="190" spans="1:1">
      <c r="A190" s="8" t="s">
        <v>942</v>
      </c>
    </row>
    <row r="191" spans="1:1">
      <c r="A191" s="8" t="s">
        <v>944</v>
      </c>
    </row>
    <row r="192" spans="1:1">
      <c r="A192" s="8" t="s">
        <v>946</v>
      </c>
    </row>
    <row r="193" spans="1:1">
      <c r="A193" s="8" t="s">
        <v>948</v>
      </c>
    </row>
    <row r="194" spans="1:1">
      <c r="A194" s="8" t="s">
        <v>951</v>
      </c>
    </row>
    <row r="195" spans="1:1">
      <c r="A195" s="8" t="s">
        <v>954</v>
      </c>
    </row>
    <row r="196" spans="1:1">
      <c r="A196" s="8" t="s">
        <v>1447</v>
      </c>
    </row>
    <row r="197" spans="1:1">
      <c r="A197" s="8" t="s">
        <v>957</v>
      </c>
    </row>
    <row r="198" spans="1:1">
      <c r="A198" s="8" t="s">
        <v>959</v>
      </c>
    </row>
    <row r="199" spans="1:1">
      <c r="A199" s="8" t="s">
        <v>962</v>
      </c>
    </row>
    <row r="200" spans="1:1">
      <c r="A200" s="8" t="s">
        <v>965</v>
      </c>
    </row>
    <row r="201" spans="1:1">
      <c r="A201" s="8" t="s">
        <v>966</v>
      </c>
    </row>
    <row r="202" spans="1:1">
      <c r="A202" s="8" t="s">
        <v>969</v>
      </c>
    </row>
    <row r="203" spans="1:1">
      <c r="A203" s="8" t="s">
        <v>971</v>
      </c>
    </row>
    <row r="204" spans="1:1">
      <c r="A204" s="8" t="s">
        <v>974</v>
      </c>
    </row>
    <row r="205" spans="1:1">
      <c r="A205" s="8" t="s">
        <v>977</v>
      </c>
    </row>
    <row r="206" spans="1:1">
      <c r="A206" s="8" t="s">
        <v>979</v>
      </c>
    </row>
    <row r="207" spans="1:1">
      <c r="A207" s="8" t="s">
        <v>982</v>
      </c>
    </row>
    <row r="208" spans="1:1">
      <c r="A208" s="8" t="s">
        <v>984</v>
      </c>
    </row>
    <row r="209" spans="1:1">
      <c r="A209" s="8" t="s">
        <v>986</v>
      </c>
    </row>
    <row r="210" spans="1:1">
      <c r="A210" s="8" t="s">
        <v>988</v>
      </c>
    </row>
    <row r="211" spans="1:1">
      <c r="A211" s="8" t="s">
        <v>990</v>
      </c>
    </row>
    <row r="212" spans="1:1">
      <c r="A212" s="8" t="s">
        <v>991</v>
      </c>
    </row>
    <row r="213" spans="1:1">
      <c r="A213" s="8" t="s">
        <v>993</v>
      </c>
    </row>
    <row r="214" spans="1:1">
      <c r="A214" s="8" t="s">
        <v>995</v>
      </c>
    </row>
    <row r="215" spans="1:1">
      <c r="A215" s="8" t="s">
        <v>997</v>
      </c>
    </row>
    <row r="216" spans="1:1">
      <c r="A216" s="8" t="s">
        <v>999</v>
      </c>
    </row>
    <row r="217" spans="1:1">
      <c r="A217" s="8" t="s">
        <v>1002</v>
      </c>
    </row>
    <row r="218" spans="1:1">
      <c r="A218" s="8" t="s">
        <v>665</v>
      </c>
    </row>
    <row r="219" spans="1:1">
      <c r="A219" s="8" t="s">
        <v>1008</v>
      </c>
    </row>
    <row r="220" spans="1:1">
      <c r="A220" s="8" t="s">
        <v>1010</v>
      </c>
    </row>
    <row r="221" spans="1:1">
      <c r="A221" s="8" t="s">
        <v>1006</v>
      </c>
    </row>
    <row r="222" spans="1:1">
      <c r="A222" s="8" t="s">
        <v>1012</v>
      </c>
    </row>
    <row r="223" spans="1:1">
      <c r="A223" s="8" t="s">
        <v>1014</v>
      </c>
    </row>
    <row r="224" spans="1:1">
      <c r="A224" s="8" t="s">
        <v>1456</v>
      </c>
    </row>
    <row r="225" spans="1:1">
      <c r="A225" s="8" t="s">
        <v>1016</v>
      </c>
    </row>
    <row r="226" spans="1:1">
      <c r="A226" s="8" t="s">
        <v>1019</v>
      </c>
    </row>
    <row r="227" spans="1:1">
      <c r="A227" s="8" t="s">
        <v>1020</v>
      </c>
    </row>
    <row r="228" spans="1:1">
      <c r="A228" s="8" t="s">
        <v>1023</v>
      </c>
    </row>
    <row r="229" spans="1:1">
      <c r="A229" s="8" t="s">
        <v>1024</v>
      </c>
    </row>
    <row r="230" spans="1:1">
      <c r="A230" s="8" t="s">
        <v>1026</v>
      </c>
    </row>
    <row r="231" spans="1:1">
      <c r="A231" s="8" t="s">
        <v>1028</v>
      </c>
    </row>
    <row r="232" spans="1:1">
      <c r="A232" s="8" t="s">
        <v>1030</v>
      </c>
    </row>
    <row r="233" spans="1:1">
      <c r="A233" s="8" t="s">
        <v>1032</v>
      </c>
    </row>
    <row r="234" spans="1:1">
      <c r="A234" s="8" t="s">
        <v>1034</v>
      </c>
    </row>
    <row r="235" spans="1:1">
      <c r="A235" s="8" t="s">
        <v>1036</v>
      </c>
    </row>
    <row r="236" spans="1:1">
      <c r="A236" s="8" t="s">
        <v>1038</v>
      </c>
    </row>
    <row r="237" spans="1:1">
      <c r="A237" s="8" t="s">
        <v>1040</v>
      </c>
    </row>
    <row r="238" spans="1:1">
      <c r="A238" s="8" t="s">
        <v>1041</v>
      </c>
    </row>
    <row r="239" spans="1:1">
      <c r="A239" s="8" t="s">
        <v>1044</v>
      </c>
    </row>
    <row r="240" spans="1:1">
      <c r="A240" s="8" t="s">
        <v>1046</v>
      </c>
    </row>
    <row r="241" spans="1:1">
      <c r="A241" s="8" t="s">
        <v>1048</v>
      </c>
    </row>
    <row r="242" spans="1:1">
      <c r="A242" s="8" t="s">
        <v>1051</v>
      </c>
    </row>
    <row r="243" spans="1:1">
      <c r="A243" s="8" t="s">
        <v>1054</v>
      </c>
    </row>
    <row r="244" spans="1:1">
      <c r="A244" s="8" t="s">
        <v>1056</v>
      </c>
    </row>
    <row r="245" spans="1:1">
      <c r="A245" s="8" t="s">
        <v>1057</v>
      </c>
    </row>
    <row r="246" spans="1:1">
      <c r="A246" s="8" t="s">
        <v>1059</v>
      </c>
    </row>
    <row r="247" spans="1:1">
      <c r="A247" s="8" t="s">
        <v>1060</v>
      </c>
    </row>
    <row r="248" spans="1:1">
      <c r="A248" s="8" t="s">
        <v>1062</v>
      </c>
    </row>
    <row r="249" spans="1:1">
      <c r="A249" s="8" t="s">
        <v>1064</v>
      </c>
    </row>
    <row r="250" spans="1:1">
      <c r="A250" s="8" t="s">
        <v>1066</v>
      </c>
    </row>
    <row r="251" spans="1:1">
      <c r="A251" s="8" t="s">
        <v>1466</v>
      </c>
    </row>
    <row r="252" spans="1:1">
      <c r="A252" s="8" t="s">
        <v>1068</v>
      </c>
    </row>
    <row r="253" spans="1:1">
      <c r="A253" s="8" t="s">
        <v>1069</v>
      </c>
    </row>
    <row r="254" spans="1:1">
      <c r="A254" s="8" t="s">
        <v>1072</v>
      </c>
    </row>
    <row r="255" spans="1:1">
      <c r="A255" s="8" t="s">
        <v>1074</v>
      </c>
    </row>
    <row r="256" spans="1:1">
      <c r="A256" s="8" t="s">
        <v>1075</v>
      </c>
    </row>
    <row r="257" spans="1:1">
      <c r="A257" s="8" t="s">
        <v>1077</v>
      </c>
    </row>
    <row r="258" spans="1:1">
      <c r="A258" s="8" t="s">
        <v>1078</v>
      </c>
    </row>
    <row r="259" spans="1:1">
      <c r="A259" s="8" t="s">
        <v>1079</v>
      </c>
    </row>
    <row r="260" spans="1:1">
      <c r="A260" s="8" t="s">
        <v>1081</v>
      </c>
    </row>
    <row r="261" spans="1:1">
      <c r="A261" s="8" t="s">
        <v>1082</v>
      </c>
    </row>
    <row r="262" spans="1:1">
      <c r="A262" s="8" t="s">
        <v>1084</v>
      </c>
    </row>
    <row r="263" spans="1:1">
      <c r="A263" s="8" t="s">
        <v>1085</v>
      </c>
    </row>
    <row r="264" spans="1:1">
      <c r="A264" s="8" t="s">
        <v>1087</v>
      </c>
    </row>
    <row r="265" spans="1:1">
      <c r="A265" s="8" t="s">
        <v>1088</v>
      </c>
    </row>
    <row r="266" spans="1:1">
      <c r="A266" s="8" t="s">
        <v>1089</v>
      </c>
    </row>
    <row r="267" spans="1:1">
      <c r="A267" s="8" t="s">
        <v>1092</v>
      </c>
    </row>
    <row r="268" spans="1:1">
      <c r="A268" s="8" t="s">
        <v>1095</v>
      </c>
    </row>
    <row r="269" spans="1:1">
      <c r="A269" s="8" t="s">
        <v>1097</v>
      </c>
    </row>
    <row r="270" spans="1:1">
      <c r="A270" s="8" t="s">
        <v>1470</v>
      </c>
    </row>
    <row r="271" spans="1:1">
      <c r="A271" s="8" t="s">
        <v>1472</v>
      </c>
    </row>
    <row r="272" spans="1:1">
      <c r="A272" s="8" t="s">
        <v>1099</v>
      </c>
    </row>
    <row r="273" spans="1:1">
      <c r="A273" s="8" t="s">
        <v>1101</v>
      </c>
    </row>
    <row r="274" spans="1:1">
      <c r="A274" s="8" t="s">
        <v>1102</v>
      </c>
    </row>
    <row r="275" spans="1:1">
      <c r="A275" s="8" t="s">
        <v>1104</v>
      </c>
    </row>
    <row r="276" spans="1:1">
      <c r="A276" s="8" t="s">
        <v>1106</v>
      </c>
    </row>
    <row r="277" spans="1:1">
      <c r="A277" s="8" t="s">
        <v>1110</v>
      </c>
    </row>
    <row r="278" spans="1:1">
      <c r="A278" s="8" t="s">
        <v>1108</v>
      </c>
    </row>
    <row r="279" spans="1:1">
      <c r="A279" s="8" t="s">
        <v>1111</v>
      </c>
    </row>
    <row r="280" spans="1:1">
      <c r="A280" s="8" t="s">
        <v>1113</v>
      </c>
    </row>
    <row r="281" spans="1:1">
      <c r="A281" s="8" t="s">
        <v>1114</v>
      </c>
    </row>
    <row r="282" spans="1:1">
      <c r="A282" s="8" t="s">
        <v>1116</v>
      </c>
    </row>
    <row r="283" spans="1:1">
      <c r="A283" s="8" t="s">
        <v>1117</v>
      </c>
    </row>
    <row r="284" spans="1:1">
      <c r="A284" s="8" t="s">
        <v>1120</v>
      </c>
    </row>
    <row r="285" spans="1:1">
      <c r="A285" s="8" t="s">
        <v>1122</v>
      </c>
    </row>
    <row r="286" spans="1:1">
      <c r="A286" s="8" t="s">
        <v>1124</v>
      </c>
    </row>
    <row r="287" spans="1:1">
      <c r="A287" s="8" t="s">
        <v>1126</v>
      </c>
    </row>
    <row r="288" spans="1:1">
      <c r="A288" s="8" t="s">
        <v>1128</v>
      </c>
    </row>
    <row r="289" spans="1:1">
      <c r="A289" s="8" t="s">
        <v>1129</v>
      </c>
    </row>
    <row r="290" spans="1:1">
      <c r="A290" s="8" t="s">
        <v>1132</v>
      </c>
    </row>
    <row r="291" spans="1:1">
      <c r="A291" s="8" t="s">
        <v>1133</v>
      </c>
    </row>
    <row r="292" spans="1:1">
      <c r="A292" s="8" t="s">
        <v>1136</v>
      </c>
    </row>
    <row r="293" spans="1:1">
      <c r="A293" s="8" t="s">
        <v>1138</v>
      </c>
    </row>
    <row r="294" spans="1:1">
      <c r="A294" s="8" t="s">
        <v>1140</v>
      </c>
    </row>
    <row r="295" spans="1:1">
      <c r="A295" s="8" t="s">
        <v>1141</v>
      </c>
    </row>
    <row r="296" spans="1:1">
      <c r="A296" s="8" t="s">
        <v>1143</v>
      </c>
    </row>
    <row r="297" spans="1:1">
      <c r="A297" s="8" t="s">
        <v>1145</v>
      </c>
    </row>
    <row r="298" spans="1:1">
      <c r="A298" s="8" t="s">
        <v>1119</v>
      </c>
    </row>
    <row r="299" spans="1:1">
      <c r="A299" s="8" t="s">
        <v>1147</v>
      </c>
    </row>
    <row r="300" spans="1:1">
      <c r="A300" s="8" t="s">
        <v>1149</v>
      </c>
    </row>
    <row r="301" spans="1:1">
      <c r="A301" s="8" t="s">
        <v>1477</v>
      </c>
    </row>
    <row r="302" spans="1:1">
      <c r="A302" s="8" t="s">
        <v>1150</v>
      </c>
    </row>
    <row r="303" spans="1:1">
      <c r="A303" s="8" t="s">
        <v>1152</v>
      </c>
    </row>
    <row r="304" spans="1:1">
      <c r="A304" s="8" t="s">
        <v>1154</v>
      </c>
    </row>
    <row r="305" spans="1:1">
      <c r="A305" s="8" t="s">
        <v>1155</v>
      </c>
    </row>
    <row r="306" spans="1:1">
      <c r="A306" s="8" t="s">
        <v>1157</v>
      </c>
    </row>
    <row r="307" spans="1:1">
      <c r="A307" s="8" t="s">
        <v>1160</v>
      </c>
    </row>
    <row r="308" spans="1:1">
      <c r="A308" s="8" t="s">
        <v>1161</v>
      </c>
    </row>
    <row r="309" spans="1:1">
      <c r="A309" s="8" t="s">
        <v>1164</v>
      </c>
    </row>
    <row r="310" spans="1:1">
      <c r="A310" s="8" t="s">
        <v>1165</v>
      </c>
    </row>
    <row r="311" spans="1:1">
      <c r="A311" s="8" t="s">
        <v>1168</v>
      </c>
    </row>
    <row r="312" spans="1:1">
      <c r="A312" s="8" t="s">
        <v>1170</v>
      </c>
    </row>
    <row r="313" spans="1:1">
      <c r="A313" s="8" t="s">
        <v>1173</v>
      </c>
    </row>
    <row r="314" spans="1:1">
      <c r="A314" s="8" t="s">
        <v>1481</v>
      </c>
    </row>
    <row r="315" spans="1:1">
      <c r="A315" s="8" t="s">
        <v>1175</v>
      </c>
    </row>
    <row r="316" spans="1:1">
      <c r="A316" s="8" t="s">
        <v>1177</v>
      </c>
    </row>
    <row r="317" spans="1:1">
      <c r="A317" s="8" t="s">
        <v>1178</v>
      </c>
    </row>
    <row r="318" spans="1:1">
      <c r="A318" s="8" t="s">
        <v>1179</v>
      </c>
    </row>
    <row r="319" spans="1:1">
      <c r="A319" s="8" t="s">
        <v>1180</v>
      </c>
    </row>
    <row r="320" spans="1:1">
      <c r="A320" s="8" t="s">
        <v>1182</v>
      </c>
    </row>
    <row r="321" spans="1:1">
      <c r="A321" s="8" t="s">
        <v>1184</v>
      </c>
    </row>
    <row r="322" spans="1:1">
      <c r="A322" s="8" t="s">
        <v>1186</v>
      </c>
    </row>
    <row r="323" spans="1:1">
      <c r="A323" s="8" t="s">
        <v>1187</v>
      </c>
    </row>
    <row r="324" spans="1:1">
      <c r="A324" s="8" t="s">
        <v>1188</v>
      </c>
    </row>
    <row r="325" spans="1:1">
      <c r="A325" s="8" t="s">
        <v>1189</v>
      </c>
    </row>
    <row r="326" spans="1:1">
      <c r="A326" s="8" t="s">
        <v>1190</v>
      </c>
    </row>
    <row r="327" spans="1:1">
      <c r="A327" s="8" t="s">
        <v>1192</v>
      </c>
    </row>
    <row r="328" spans="1:1">
      <c r="A328" s="8" t="s">
        <v>1194</v>
      </c>
    </row>
    <row r="329" spans="1:1">
      <c r="A329" s="8" t="s">
        <v>1195</v>
      </c>
    </row>
    <row r="330" spans="1:1">
      <c r="A330" s="8" t="s">
        <v>1198</v>
      </c>
    </row>
    <row r="331" spans="1:1">
      <c r="A331" s="8" t="s">
        <v>1200</v>
      </c>
    </row>
    <row r="332" spans="1:1">
      <c r="A332" s="8" t="s">
        <v>1202</v>
      </c>
    </row>
    <row r="333" spans="1:1">
      <c r="A333" s="8" t="s">
        <v>1205</v>
      </c>
    </row>
    <row r="334" spans="1:1">
      <c r="A334" s="8" t="s">
        <v>1206</v>
      </c>
    </row>
    <row r="335" spans="1:1">
      <c r="A335" s="8" t="s">
        <v>1207</v>
      </c>
    </row>
    <row r="336" spans="1:1">
      <c r="A336" s="8" t="s">
        <v>1208</v>
      </c>
    </row>
    <row r="337" spans="1:1">
      <c r="A337" s="8" t="s">
        <v>1209</v>
      </c>
    </row>
    <row r="338" spans="1:1">
      <c r="A338" s="8" t="s">
        <v>1211</v>
      </c>
    </row>
    <row r="339" spans="1:1">
      <c r="A339" s="8" t="s">
        <v>1213</v>
      </c>
    </row>
    <row r="340" spans="1:1">
      <c r="A340" s="8" t="s">
        <v>1214</v>
      </c>
    </row>
    <row r="341" spans="1:1">
      <c r="A341" s="8" t="s">
        <v>1215</v>
      </c>
    </row>
    <row r="342" spans="1:1">
      <c r="A342" s="8" t="s">
        <v>1217</v>
      </c>
    </row>
    <row r="343" spans="1:1">
      <c r="A343" s="8" t="s">
        <v>1219</v>
      </c>
    </row>
    <row r="344" spans="1:1">
      <c r="A344" s="8" t="s">
        <v>1222</v>
      </c>
    </row>
    <row r="345" spans="1:1">
      <c r="A345" s="8" t="s">
        <v>1224</v>
      </c>
    </row>
    <row r="346" spans="1:1">
      <c r="A346" s="8" t="s">
        <v>1225</v>
      </c>
    </row>
    <row r="347" spans="1:1">
      <c r="A347" s="8" t="s">
        <v>1227</v>
      </c>
    </row>
    <row r="348" spans="1:1">
      <c r="A348" s="8" t="s">
        <v>1229</v>
      </c>
    </row>
    <row r="349" spans="1:1">
      <c r="A349" s="8" t="s">
        <v>1230</v>
      </c>
    </row>
    <row r="350" spans="1:1">
      <c r="A350" s="8" t="s">
        <v>1232</v>
      </c>
    </row>
    <row r="351" spans="1:1">
      <c r="A351" s="8" t="s">
        <v>1233</v>
      </c>
    </row>
    <row r="352" spans="1:1">
      <c r="A352" s="8" t="s">
        <v>1490</v>
      </c>
    </row>
    <row r="353" spans="1:1">
      <c r="A353" s="8" t="s">
        <v>1235</v>
      </c>
    </row>
    <row r="354" spans="1:1">
      <c r="A354" s="8" t="s">
        <v>1237</v>
      </c>
    </row>
    <row r="355" spans="1:1">
      <c r="A355" s="8" t="s">
        <v>1239</v>
      </c>
    </row>
    <row r="356" spans="1:1">
      <c r="A356" s="8" t="s">
        <v>1241</v>
      </c>
    </row>
    <row r="357" spans="1:1">
      <c r="A357" s="8" t="s">
        <v>1243</v>
      </c>
    </row>
    <row r="358" spans="1:1">
      <c r="A358" s="8" t="s">
        <v>1493</v>
      </c>
    </row>
    <row r="359" spans="1:1">
      <c r="A359" s="8" t="s">
        <v>1245</v>
      </c>
    </row>
    <row r="360" spans="1:1">
      <c r="A360" s="8" t="s">
        <v>1246</v>
      </c>
    </row>
    <row r="361" spans="1:1">
      <c r="A361" s="8" t="s">
        <v>1248</v>
      </c>
    </row>
    <row r="362" spans="1:1">
      <c r="A362" s="8" t="s">
        <v>1249</v>
      </c>
    </row>
    <row r="363" spans="1:1">
      <c r="A363" s="8" t="s">
        <v>1250</v>
      </c>
    </row>
    <row r="364" spans="1:1">
      <c r="A364" s="8" t="s">
        <v>1252</v>
      </c>
    </row>
    <row r="365" spans="1:1">
      <c r="A365" s="8" t="s">
        <v>1253</v>
      </c>
    </row>
    <row r="366" spans="1:1">
      <c r="A366" s="8" t="s">
        <v>1254</v>
      </c>
    </row>
    <row r="367" spans="1:1">
      <c r="A367" s="8" t="s">
        <v>1255</v>
      </c>
    </row>
    <row r="368" spans="1:1">
      <c r="A368" s="8" t="s">
        <v>1256</v>
      </c>
    </row>
    <row r="369" spans="1:1">
      <c r="A369" s="8" t="s">
        <v>1257</v>
      </c>
    </row>
    <row r="370" spans="1:1">
      <c r="A370" s="8" t="s">
        <v>1258</v>
      </c>
    </row>
    <row r="371" spans="1:1">
      <c r="A371" s="8" t="s">
        <v>1259</v>
      </c>
    </row>
    <row r="372" spans="1:1">
      <c r="A372" s="8" t="s">
        <v>1260</v>
      </c>
    </row>
    <row r="373" spans="1:1">
      <c r="A373" s="8" t="s">
        <v>1494</v>
      </c>
    </row>
    <row r="374" spans="1:1">
      <c r="A374" s="8" t="s">
        <v>1262</v>
      </c>
    </row>
    <row r="375" spans="1:1">
      <c r="A375" s="8" t="s">
        <v>1264</v>
      </c>
    </row>
    <row r="376" spans="1:1">
      <c r="A376" s="8" t="s">
        <v>1266</v>
      </c>
    </row>
    <row r="377" spans="1:1">
      <c r="A377" s="8" t="s">
        <v>1268</v>
      </c>
    </row>
    <row r="378" spans="1:1">
      <c r="A378" s="8" t="s">
        <v>1270</v>
      </c>
    </row>
    <row r="379" spans="1:1">
      <c r="A379" s="8" t="s">
        <v>1272</v>
      </c>
    </row>
    <row r="380" spans="1:1">
      <c r="A380" s="8" t="s">
        <v>1274</v>
      </c>
    </row>
    <row r="381" spans="1:1">
      <c r="A381" s="8" t="s">
        <v>1276</v>
      </c>
    </row>
    <row r="382" spans="1:1">
      <c r="A382" s="8" t="s">
        <v>1278</v>
      </c>
    </row>
    <row r="383" spans="1:1">
      <c r="A383" s="8" t="s">
        <v>1279</v>
      </c>
    </row>
    <row r="384" spans="1:1">
      <c r="A384" s="8" t="s">
        <v>1281</v>
      </c>
    </row>
    <row r="385" spans="1:1">
      <c r="A385" s="8" t="s">
        <v>1283</v>
      </c>
    </row>
    <row r="386" spans="1:1">
      <c r="A386" s="8" t="s">
        <v>1285</v>
      </c>
    </row>
    <row r="387" spans="1:1">
      <c r="A387" s="8" t="s">
        <v>1286</v>
      </c>
    </row>
    <row r="388" spans="1:1">
      <c r="A388" s="8" t="s">
        <v>1288</v>
      </c>
    </row>
    <row r="389" spans="1:1">
      <c r="A389" s="8" t="s">
        <v>1289</v>
      </c>
    </row>
    <row r="390" spans="1:1">
      <c r="A390" s="8" t="s">
        <v>1290</v>
      </c>
    </row>
    <row r="391" spans="1:1">
      <c r="A391" s="8" t="s">
        <v>1292</v>
      </c>
    </row>
    <row r="392" spans="1:1">
      <c r="A392" s="8" t="s">
        <v>1293</v>
      </c>
    </row>
    <row r="393" spans="1:1">
      <c r="A393" s="8" t="s">
        <v>1294</v>
      </c>
    </row>
    <row r="394" spans="1:1">
      <c r="A394" s="8" t="s">
        <v>1296</v>
      </c>
    </row>
    <row r="395" spans="1:1">
      <c r="A395" s="8" t="s">
        <v>1295</v>
      </c>
    </row>
    <row r="396" spans="1:1">
      <c r="A396" s="8" t="s">
        <v>1298</v>
      </c>
    </row>
    <row r="397" spans="1:1">
      <c r="A397" s="8" t="s">
        <v>1300</v>
      </c>
    </row>
    <row r="398" spans="1:1">
      <c r="A398" s="8" t="s">
        <v>1301</v>
      </c>
    </row>
    <row r="399" spans="1:1">
      <c r="A399" s="8" t="s">
        <v>1303</v>
      </c>
    </row>
    <row r="400" spans="1:1">
      <c r="A400" s="8" t="s">
        <v>1305</v>
      </c>
    </row>
    <row r="401" spans="1:1">
      <c r="A401" s="8" t="s">
        <v>1307</v>
      </c>
    </row>
    <row r="402" spans="1:1">
      <c r="A402" s="8" t="s">
        <v>1308</v>
      </c>
    </row>
    <row r="403" spans="1:1">
      <c r="A403" s="8" t="s">
        <v>1309</v>
      </c>
    </row>
    <row r="404" spans="1:1">
      <c r="A404" s="8" t="s">
        <v>1310</v>
      </c>
    </row>
    <row r="405" spans="1:1">
      <c r="A405" s="8" t="s">
        <v>1311</v>
      </c>
    </row>
    <row r="406" spans="1:1">
      <c r="A406" s="8" t="s">
        <v>1312</v>
      </c>
    </row>
    <row r="407" spans="1:1">
      <c r="A407" s="8" t="s">
        <v>1314</v>
      </c>
    </row>
    <row r="408" spans="1:1">
      <c r="A408" s="8" t="s">
        <v>1499</v>
      </c>
    </row>
    <row r="409" spans="1:1">
      <c r="A409" s="8" t="s">
        <v>1501</v>
      </c>
    </row>
    <row r="410" spans="1:1">
      <c r="A410" s="8" t="s">
        <v>1315</v>
      </c>
    </row>
    <row r="411" spans="1:1">
      <c r="A411" s="8" t="s">
        <v>1317</v>
      </c>
    </row>
    <row r="412" spans="1:1">
      <c r="A412" s="8" t="s">
        <v>1318</v>
      </c>
    </row>
    <row r="413" spans="1:1">
      <c r="A413" s="8" t="s">
        <v>1322</v>
      </c>
    </row>
    <row r="414" spans="1:1">
      <c r="A414" s="8" t="s">
        <v>1320</v>
      </c>
    </row>
    <row r="415" spans="1:1">
      <c r="A415" s="8" t="s">
        <v>1324</v>
      </c>
    </row>
    <row r="416" spans="1:1">
      <c r="A416" s="8" t="s">
        <v>1325</v>
      </c>
    </row>
    <row r="417" spans="1:1">
      <c r="A417" s="8" t="s">
        <v>1326</v>
      </c>
    </row>
    <row r="418" spans="1:1">
      <c r="A418" s="8" t="s">
        <v>1328</v>
      </c>
    </row>
    <row r="419" spans="1:1">
      <c r="A419" s="8" t="s">
        <v>1330</v>
      </c>
    </row>
    <row r="420" spans="1:1">
      <c r="A420" s="8" t="s">
        <v>1333</v>
      </c>
    </row>
    <row r="421" spans="1:1">
      <c r="A421" s="8" t="s">
        <v>1334</v>
      </c>
    </row>
    <row r="422" spans="1:1">
      <c r="A422" s="8" t="s">
        <v>1336</v>
      </c>
    </row>
    <row r="423" spans="1:1">
      <c r="A423" s="8" t="s">
        <v>1505</v>
      </c>
    </row>
    <row r="424" spans="1:1">
      <c r="A424" s="8" t="s">
        <v>1338</v>
      </c>
    </row>
    <row r="425" spans="1:1">
      <c r="A425" s="8" t="s">
        <v>1339</v>
      </c>
    </row>
    <row r="426" spans="1:1">
      <c r="A426" s="8" t="s">
        <v>1342</v>
      </c>
    </row>
    <row r="427" spans="1:1">
      <c r="A427" s="8" t="s">
        <v>1344</v>
      </c>
    </row>
    <row r="428" spans="1:1">
      <c r="A428" s="8" t="s">
        <v>1346</v>
      </c>
    </row>
    <row r="429" spans="1:1">
      <c r="A429" s="8" t="s">
        <v>1348</v>
      </c>
    </row>
    <row r="430" spans="1:1">
      <c r="A430" s="8" t="s">
        <v>1349</v>
      </c>
    </row>
    <row r="431" spans="1:1">
      <c r="A431" s="8" t="s">
        <v>1350</v>
      </c>
    </row>
    <row r="432" spans="1:1">
      <c r="A432" s="8" t="s">
        <v>1351</v>
      </c>
    </row>
    <row r="433" spans="1:1">
      <c r="A433" s="8" t="s">
        <v>1352</v>
      </c>
    </row>
    <row r="434" spans="1:1">
      <c r="A434" s="8" t="s">
        <v>1507</v>
      </c>
    </row>
    <row r="435" spans="1:1">
      <c r="A435" s="8" t="s">
        <v>1355</v>
      </c>
    </row>
    <row r="436" spans="1:1">
      <c r="A436" s="8" t="s">
        <v>1357</v>
      </c>
    </row>
    <row r="437" spans="1:1">
      <c r="A437" s="8" t="s">
        <v>1358</v>
      </c>
    </row>
    <row r="438" spans="1:1">
      <c r="A438" s="8" t="s">
        <v>1360</v>
      </c>
    </row>
    <row r="439" spans="1:1">
      <c r="A439" s="8" t="s">
        <v>1362</v>
      </c>
    </row>
    <row r="440" spans="1:1">
      <c r="A440" s="8" t="s">
        <v>1364</v>
      </c>
    </row>
    <row r="441" spans="1:1">
      <c r="A441" s="8" t="s">
        <v>1365</v>
      </c>
    </row>
    <row r="442" spans="1:1">
      <c r="A442" s="8" t="s">
        <v>1367</v>
      </c>
    </row>
    <row r="443" spans="1:1">
      <c r="A443" s="8" t="s">
        <v>1511</v>
      </c>
    </row>
    <row r="444" spans="1:1">
      <c r="A444" s="8" t="s">
        <v>1368</v>
      </c>
    </row>
    <row r="445" spans="1:1">
      <c r="A445" s="8" t="s">
        <v>1371</v>
      </c>
    </row>
    <row r="446" spans="1:1">
      <c r="A446" s="8" t="s">
        <v>1372</v>
      </c>
    </row>
    <row r="447" spans="1:1">
      <c r="A447" s="8" t="s">
        <v>1374</v>
      </c>
    </row>
    <row r="448" spans="1:1">
      <c r="A448" s="8" t="s">
        <v>1377</v>
      </c>
    </row>
    <row r="449" spans="1:1">
      <c r="A449" s="8" t="s">
        <v>1378</v>
      </c>
    </row>
    <row r="450" spans="1:1">
      <c r="A450" s="8" t="s">
        <v>1380</v>
      </c>
    </row>
    <row r="451" spans="1:1">
      <c r="A451" s="8" t="s">
        <v>2075</v>
      </c>
    </row>
    <row r="452" spans="1:1">
      <c r="A452" s="8" t="s">
        <v>2076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CD7-5A90-4D22-8E78-4821AD2C5305}">
  <dimension ref="A1:B447"/>
  <sheetViews>
    <sheetView workbookViewId="0">
      <selection activeCell="B1" sqref="B1"/>
    </sheetView>
  </sheetViews>
  <sheetFormatPr defaultRowHeight="14.25"/>
  <cols>
    <col min="1" max="1" width="37.796875" customWidth="1"/>
    <col min="2" max="2" width="21.59765625" customWidth="1"/>
  </cols>
  <sheetData>
    <row r="1" spans="1:2">
      <c r="A1" t="s">
        <v>590</v>
      </c>
      <c r="B1" s="9" t="str">
        <f>VLOOKUP(A1,depend!C:D,2,FALSE)</f>
        <v>1.3.0</v>
      </c>
    </row>
    <row r="2" spans="1:2">
      <c r="A2" t="s">
        <v>594</v>
      </c>
      <c r="B2" s="9" t="str">
        <f>VLOOKUP(A2,depend!C:D,2,FALSE)</f>
        <v>3.8.1</v>
      </c>
    </row>
    <row r="3" spans="1:2">
      <c r="A3" t="s">
        <v>597</v>
      </c>
      <c r="B3" s="9" t="str">
        <f>VLOOKUP(A3,depend!C:D,2,FALSE)</f>
        <v>1.2.0</v>
      </c>
    </row>
    <row r="4" spans="1:2">
      <c r="A4" t="s">
        <v>600</v>
      </c>
      <c r="B4" s="9" t="str">
        <f>VLOOKUP(A4,depend!C:D,2,FALSE)</f>
        <v>0.7.12</v>
      </c>
    </row>
    <row r="5" spans="1:2">
      <c r="A5" t="s">
        <v>603</v>
      </c>
      <c r="B5" s="9" t="str">
        <f>VLOOKUP(A5,depend!C:D,2,FALSE)</f>
        <v>2022.05</v>
      </c>
    </row>
    <row r="6" spans="1:2">
      <c r="A6" t="s">
        <v>604</v>
      </c>
      <c r="B6" s="9" t="str">
        <f>VLOOKUP(A6,depend!C:D,2,FALSE)</f>
        <v>1.11.0</v>
      </c>
    </row>
    <row r="7" spans="1:2">
      <c r="A7" t="s">
        <v>607</v>
      </c>
      <c r="B7" s="9" t="str">
        <f>VLOOKUP(A7,depend!C:D,2,FALSE)</f>
        <v>0.10.2</v>
      </c>
    </row>
    <row r="8" spans="1:2">
      <c r="A8" t="s">
        <v>609</v>
      </c>
      <c r="B8" s="9" t="str">
        <f>VLOOKUP(A8,depend!C:D,2,FALSE)</f>
        <v>3.5.0</v>
      </c>
    </row>
    <row r="9" spans="1:2">
      <c r="A9" t="s">
        <v>611</v>
      </c>
      <c r="B9" s="9" t="str">
        <f>VLOOKUP(A9,depend!C:D,2,FALSE)</f>
        <v>1.4.4</v>
      </c>
    </row>
    <row r="10" spans="1:2">
      <c r="A10" t="s">
        <v>613</v>
      </c>
      <c r="B10" s="9" t="str">
        <f>VLOOKUP(A10,depend!C:D,2,FALSE)</f>
        <v>21.3.0</v>
      </c>
    </row>
    <row r="11" spans="1:2">
      <c r="A11" t="s">
        <v>615</v>
      </c>
      <c r="B11" s="9" t="str">
        <f>VLOOKUP(A11,depend!C:D,2,FALSE)</f>
        <v>21.2.0</v>
      </c>
    </row>
    <row r="12" spans="1:2">
      <c r="A12" t="s">
        <v>618</v>
      </c>
      <c r="B12" s="9" t="str">
        <f>VLOOKUP(A12,depend!C:D,2,FALSE)</f>
        <v>1.2.2</v>
      </c>
    </row>
    <row r="13" spans="1:2">
      <c r="A13" t="s">
        <v>620</v>
      </c>
      <c r="B13" s="9" t="str">
        <f>VLOOKUP(A13,depend!C:D,2,FALSE)</f>
        <v>2.6.6</v>
      </c>
    </row>
    <row r="14" spans="1:2">
      <c r="A14" t="s">
        <v>622</v>
      </c>
      <c r="B14" s="9" t="str">
        <f>VLOOKUP(A14,depend!C:D,2,FALSE)</f>
        <v>4.3.1</v>
      </c>
    </row>
    <row r="15" spans="1:2">
      <c r="A15" t="s">
        <v>625</v>
      </c>
      <c r="B15" s="9" t="str">
        <f>VLOOKUP(A15,depend!C:D,2,FALSE)</f>
        <v>1.6.3</v>
      </c>
    </row>
    <row r="16" spans="1:2">
      <c r="A16" t="s">
        <v>1386</v>
      </c>
      <c r="B16" s="9" t="str">
        <f>VLOOKUP(A16,depend!C:D,2,FALSE)</f>
        <v>1.1</v>
      </c>
    </row>
    <row r="17" spans="1:2">
      <c r="A17" t="s">
        <v>629</v>
      </c>
      <c r="B17" s="9" t="str">
        <f>VLOOKUP(A17,depend!C:D,2,FALSE)</f>
        <v>0.13.0</v>
      </c>
    </row>
    <row r="18" spans="1:2">
      <c r="A18" t="s">
        <v>627</v>
      </c>
      <c r="B18" s="9" t="str">
        <f>VLOOKUP(A18,depend!C:D,2,FALSE)</f>
        <v>4.0.1</v>
      </c>
    </row>
    <row r="19" spans="1:2">
      <c r="A19" t="s">
        <v>632</v>
      </c>
      <c r="B19" s="9" t="str">
        <f>VLOOKUP(A19,depend!C:D,2,FALSE)</f>
        <v>1.4.0</v>
      </c>
    </row>
    <row r="20" spans="1:2">
      <c r="A20" t="s">
        <v>634</v>
      </c>
      <c r="B20" s="9" t="str">
        <f>VLOOKUP(A20,depend!C:D,2,FALSE)</f>
        <v>21.4.0</v>
      </c>
    </row>
    <row r="21" spans="1:2">
      <c r="A21" t="s">
        <v>636</v>
      </c>
      <c r="B21" s="9" t="str">
        <f>VLOOKUP(A21,depend!C:D,2,FALSE)</f>
        <v>20.2.0</v>
      </c>
    </row>
    <row r="22" spans="1:2">
      <c r="A22" t="s">
        <v>638</v>
      </c>
      <c r="B22" s="9" t="str">
        <f>VLOOKUP(A22,depend!C:D,2,FALSE)</f>
        <v>1.6.0</v>
      </c>
    </row>
    <row r="23" spans="1:2">
      <c r="A23" t="s">
        <v>640</v>
      </c>
      <c r="B23" s="9" t="str">
        <f>VLOOKUP(A23,depend!C:D,2,FALSE)</f>
        <v>2.9.1</v>
      </c>
    </row>
    <row r="24" spans="1:2">
      <c r="A24" t="s">
        <v>642</v>
      </c>
      <c r="B24" s="9" t="str">
        <f>VLOOKUP(A24,depend!C:D,2,FALSE)</f>
        <v>0.2.0</v>
      </c>
    </row>
    <row r="25" spans="1:2">
      <c r="A25" t="s">
        <v>644</v>
      </c>
      <c r="B25" s="9" t="str">
        <f>VLOOKUP(A25,depend!C:D,2,FALSE)</f>
        <v>1.1</v>
      </c>
    </row>
    <row r="26" spans="1:2">
      <c r="A26" t="s">
        <v>645</v>
      </c>
      <c r="B26" s="9" t="str">
        <f>VLOOKUP(A26,depend!C:D,2,FALSE)</f>
        <v>1.6.4</v>
      </c>
    </row>
    <row r="27" spans="1:2">
      <c r="A27" t="s">
        <v>647</v>
      </c>
      <c r="B27" s="9" t="str">
        <f>VLOOKUP(A27,depend!C:D,2,FALSE)</f>
        <v>1</v>
      </c>
    </row>
    <row r="28" spans="1:2">
      <c r="A28" t="s">
        <v>649</v>
      </c>
      <c r="B28" s="9" t="str">
        <f>VLOOKUP(A28,depend!C:D,2,FALSE)</f>
        <v>1.0.post1</v>
      </c>
    </row>
    <row r="29" spans="1:2">
      <c r="A29" t="s">
        <v>652</v>
      </c>
      <c r="B29" s="9" t="str">
        <f>VLOOKUP(A29,depend!C:D,2,FALSE)</f>
        <v>3.2.0</v>
      </c>
    </row>
    <row r="30" spans="1:2">
      <c r="A30" t="s">
        <v>655</v>
      </c>
      <c r="B30" s="9" t="str">
        <f>VLOOKUP(A30,depend!C:D,2,FALSE)</f>
        <v>4.11.1</v>
      </c>
    </row>
    <row r="31" spans="1:2">
      <c r="A31" t="s">
        <v>657</v>
      </c>
      <c r="B31" s="9" t="str">
        <f>VLOOKUP(A31,depend!C:D,2,FALSE)</f>
        <v>0.4.4</v>
      </c>
    </row>
    <row r="32" spans="1:2">
      <c r="A32" t="s">
        <v>659</v>
      </c>
      <c r="B32" s="9" t="str">
        <f>VLOOKUP(A32,depend!C:D,2,FALSE)</f>
        <v>2.4.1</v>
      </c>
    </row>
    <row r="33" spans="1:2">
      <c r="A33" t="s">
        <v>661</v>
      </c>
      <c r="B33" s="9" t="str">
        <f>VLOOKUP(A33,depend!C:D,2,FALSE)</f>
        <v>0.2</v>
      </c>
    </row>
    <row r="34" spans="1:2">
      <c r="A34" t="s">
        <v>662</v>
      </c>
      <c r="B34" s="9" t="str">
        <f>VLOOKUP(A34,depend!C:D,2,FALSE)</f>
        <v>19.10b0</v>
      </c>
    </row>
    <row r="35" spans="1:2">
      <c r="A35" t="s">
        <v>664</v>
      </c>
      <c r="B35" s="9" t="str">
        <f>VLOOKUP(A35,depend!C:D,2,FALSE)</f>
        <v>1</v>
      </c>
    </row>
    <row r="36" spans="1:2">
      <c r="A36" t="s">
        <v>666</v>
      </c>
      <c r="B36" s="9" t="str">
        <f>VLOOKUP(A36,depend!C:D,2,FALSE)</f>
        <v>4.1.0</v>
      </c>
    </row>
    <row r="37" spans="1:2">
      <c r="A37" t="s">
        <v>668</v>
      </c>
      <c r="B37" s="9" t="str">
        <f>VLOOKUP(A37,depend!C:D,2,FALSE)</f>
        <v>1.21.0</v>
      </c>
    </row>
    <row r="38" spans="1:2">
      <c r="A38" t="s">
        <v>671</v>
      </c>
      <c r="B38" s="9" t="str">
        <f>VLOOKUP(A38,depend!C:D,2,FALSE)</f>
        <v>2.4.2</v>
      </c>
    </row>
    <row r="39" spans="1:2">
      <c r="A39" t="s">
        <v>673</v>
      </c>
      <c r="B39" s="9" t="str">
        <f>VLOOKUP(A39,depend!C:D,2,FALSE)</f>
        <v>1.21.32</v>
      </c>
    </row>
    <row r="40" spans="1:2">
      <c r="A40" t="s">
        <v>675</v>
      </c>
      <c r="B40" s="9" t="str">
        <f>VLOOKUP(A40,depend!C:D,2,FALSE)</f>
        <v>1.24.32</v>
      </c>
    </row>
    <row r="41" spans="1:2">
      <c r="A41" t="s">
        <v>677</v>
      </c>
      <c r="B41" s="9" t="str">
        <f>VLOOKUP(A41,depend!C:D,2,FALSE)</f>
        <v>1.3.4</v>
      </c>
    </row>
    <row r="42" spans="1:2">
      <c r="A42" t="s">
        <v>680</v>
      </c>
      <c r="B42" s="9" t="str">
        <f>VLOOKUP(A42,depend!C:D,2,FALSE)</f>
        <v>1.0.9</v>
      </c>
    </row>
    <row r="43" spans="1:2">
      <c r="A43" t="s">
        <v>1395</v>
      </c>
      <c r="B43" s="9" t="str">
        <f>VLOOKUP(A43,depend!C:D,2,FALSE)</f>
        <v>1.0.9</v>
      </c>
    </row>
    <row r="44" spans="1:2">
      <c r="A44" t="s">
        <v>683</v>
      </c>
      <c r="B44" s="9" t="str">
        <f>VLOOKUP(A44,depend!C:D,2,FALSE)</f>
        <v>0.7.0</v>
      </c>
    </row>
    <row r="45" spans="1:2">
      <c r="A45" t="s">
        <v>1396</v>
      </c>
      <c r="B45" s="9" t="str">
        <f>VLOOKUP(A45,depend!C:D,2,FALSE)</f>
        <v>0.0.1</v>
      </c>
    </row>
    <row r="46" spans="1:2">
      <c r="A46" t="s">
        <v>686</v>
      </c>
      <c r="B46" s="9" t="str">
        <f>VLOOKUP(A46,depend!C:D,2,FALSE)</f>
        <v>1.0.8</v>
      </c>
    </row>
    <row r="47" spans="1:2">
      <c r="A47" t="s">
        <v>689</v>
      </c>
      <c r="B47" s="9" t="str">
        <f>VLOOKUP(A47,depend!C:D,2,FALSE)</f>
        <v>2022.07.19</v>
      </c>
    </row>
    <row r="48" spans="1:2">
      <c r="A48" t="s">
        <v>692</v>
      </c>
      <c r="B48" s="9" t="str">
        <f>VLOOKUP(A48,depend!C:D,2,FALSE)</f>
        <v>4.2.2</v>
      </c>
    </row>
    <row r="49" spans="1:2">
      <c r="A49" t="s">
        <v>694</v>
      </c>
      <c r="B49" s="9" t="str">
        <f>VLOOKUP(A49,depend!C:D,2,FALSE)</f>
        <v>2021.10.8</v>
      </c>
    </row>
    <row r="50" spans="1:2">
      <c r="A50" t="s">
        <v>697</v>
      </c>
      <c r="B50" s="9" t="str">
        <f>VLOOKUP(A50,depend!C:D,2,FALSE)</f>
        <v>1.15.0</v>
      </c>
    </row>
    <row r="51" spans="1:2">
      <c r="A51" t="s">
        <v>699</v>
      </c>
      <c r="B51" s="9" t="str">
        <f>VLOOKUP(A51,depend!C:D,2,FALSE)</f>
        <v>3.47</v>
      </c>
    </row>
    <row r="52" spans="1:2">
      <c r="A52" t="s">
        <v>701</v>
      </c>
      <c r="B52" s="9" t="str">
        <f>VLOOKUP(A52,depend!C:D,2,FALSE)</f>
        <v>4.0.0</v>
      </c>
    </row>
    <row r="53" spans="1:2">
      <c r="A53" t="s">
        <v>704</v>
      </c>
      <c r="B53" s="9" t="str">
        <f>VLOOKUP(A53,depend!C:D,2,FALSE)</f>
        <v>2.2.0</v>
      </c>
    </row>
    <row r="54" spans="1:2">
      <c r="A54" t="s">
        <v>707</v>
      </c>
      <c r="B54" s="9" t="str">
        <f>VLOOKUP(A54,depend!C:D,2,FALSE)</f>
        <v>2.0.4</v>
      </c>
    </row>
    <row r="55" spans="1:2">
      <c r="A55" t="s">
        <v>1401</v>
      </c>
      <c r="B55" s="9" t="str">
        <f>VLOOKUP(A55,depend!C:D,2,FALSE)</f>
        <v>0.0.5</v>
      </c>
    </row>
    <row r="56" spans="1:2">
      <c r="A56" t="s">
        <v>709</v>
      </c>
      <c r="B56" s="9" t="str">
        <f>VLOOKUP(A56,depend!C:D,2,FALSE)</f>
        <v>8.0.4</v>
      </c>
    </row>
    <row r="57" spans="1:2">
      <c r="A57" t="s">
        <v>711</v>
      </c>
      <c r="B57" s="9" t="str">
        <f>VLOOKUP(A57,depend!C:D,2,FALSE)</f>
        <v>2.0.0</v>
      </c>
    </row>
    <row r="58" spans="1:2">
      <c r="A58" t="s">
        <v>713</v>
      </c>
      <c r="B58" s="9" t="str">
        <f>VLOOKUP(A58,depend!C:D,2,FALSE)</f>
        <v>1.2.2</v>
      </c>
    </row>
    <row r="59" spans="1:2">
      <c r="A59" t="s">
        <v>715</v>
      </c>
      <c r="B59" s="9" t="str">
        <f>VLOOKUP(A59,depend!C:D,2,FALSE)</f>
        <v>0.4.4</v>
      </c>
    </row>
    <row r="60" spans="1:2">
      <c r="A60" t="s">
        <v>716</v>
      </c>
      <c r="B60" s="9" t="str">
        <f>VLOOKUP(A60,depend!C:D,2,FALSE)</f>
        <v>2.0.6</v>
      </c>
    </row>
    <row r="61" spans="1:2">
      <c r="A61" t="s">
        <v>718</v>
      </c>
      <c r="B61" s="9" t="str">
        <f>VLOOKUP(A61,depend!C:D,2,FALSE)</f>
        <v>1.1.10</v>
      </c>
    </row>
    <row r="62" spans="1:2">
      <c r="A62" t="s">
        <v>721</v>
      </c>
      <c r="B62" s="9" t="str">
        <f>VLOOKUP(A62,depend!C:D,2,FALSE)</f>
        <v>22.9.0</v>
      </c>
    </row>
    <row r="63" spans="1:2">
      <c r="A63" t="s">
        <v>723</v>
      </c>
      <c r="B63" s="9" t="str">
        <f>VLOOKUP(A63,depend!C:D,2,FALSE)</f>
        <v>0.1.1</v>
      </c>
    </row>
    <row r="64" spans="1:2">
      <c r="A64" t="s">
        <v>725</v>
      </c>
      <c r="B64" s="9" t="str">
        <f>VLOOKUP(A64,depend!C:D,2,FALSE)</f>
        <v>0.6.0</v>
      </c>
    </row>
    <row r="65" spans="1:2">
      <c r="A65" t="s">
        <v>727</v>
      </c>
      <c r="B65" s="9" t="str">
        <f>VLOOKUP(A65,depend!C:D,2,FALSE)</f>
        <v>1.9.0</v>
      </c>
    </row>
    <row r="66" spans="1:2">
      <c r="A66" t="s">
        <v>729</v>
      </c>
      <c r="B66" s="9" t="str">
        <f>VLOOKUP(A66,depend!C:D,2,FALSE)</f>
        <v>0.3.0</v>
      </c>
    </row>
    <row r="67" spans="1:2">
      <c r="A67" t="s">
        <v>731</v>
      </c>
      <c r="B67" s="9" t="str">
        <f>VLOOKUP(A67,depend!C:D,2,FALSE)</f>
        <v>0.1.1</v>
      </c>
    </row>
    <row r="68" spans="1:2">
      <c r="A68" t="s">
        <v>732</v>
      </c>
      <c r="B68" s="9" t="str">
        <f>VLOOKUP(A68,depend!C:D,2,FALSE)</f>
        <v>15.1.0</v>
      </c>
    </row>
    <row r="69" spans="1:2">
      <c r="A69" t="s">
        <v>735</v>
      </c>
      <c r="B69" s="9" t="str">
        <f>VLOOKUP(A69,depend!C:D,2,FALSE)</f>
        <v>1.7.3</v>
      </c>
    </row>
    <row r="70" spans="1:2">
      <c r="A70" t="s">
        <v>737</v>
      </c>
      <c r="B70" s="9" t="str">
        <f>VLOOKUP(A70,depend!C:D,2,FALSE)</f>
        <v>3.4.8</v>
      </c>
    </row>
    <row r="71" spans="1:2">
      <c r="A71" t="s">
        <v>740</v>
      </c>
      <c r="B71" s="9" t="str">
        <f>VLOOKUP(A71,depend!C:D,2,FALSE)</f>
        <v>1.1.0</v>
      </c>
    </row>
    <row r="72" spans="1:2">
      <c r="A72" t="s">
        <v>742</v>
      </c>
      <c r="B72" s="9" t="str">
        <f>VLOOKUP(A72,depend!C:D,2,FALSE)</f>
        <v>7.82.0</v>
      </c>
    </row>
    <row r="73" spans="1:2">
      <c r="A73" t="s">
        <v>745</v>
      </c>
      <c r="B73" s="9" t="str">
        <f>VLOOKUP(A73,depend!C:D,2,FALSE)</f>
        <v>0.11.0</v>
      </c>
    </row>
    <row r="74" spans="1:2">
      <c r="A74" t="s">
        <v>747</v>
      </c>
      <c r="B74" s="9" t="str">
        <f>VLOOKUP(A74,depend!C:D,2,FALSE)</f>
        <v>0.29.28</v>
      </c>
    </row>
    <row r="75" spans="1:2">
      <c r="A75" t="s">
        <v>750</v>
      </c>
      <c r="B75" s="9" t="str">
        <f>VLOOKUP(A75,depend!C:D,2,FALSE)</f>
        <v>0.11.0</v>
      </c>
    </row>
    <row r="76" spans="1:2">
      <c r="A76" t="s">
        <v>751</v>
      </c>
      <c r="B76" s="9" t="str">
        <f>VLOOKUP(A76,depend!C:D,2,FALSE)</f>
        <v>2021.5.0</v>
      </c>
    </row>
    <row r="77" spans="1:2">
      <c r="A77" t="s">
        <v>754</v>
      </c>
      <c r="B77" s="9" t="str">
        <f>VLOOKUP(A77,depend!C:D,2,FALSE)</f>
        <v>2021.5.0</v>
      </c>
    </row>
    <row r="78" spans="1:2">
      <c r="A78" t="s">
        <v>756</v>
      </c>
      <c r="B78" s="9" t="str">
        <f>VLOOKUP(A78,depend!C:D,2,FALSE)</f>
        <v>2021.10.0</v>
      </c>
    </row>
    <row r="79" spans="1:2">
      <c r="A79" t="s">
        <v>758</v>
      </c>
      <c r="B79" s="9" t="str">
        <f>VLOOKUP(A79,depend!C:D,2,FALSE)</f>
        <v>2021.10.0</v>
      </c>
    </row>
    <row r="80" spans="1:2">
      <c r="A80" t="s">
        <v>759</v>
      </c>
      <c r="B80" s="9" t="str">
        <f>VLOOKUP(A80,depend!C:D,2,FALSE)</f>
        <v>0.8</v>
      </c>
    </row>
    <row r="81" spans="1:2">
      <c r="A81" t="s">
        <v>761</v>
      </c>
      <c r="B81" s="9" t="str">
        <f>VLOOKUP(A81,depend!C:D,2,FALSE)</f>
        <v>0.13.0</v>
      </c>
    </row>
    <row r="82" spans="1:2">
      <c r="A82" t="s">
        <v>762</v>
      </c>
      <c r="B82" s="9" t="str">
        <f>VLOOKUP(A82,depend!C:D,2,FALSE)</f>
        <v>0.5.4</v>
      </c>
    </row>
    <row r="83" spans="1:2">
      <c r="A83" t="s">
        <v>765</v>
      </c>
      <c r="B83" s="9" t="str">
        <f>VLOOKUP(A83,depend!C:D,2,FALSE)</f>
        <v>1.5.1</v>
      </c>
    </row>
    <row r="84" spans="1:2">
      <c r="A84" t="s">
        <v>767</v>
      </c>
      <c r="B84" s="9" t="str">
        <f>VLOOKUP(A84,depend!C:D,2,FALSE)</f>
        <v>5.1.1</v>
      </c>
    </row>
    <row r="85" spans="1:2">
      <c r="A85" t="s">
        <v>769</v>
      </c>
      <c r="B85" s="9" t="str">
        <f>VLOOKUP(A85,depend!C:D,2,FALSE)</f>
        <v>0.7.1</v>
      </c>
    </row>
    <row r="86" spans="1:2">
      <c r="A86" t="s">
        <v>771</v>
      </c>
      <c r="B86" s="9" t="str">
        <f>VLOOKUP(A86,depend!C:D,2,FALSE)</f>
        <v>20200713</v>
      </c>
    </row>
    <row r="87" spans="1:2">
      <c r="A87" t="s">
        <v>772</v>
      </c>
      <c r="B87" s="9" t="str">
        <f>VLOOKUP(A87,depend!C:D,2,FALSE)</f>
        <v>2021.10.0</v>
      </c>
    </row>
    <row r="88" spans="1:2">
      <c r="A88" t="s">
        <v>773</v>
      </c>
      <c r="B88" s="9" t="str">
        <f>VLOOKUP(A88,depend!C:D,2,FALSE)</f>
        <v>0.17.1</v>
      </c>
    </row>
    <row r="89" spans="1:2">
      <c r="A89" t="s">
        <v>775</v>
      </c>
      <c r="B89" s="9" t="str">
        <f>VLOOKUP(A89,depend!C:D,2,FALSE)</f>
        <v>0.4</v>
      </c>
    </row>
    <row r="90" spans="1:2">
      <c r="A90" t="s">
        <v>776</v>
      </c>
      <c r="B90" s="9" t="str">
        <f>VLOOKUP(A90,depend!C:D,2,FALSE)</f>
        <v>1.1.0</v>
      </c>
    </row>
    <row r="91" spans="1:2">
      <c r="A91" t="s">
        <v>1414</v>
      </c>
      <c r="B91" s="9" t="str">
        <f>VLOOKUP(A91,depend!C:D,2,FALSE)</f>
        <v>3.3.9</v>
      </c>
    </row>
    <row r="92" spans="1:2">
      <c r="A92" t="s">
        <v>777</v>
      </c>
      <c r="B92" s="9" t="str">
        <f>VLOOKUP(A92,depend!C:D,2,FALSE)</f>
        <v>3.6.0</v>
      </c>
    </row>
    <row r="93" spans="1:2">
      <c r="A93" t="s">
        <v>779</v>
      </c>
      <c r="B93" s="9" t="str">
        <f>VLOOKUP(A93,depend!C:D,2,FALSE)</f>
        <v>3.9.2</v>
      </c>
    </row>
    <row r="94" spans="1:2">
      <c r="A94" t="s">
        <v>781</v>
      </c>
      <c r="B94" s="9" t="str">
        <f>VLOOKUP(A94,depend!C:D,2,FALSE)</f>
        <v>1.1.2</v>
      </c>
    </row>
    <row r="95" spans="1:2">
      <c r="A95" t="s">
        <v>1416</v>
      </c>
      <c r="B95" s="9" t="str">
        <f>VLOOKUP(A95,depend!C:D,2,FALSE)</f>
        <v>2.3.0</v>
      </c>
    </row>
    <row r="96" spans="1:2">
      <c r="A96" t="s">
        <v>783</v>
      </c>
      <c r="B96" s="9" t="str">
        <f>VLOOKUP(A96,depend!C:D,2,FALSE)</f>
        <v>22.9.24</v>
      </c>
    </row>
    <row r="97" spans="1:2">
      <c r="A97" t="s">
        <v>785</v>
      </c>
      <c r="B97" s="9" t="str">
        <f>VLOOKUP(A97,depend!C:D,2,FALSE)</f>
        <v>4.25.0</v>
      </c>
    </row>
    <row r="98" spans="1:2">
      <c r="A98" t="s">
        <v>787</v>
      </c>
      <c r="B98" s="9" t="str">
        <f>VLOOKUP(A98,depend!C:D,2,FALSE)</f>
        <v>2.10.4</v>
      </c>
    </row>
    <row r="99" spans="1:2">
      <c r="A99" t="s">
        <v>790</v>
      </c>
      <c r="B99" s="9" t="str">
        <f>VLOOKUP(A99,depend!C:D,2,FALSE)</f>
        <v>1.2.0</v>
      </c>
    </row>
    <row r="100" spans="1:2">
      <c r="A100" t="s">
        <v>791</v>
      </c>
      <c r="B100" s="9" t="str">
        <f>VLOOKUP(A100,depend!C:D,2,FALSE)</f>
        <v>2022.2.0</v>
      </c>
    </row>
    <row r="101" spans="1:2">
      <c r="A101" t="s">
        <v>793</v>
      </c>
      <c r="B101" s="9" t="str">
        <f>VLOOKUP(A101,depend!C:D,2,FALSE)</f>
        <v>0.18.2</v>
      </c>
    </row>
    <row r="102" spans="1:2">
      <c r="A102" t="s">
        <v>795</v>
      </c>
      <c r="B102" s="9" t="str">
        <f>VLOOKUP(A102,depend!C:D,2,FALSE)</f>
        <v>0.4.0</v>
      </c>
    </row>
    <row r="103" spans="1:2">
      <c r="A103" t="s">
        <v>797</v>
      </c>
      <c r="B103" s="9" t="str">
        <f>VLOOKUP(A103,depend!C:D,2,FALSE)</f>
        <v>4.1.2</v>
      </c>
    </row>
    <row r="104" spans="1:2">
      <c r="A104" t="s">
        <v>1419</v>
      </c>
      <c r="B104" s="9" t="str">
        <f>VLOOKUP(A104,depend!C:D,2,FALSE)</f>
        <v>2.5.0</v>
      </c>
    </row>
    <row r="105" spans="1:2">
      <c r="A105" t="s">
        <v>799</v>
      </c>
      <c r="B105" s="9" t="str">
        <f>VLOOKUP(A105,depend!C:D,2,FALSE)</f>
        <v>5.2.1</v>
      </c>
    </row>
    <row r="106" spans="1:2">
      <c r="A106" t="s">
        <v>802</v>
      </c>
      <c r="B106" s="9" t="str">
        <f>VLOOKUP(A106,depend!C:D,2,FALSE)</f>
        <v>0.7</v>
      </c>
    </row>
    <row r="107" spans="1:2">
      <c r="A107" t="s">
        <v>1422</v>
      </c>
      <c r="B107" s="9" t="str">
        <f>VLOOKUP(A107,depend!C:D,2,FALSE)</f>
        <v>0.9.0</v>
      </c>
    </row>
    <row r="108" spans="1:2">
      <c r="A108" t="s">
        <v>803</v>
      </c>
      <c r="B108" s="9" t="str">
        <f>VLOOKUP(A108,depend!C:D,2,FALSE)</f>
        <v>1.25.1</v>
      </c>
    </row>
    <row r="109" spans="1:2">
      <c r="A109" t="s">
        <v>817</v>
      </c>
      <c r="B109" s="9" t="str">
        <f>VLOOKUP(A109,depend!C:D,2,FALSE)</f>
        <v>1.53.0</v>
      </c>
    </row>
    <row r="110" spans="1:2">
      <c r="A110" t="s">
        <v>805</v>
      </c>
      <c r="B110" s="9" t="str">
        <f>VLOOKUP(A110,depend!C:D,2,FALSE)</f>
        <v>1.33.0</v>
      </c>
    </row>
    <row r="111" spans="1:2">
      <c r="A111" t="s">
        <v>807</v>
      </c>
      <c r="B111" s="9" t="str">
        <f>VLOOKUP(A111,depend!C:D,2,FALSE)</f>
        <v>0.4.6</v>
      </c>
    </row>
    <row r="112" spans="1:2">
      <c r="A112" t="s">
        <v>809</v>
      </c>
      <c r="B112" s="9" t="str">
        <f>VLOOKUP(A112,depend!C:D,2,FALSE)</f>
        <v>1.7.1</v>
      </c>
    </row>
    <row r="113" spans="1:2">
      <c r="A113" t="s">
        <v>811</v>
      </c>
      <c r="B113" s="9" t="str">
        <f>VLOOKUP(A113,depend!C:D,2,FALSE)</f>
        <v>1.41.0</v>
      </c>
    </row>
    <row r="114" spans="1:2">
      <c r="A114" t="s">
        <v>813</v>
      </c>
      <c r="B114" s="9" t="str">
        <f>VLOOKUP(A114,depend!C:D,2,FALSE)</f>
        <v>1.1.2</v>
      </c>
    </row>
    <row r="115" spans="1:2">
      <c r="A115" t="s">
        <v>814</v>
      </c>
      <c r="B115" s="9" t="str">
        <f>VLOOKUP(A115,depend!C:D,2,FALSE)</f>
        <v>0.2.0</v>
      </c>
    </row>
    <row r="116" spans="1:2">
      <c r="A116" t="s">
        <v>815</v>
      </c>
      <c r="B116" s="9" t="str">
        <f>VLOOKUP(A116,depend!C:D,2,FALSE)</f>
        <v>1.3.1</v>
      </c>
    </row>
    <row r="117" spans="1:2">
      <c r="A117" t="s">
        <v>820</v>
      </c>
      <c r="B117" s="9" t="str">
        <f>VLOOKUP(A117,depend!C:D,2,FALSE)</f>
        <v>1.1.1</v>
      </c>
    </row>
    <row r="118" spans="1:2">
      <c r="A118" t="s">
        <v>822</v>
      </c>
      <c r="B118" s="9" t="str">
        <f>VLOOKUP(A118,depend!C:D,2,FALSE)</f>
        <v>1.42.0</v>
      </c>
    </row>
    <row r="119" spans="1:2">
      <c r="A119" t="s">
        <v>1427</v>
      </c>
      <c r="B119" s="9" t="str">
        <f>VLOOKUP(A119,depend!C:D,2,FALSE)</f>
        <v>0.13.0</v>
      </c>
    </row>
    <row r="120" spans="1:2">
      <c r="A120" t="s">
        <v>825</v>
      </c>
      <c r="B120" s="9" t="str">
        <f>VLOOKUP(A120,depend!C:D,2,FALSE)</f>
        <v>2.10.0</v>
      </c>
    </row>
    <row r="121" spans="1:2">
      <c r="A121" t="s">
        <v>828</v>
      </c>
      <c r="B121" s="9" t="str">
        <f>VLOOKUP(A121,depend!C:D,2,FALSE)</f>
        <v>1.10.4</v>
      </c>
    </row>
    <row r="122" spans="1:2">
      <c r="A122" t="s">
        <v>831</v>
      </c>
      <c r="B122" s="9" t="str">
        <f>VLOOKUP(A122,depend!C:D,2,FALSE)</f>
        <v>1.0.1</v>
      </c>
    </row>
    <row r="123" spans="1:2">
      <c r="A123" t="s">
        <v>833</v>
      </c>
      <c r="B123" s="9" t="str">
        <f>VLOOKUP(A123,depend!C:D,2,FALSE)</f>
        <v>1.14.8</v>
      </c>
    </row>
    <row r="124" spans="1:2">
      <c r="A124" t="s">
        <v>1428</v>
      </c>
      <c r="B124" s="9" t="str">
        <f>VLOOKUP(A124,depend!C:D,2,FALSE)</f>
        <v>1.1</v>
      </c>
    </row>
    <row r="125" spans="1:2">
      <c r="A125" t="s">
        <v>835</v>
      </c>
      <c r="B125" s="9" t="str">
        <f>VLOOKUP(A125,depend!C:D,2,FALSE)</f>
        <v>0.7.3</v>
      </c>
    </row>
    <row r="126" spans="1:2">
      <c r="A126" t="s">
        <v>837</v>
      </c>
      <c r="B126" s="9" t="str">
        <f>VLOOKUP(A126,depend!C:D,2,FALSE)</f>
        <v>21.0.0</v>
      </c>
    </row>
    <row r="127" spans="1:2">
      <c r="A127" t="s">
        <v>839</v>
      </c>
      <c r="B127" s="9" t="str">
        <f>VLOOKUP(A127,depend!C:D,2,FALSE)</f>
        <v>2019.0.0</v>
      </c>
    </row>
    <row r="128" spans="1:2">
      <c r="A128" t="s">
        <v>842</v>
      </c>
      <c r="B128" s="9" t="str">
        <f>VLOOKUP(A128,depend!C:D,2,FALSE)</f>
        <v>58.2</v>
      </c>
    </row>
    <row r="129" spans="1:2">
      <c r="A129" t="s">
        <v>844</v>
      </c>
      <c r="B129" s="9" t="str">
        <f>VLOOKUP(A129,depend!C:D,2,FALSE)</f>
        <v>3.3</v>
      </c>
    </row>
    <row r="130" spans="1:2">
      <c r="A130" t="s">
        <v>845</v>
      </c>
      <c r="B130" s="9" t="str">
        <f>VLOOKUP(A130,depend!C:D,2,FALSE)</f>
        <v>2021.8.26</v>
      </c>
    </row>
    <row r="131" spans="1:2">
      <c r="A131" t="s">
        <v>848</v>
      </c>
      <c r="B131" s="9" t="str">
        <f>VLOOKUP(A131,depend!C:D,2,FALSE)</f>
        <v>2.19.3</v>
      </c>
    </row>
    <row r="132" spans="1:2">
      <c r="A132" t="s">
        <v>850</v>
      </c>
      <c r="B132" s="9" t="str">
        <f>VLOOKUP(A132,depend!C:D,2,FALSE)</f>
        <v>1.3.0</v>
      </c>
    </row>
    <row r="133" spans="1:2">
      <c r="A133" t="s">
        <v>851</v>
      </c>
      <c r="B133" s="9" t="str">
        <f>VLOOKUP(A133,depend!C:D,2,FALSE)</f>
        <v>0.9.0</v>
      </c>
    </row>
    <row r="134" spans="1:2">
      <c r="A134" t="s">
        <v>855</v>
      </c>
      <c r="B134" s="9" t="str">
        <f>VLOOKUP(A134,depend!C:D,2,FALSE)</f>
        <v>4.11.3</v>
      </c>
    </row>
    <row r="135" spans="1:2">
      <c r="A135" t="s">
        <v>857</v>
      </c>
      <c r="B135" s="9" t="str">
        <f>VLOOKUP(A135,depend!C:D,2,FALSE)</f>
        <v>5.2.0</v>
      </c>
    </row>
    <row r="136" spans="1:2">
      <c r="A136" t="s">
        <v>853</v>
      </c>
      <c r="B136" s="9" t="str">
        <f>VLOOKUP(A136,depend!C:D,2,FALSE)</f>
        <v>4.11.3</v>
      </c>
    </row>
    <row r="137" spans="1:2">
      <c r="A137" t="s">
        <v>859</v>
      </c>
      <c r="B137" s="9" t="str">
        <f>VLOOKUP(A137,depend!C:D,2,FALSE)</f>
        <v>21.3.0</v>
      </c>
    </row>
    <row r="138" spans="1:2">
      <c r="A138" t="s">
        <v>860</v>
      </c>
      <c r="B138" s="9" t="str">
        <f>VLOOKUP(A138,depend!C:D,2,FALSE)</f>
        <v>0.5.1</v>
      </c>
    </row>
    <row r="139" spans="1:2">
      <c r="A139" t="s">
        <v>862</v>
      </c>
      <c r="B139" s="9" t="str">
        <f>VLOOKUP(A139,depend!C:D,2,FALSE)</f>
        <v>1.1.1</v>
      </c>
    </row>
    <row r="140" spans="1:2">
      <c r="A140" t="s">
        <v>863</v>
      </c>
      <c r="B140" s="9" t="str">
        <f>VLOOKUP(A140,depend!C:D,2,FALSE)</f>
        <v>0.6.5</v>
      </c>
    </row>
    <row r="141" spans="1:2">
      <c r="A141" t="s">
        <v>865</v>
      </c>
      <c r="B141" s="9" t="str">
        <f>VLOOKUP(A141,depend!C:D,2,FALSE)</f>
        <v>2021.4.0</v>
      </c>
    </row>
    <row r="142" spans="1:2">
      <c r="A142" t="s">
        <v>868</v>
      </c>
      <c r="B142" s="9" t="str">
        <f>VLOOKUP(A142,depend!C:D,2,FALSE)</f>
        <v>3.1.0</v>
      </c>
    </row>
    <row r="143" spans="1:2">
      <c r="A143" t="s">
        <v>870</v>
      </c>
      <c r="B143" s="9" t="str">
        <f>VLOOKUP(A143,depend!C:D,2,FALSE)</f>
        <v>6.15.2</v>
      </c>
    </row>
    <row r="144" spans="1:2">
      <c r="A144" t="s">
        <v>872</v>
      </c>
      <c r="B144" s="9" t="str">
        <f>VLOOKUP(A144,depend!C:D,2,FALSE)</f>
        <v>7.31.1</v>
      </c>
    </row>
    <row r="145" spans="1:2">
      <c r="A145" t="s">
        <v>874</v>
      </c>
      <c r="B145" s="9" t="str">
        <f>VLOOKUP(A145,depend!C:D,2,FALSE)</f>
        <v>0.2.0</v>
      </c>
    </row>
    <row r="146" spans="1:2">
      <c r="A146" t="s">
        <v>875</v>
      </c>
      <c r="B146" s="9" t="str">
        <f>VLOOKUP(A146,depend!C:D,2,FALSE)</f>
        <v>7.6.5</v>
      </c>
    </row>
    <row r="147" spans="1:2">
      <c r="A147" t="s">
        <v>877</v>
      </c>
      <c r="B147" s="9" t="str">
        <f>VLOOKUP(A147,depend!C:D,2,FALSE)</f>
        <v>5.9.3</v>
      </c>
    </row>
    <row r="148" spans="1:2">
      <c r="A148" t="s">
        <v>879</v>
      </c>
      <c r="B148" s="9" t="str">
        <f>VLOOKUP(A148,depend!C:D,2,FALSE)</f>
        <v>0.3.0</v>
      </c>
    </row>
    <row r="149" spans="1:2">
      <c r="A149" t="s">
        <v>880</v>
      </c>
      <c r="B149" s="9" t="str">
        <f>VLOOKUP(A149,depend!C:D,2,FALSE)</f>
        <v>1.0.4</v>
      </c>
    </row>
    <row r="150" spans="1:2">
      <c r="A150" t="s">
        <v>882</v>
      </c>
      <c r="B150" s="9" t="str">
        <f>VLOOKUP(A150,depend!C:D,2,FALSE)</f>
        <v>2.0.1</v>
      </c>
    </row>
    <row r="151" spans="1:2">
      <c r="A151" t="s">
        <v>884</v>
      </c>
      <c r="B151" s="9" t="str">
        <f>VLOOKUP(A151,depend!C:D,2,FALSE)</f>
        <v>1.4.1</v>
      </c>
    </row>
    <row r="152" spans="1:2">
      <c r="A152" t="s">
        <v>886</v>
      </c>
      <c r="B152" s="9" t="str">
        <f>VLOOKUP(A152,depend!C:D,2,FALSE)</f>
        <v>0.18.1</v>
      </c>
    </row>
    <row r="153" spans="1:2">
      <c r="A153" t="s">
        <v>888</v>
      </c>
      <c r="B153" s="9" t="str">
        <f>VLOOKUP(A153,depend!C:D,2,FALSE)</f>
        <v>2.11.3</v>
      </c>
    </row>
    <row r="154" spans="1:2">
      <c r="A154" t="s">
        <v>890</v>
      </c>
      <c r="B154" s="9" t="str">
        <f>VLOOKUP(A154,depend!C:D,2,FALSE)</f>
        <v>0.2.0</v>
      </c>
    </row>
    <row r="155" spans="1:2">
      <c r="A155" t="s">
        <v>892</v>
      </c>
      <c r="B155" s="9" t="str">
        <f>VLOOKUP(A155,depend!C:D,2,FALSE)</f>
        <v>0.10.0</v>
      </c>
    </row>
    <row r="156" spans="1:2">
      <c r="A156" t="s">
        <v>894</v>
      </c>
      <c r="B156" s="9" t="str">
        <f>VLOOKUP(A156,depend!C:D,2,FALSE)</f>
        <v>1.1.0</v>
      </c>
    </row>
    <row r="157" spans="1:2">
      <c r="A157" t="s">
        <v>895</v>
      </c>
      <c r="B157" s="9" t="str">
        <f>VLOOKUP(A157,depend!C:D,2,FALSE)</f>
        <v>9e</v>
      </c>
    </row>
    <row r="158" spans="1:2">
      <c r="A158" t="s">
        <v>897</v>
      </c>
      <c r="B158" s="9" t="str">
        <f>VLOOKUP(A158,depend!C:D,2,FALSE)</f>
        <v>1.6</v>
      </c>
    </row>
    <row r="159" spans="1:2">
      <c r="A159" t="s">
        <v>898</v>
      </c>
      <c r="B159" s="9" t="str">
        <f>VLOOKUP(A159,depend!C:D,2,FALSE)</f>
        <v>0.9.6</v>
      </c>
    </row>
    <row r="160" spans="1:2">
      <c r="A160" t="s">
        <v>900</v>
      </c>
      <c r="B160" s="9" t="str">
        <f>VLOOKUP(A160,depend!C:D,2,FALSE)</f>
        <v>4.16.0</v>
      </c>
    </row>
    <row r="161" spans="1:2">
      <c r="A161" t="s">
        <v>902</v>
      </c>
      <c r="B161" s="9" t="str">
        <f>VLOOKUP(A161,depend!C:D,2,FALSE)</f>
        <v>1.0.0</v>
      </c>
    </row>
    <row r="162" spans="1:2">
      <c r="A162" t="s">
        <v>905</v>
      </c>
      <c r="B162" s="9" t="str">
        <f>VLOOKUP(A162,depend!C:D,2,FALSE)</f>
        <v>6.1.12</v>
      </c>
    </row>
    <row r="163" spans="1:2">
      <c r="A163" t="s">
        <v>907</v>
      </c>
      <c r="B163" s="9" t="str">
        <f>VLOOKUP(A163,depend!C:D,2,FALSE)</f>
        <v>6.4.0</v>
      </c>
    </row>
    <row r="164" spans="1:2">
      <c r="A164" t="s">
        <v>909</v>
      </c>
      <c r="B164" s="9" t="str">
        <f>VLOOKUP(A164,depend!C:D,2,FALSE)</f>
        <v>4.11.1</v>
      </c>
    </row>
    <row r="165" spans="1:2">
      <c r="A165" t="s">
        <v>911</v>
      </c>
      <c r="B165" s="9" t="str">
        <f>VLOOKUP(A165,depend!C:D,2,FALSE)</f>
        <v>1.13.5</v>
      </c>
    </row>
    <row r="166" spans="1:2">
      <c r="A166" t="s">
        <v>913</v>
      </c>
      <c r="B166" s="9" t="str">
        <f>VLOOKUP(A166,depend!C:D,2,FALSE)</f>
        <v>3.3.2</v>
      </c>
    </row>
    <row r="167" spans="1:2">
      <c r="A167" t="s">
        <v>915</v>
      </c>
      <c r="B167" s="9" t="str">
        <f>VLOOKUP(A167,depend!C:D,2,FALSE)</f>
        <v>0.1.2</v>
      </c>
    </row>
    <row r="168" spans="1:2">
      <c r="A168" t="s">
        <v>917</v>
      </c>
      <c r="B168" s="9" t="str">
        <f>VLOOKUP(A168,depend!C:D,2,FALSE)</f>
        <v>2.10.3</v>
      </c>
    </row>
    <row r="169" spans="1:2">
      <c r="A169" t="s">
        <v>919</v>
      </c>
      <c r="B169" s="9" t="str">
        <f>VLOOKUP(A169,depend!C:D,2,FALSE)</f>
        <v>1.0.0</v>
      </c>
    </row>
    <row r="170" spans="1:2">
      <c r="A170" t="s">
        <v>1440</v>
      </c>
      <c r="B170" s="9" t="str">
        <f>VLOOKUP(A170,depend!C:D,2,FALSE)</f>
        <v>0.16</v>
      </c>
    </row>
    <row r="171" spans="1:2">
      <c r="A171" t="s">
        <v>920</v>
      </c>
      <c r="B171" s="9" t="str">
        <f>VLOOKUP(A171,depend!C:D,2,FALSE)</f>
        <v>2.10.0</v>
      </c>
    </row>
    <row r="172" spans="1:2">
      <c r="A172" t="s">
        <v>921</v>
      </c>
      <c r="B172" s="9" t="str">
        <f>VLOOKUP(A172,depend!C:D,2,FALSE)</f>
        <v>1.1.2</v>
      </c>
    </row>
    <row r="173" spans="1:2">
      <c r="A173" t="s">
        <v>922</v>
      </c>
      <c r="B173" s="9" t="str">
        <f>VLOOKUP(A173,depend!C:D,2,FALSE)</f>
        <v>1.1.3</v>
      </c>
    </row>
    <row r="174" spans="1:2">
      <c r="A174" t="s">
        <v>924</v>
      </c>
      <c r="B174" s="9" t="str">
        <f>VLOOKUP(A174,depend!C:D,2,FALSE)</f>
        <v>23.4.0</v>
      </c>
    </row>
    <row r="175" spans="1:2">
      <c r="A175" t="s">
        <v>926</v>
      </c>
      <c r="B175" s="9" t="str">
        <f>VLOOKUP(A175,depend!C:D,2,FALSE)</f>
        <v>1.3.2</v>
      </c>
    </row>
    <row r="176" spans="1:2">
      <c r="A176" t="s">
        <v>928</v>
      </c>
      <c r="B176" s="9" t="str">
        <f>VLOOKUP(A176,depend!C:D,2,FALSE)</f>
        <v>1.0.4</v>
      </c>
    </row>
    <row r="177" spans="1:2">
      <c r="A177" t="s">
        <v>929</v>
      </c>
      <c r="B177" s="9" t="str">
        <f>VLOOKUP(A177,depend!C:D,2,FALSE)</f>
        <v>1.6.0</v>
      </c>
    </row>
    <row r="178" spans="1:2">
      <c r="A178" t="s">
        <v>930</v>
      </c>
      <c r="B178" s="9" t="str">
        <f>VLOOKUP(A178,depend!C:D,2,FALSE)</f>
        <v>2.12</v>
      </c>
    </row>
    <row r="179" spans="1:2">
      <c r="A179" t="s">
        <v>932</v>
      </c>
      <c r="B179" s="9" t="str">
        <f>VLOOKUP(A179,depend!C:D,2,FALSE)</f>
        <v>3</v>
      </c>
    </row>
    <row r="180" spans="1:2">
      <c r="A180" t="s">
        <v>934</v>
      </c>
      <c r="B180" s="9" t="str">
        <f>VLOOKUP(A180,depend!C:D,2,FALSE)</f>
        <v>1.0.4</v>
      </c>
    </row>
    <row r="181" spans="1:2">
      <c r="A181" t="s">
        <v>936</v>
      </c>
      <c r="B181" s="9" t="str">
        <f>VLOOKUP(A181,depend!C:D,2,FALSE)</f>
        <v>3.4.2</v>
      </c>
    </row>
    <row r="182" spans="1:2">
      <c r="A182" t="s">
        <v>1443</v>
      </c>
      <c r="B182" s="9" t="str">
        <f>VLOOKUP(A182,depend!C:D,2,FALSE)</f>
        <v>1.0.9</v>
      </c>
    </row>
    <row r="183" spans="1:2">
      <c r="A183" t="s">
        <v>1444</v>
      </c>
      <c r="B183" s="9" t="str">
        <f>VLOOKUP(A183,depend!C:D,2,FALSE)</f>
        <v>1.0.9</v>
      </c>
    </row>
    <row r="184" spans="1:2">
      <c r="A184" t="s">
        <v>1445</v>
      </c>
      <c r="B184" s="9" t="str">
        <f>VLOOKUP(A184,depend!C:D,2,FALSE)</f>
        <v>1.0.9</v>
      </c>
    </row>
    <row r="185" spans="1:2">
      <c r="A185" t="s">
        <v>939</v>
      </c>
      <c r="B185" s="9" t="str">
        <f>VLOOKUP(A185,depend!C:D,2,FALSE)</f>
        <v>14.0.6</v>
      </c>
    </row>
    <row r="186" spans="1:2">
      <c r="A186" t="s">
        <v>941</v>
      </c>
      <c r="B186" s="9" t="str">
        <f>VLOOKUP(A186,depend!C:D,2,FALSE)</f>
        <v>1.1.1</v>
      </c>
    </row>
    <row r="187" spans="1:2">
      <c r="A187" t="s">
        <v>942</v>
      </c>
      <c r="B187" s="9" t="str">
        <f>VLOOKUP(A187,depend!C:D,2,FALSE)</f>
        <v>7.82.0</v>
      </c>
    </row>
    <row r="188" spans="1:2">
      <c r="A188" t="s">
        <v>944</v>
      </c>
      <c r="B188" s="9" t="str">
        <f>VLOOKUP(A188,depend!C:D,2,FALSE)</f>
        <v>1.8</v>
      </c>
    </row>
    <row r="189" spans="1:2">
      <c r="A189" t="s">
        <v>946</v>
      </c>
      <c r="B189" s="9" t="str">
        <f>VLOOKUP(A189,depend!C:D,2,FALSE)</f>
        <v>1.16</v>
      </c>
    </row>
    <row r="190" spans="1:2">
      <c r="A190" t="s">
        <v>948</v>
      </c>
      <c r="B190" s="9" t="str">
        <f>VLOOKUP(A190,depend!C:D,2,FALSE)</f>
        <v>0.11.5</v>
      </c>
    </row>
    <row r="191" spans="1:2">
      <c r="A191" t="s">
        <v>951</v>
      </c>
      <c r="B191" s="9" t="str">
        <f>VLOOKUP(A191,depend!C:D,2,FALSE)</f>
        <v>1.6.37</v>
      </c>
    </row>
    <row r="192" spans="1:2">
      <c r="A192" t="s">
        <v>954</v>
      </c>
      <c r="B192" s="9" t="str">
        <f>VLOOKUP(A192,depend!C:D,2,FALSE)</f>
        <v>3.19.1</v>
      </c>
    </row>
    <row r="193" spans="1:2">
      <c r="A193" t="s">
        <v>1447</v>
      </c>
      <c r="B193" s="9" t="str">
        <f>VLOOKUP(A193,depend!C:D,2,FALSE)</f>
        <v>1.0.18</v>
      </c>
    </row>
    <row r="194" spans="1:2">
      <c r="A194" t="s">
        <v>957</v>
      </c>
      <c r="B194" s="9" t="str">
        <f>VLOOKUP(A194,depend!C:D,2,FALSE)</f>
        <v>1.9.3</v>
      </c>
    </row>
    <row r="195" spans="1:2">
      <c r="A195" t="s">
        <v>959</v>
      </c>
      <c r="B195" s="9" t="str">
        <f>VLOOKUP(A195,depend!C:D,2,FALSE)</f>
        <v>1.10.0</v>
      </c>
    </row>
    <row r="196" spans="1:2">
      <c r="A196" t="s">
        <v>962</v>
      </c>
      <c r="B196" s="9" t="str">
        <f>VLOOKUP(A196,depend!C:D,2,FALSE)</f>
        <v>4.2.0</v>
      </c>
    </row>
    <row r="197" spans="1:2">
      <c r="A197" t="s">
        <v>965</v>
      </c>
      <c r="B197" s="9" t="str">
        <f>VLOOKUP(A197,depend!C:D,2,FALSE)</f>
        <v>1.2.2</v>
      </c>
    </row>
    <row r="198" spans="1:2">
      <c r="A198" t="s">
        <v>966</v>
      </c>
      <c r="B198" s="9" t="str">
        <f>VLOOKUP(A198,depend!C:D,2,FALSE)</f>
        <v>2.9.12</v>
      </c>
    </row>
    <row r="199" spans="1:2">
      <c r="A199" t="s">
        <v>969</v>
      </c>
      <c r="B199" s="9" t="str">
        <f>VLOOKUP(A199,depend!C:D,2,FALSE)</f>
        <v>1.1.34</v>
      </c>
    </row>
    <row r="200" spans="1:2">
      <c r="A200" t="s">
        <v>971</v>
      </c>
      <c r="B200" s="9" t="str">
        <f>VLOOKUP(A200,depend!C:D,2,FALSE)</f>
        <v>1.0.3</v>
      </c>
    </row>
    <row r="201" spans="1:2">
      <c r="A201" t="s">
        <v>974</v>
      </c>
      <c r="B201" s="9" t="str">
        <f>VLOOKUP(A201,depend!C:D,2,FALSE)</f>
        <v>0.38.0</v>
      </c>
    </row>
    <row r="202" spans="1:2">
      <c r="A202" t="s">
        <v>977</v>
      </c>
      <c r="B202" s="9" t="str">
        <f>VLOOKUP(A202,depend!C:D,2,FALSE)</f>
        <v>0.2.1</v>
      </c>
    </row>
    <row r="203" spans="1:2">
      <c r="A203" t="s">
        <v>979</v>
      </c>
      <c r="B203" s="9" t="str">
        <f>VLOOKUP(A203,depend!C:D,2,FALSE)</f>
        <v>4.8.0</v>
      </c>
    </row>
    <row r="204" spans="1:2">
      <c r="A204" t="s">
        <v>982</v>
      </c>
      <c r="B204" s="9" t="str">
        <f>VLOOKUP(A204,depend!C:D,2,FALSE)</f>
        <v>1.9.3</v>
      </c>
    </row>
    <row r="205" spans="1:2">
      <c r="A205" t="s">
        <v>984</v>
      </c>
      <c r="B205" s="9" t="str">
        <f>VLOOKUP(A205,depend!C:D,2,FALSE)</f>
        <v>2.1</v>
      </c>
    </row>
    <row r="206" spans="1:2">
      <c r="A206" t="s">
        <v>986</v>
      </c>
      <c r="B206" s="9" t="str">
        <f>VLOOKUP(A206,depend!C:D,2,FALSE)</f>
        <v>5.0.0.4634.697f757</v>
      </c>
    </row>
    <row r="207" spans="1:2">
      <c r="A207" t="s">
        <v>988</v>
      </c>
      <c r="B207" s="9" t="str">
        <f>VLOOKUP(A207,depend!C:D,2,FALSE)</f>
        <v>3.3.4</v>
      </c>
    </row>
    <row r="208" spans="1:2">
      <c r="A208" t="s">
        <v>990</v>
      </c>
      <c r="B208" s="9" t="str">
        <f>VLOOKUP(A208,depend!C:D,2,FALSE)</f>
        <v>2.0.1</v>
      </c>
    </row>
    <row r="209" spans="1:2">
      <c r="A209" t="s">
        <v>991</v>
      </c>
      <c r="B209" s="9" t="str">
        <f>VLOOKUP(A209,depend!C:D,2,FALSE)</f>
        <v>3.5.1</v>
      </c>
    </row>
    <row r="210" spans="1:2">
      <c r="A210" t="s">
        <v>993</v>
      </c>
      <c r="B210" s="9" t="str">
        <f>VLOOKUP(A210,depend!C:D,2,FALSE)</f>
        <v>3.5.1</v>
      </c>
    </row>
    <row r="211" spans="1:2">
      <c r="A211" t="s">
        <v>995</v>
      </c>
      <c r="B211" s="9" t="str">
        <f>VLOOKUP(A211,depend!C:D,2,FALSE)</f>
        <v>0.1.2</v>
      </c>
    </row>
    <row r="212" spans="1:2">
      <c r="A212" t="s">
        <v>997</v>
      </c>
      <c r="B212" s="9" t="str">
        <f>VLOOKUP(A212,depend!C:D,2,FALSE)</f>
        <v>0.6.1</v>
      </c>
    </row>
    <row r="213" spans="1:2">
      <c r="A213" t="s">
        <v>999</v>
      </c>
      <c r="B213" s="9" t="str">
        <f>VLOOKUP(A213,depend!C:D,2,FALSE)</f>
        <v>1.4.18</v>
      </c>
    </row>
    <row r="214" spans="1:2">
      <c r="A214" t="s">
        <v>1002</v>
      </c>
      <c r="B214" s="9" t="str">
        <f>VLOOKUP(A214,depend!C:D,2,FALSE)</f>
        <v>0.8.4</v>
      </c>
    </row>
    <row r="215" spans="1:2">
      <c r="A215" t="s">
        <v>665</v>
      </c>
      <c r="B215" s="9" t="str">
        <f>VLOOKUP(A215,depend!C:D,2,FALSE)</f>
        <v>2021.4.0</v>
      </c>
    </row>
    <row r="216" spans="1:2">
      <c r="A216" t="s">
        <v>1008</v>
      </c>
      <c r="B216" s="9" t="str">
        <f>VLOOKUP(A216,depend!C:D,2,FALSE)</f>
        <v>1.3.1</v>
      </c>
    </row>
    <row r="217" spans="1:2">
      <c r="A217" t="s">
        <v>1010</v>
      </c>
      <c r="B217" s="9" t="str">
        <f>VLOOKUP(A217,depend!C:D,2,FALSE)</f>
        <v>1.2.2</v>
      </c>
    </row>
    <row r="218" spans="1:2">
      <c r="A218" t="s">
        <v>1006</v>
      </c>
      <c r="B218" s="9" t="str">
        <f>VLOOKUP(A218,depend!C:D,2,FALSE)</f>
        <v>2.4.0</v>
      </c>
    </row>
    <row r="219" spans="1:2">
      <c r="A219" t="s">
        <v>1012</v>
      </c>
      <c r="B219" s="9" t="str">
        <f>VLOOKUP(A219,depend!C:D,2,FALSE)</f>
        <v>4.0.3</v>
      </c>
    </row>
    <row r="220" spans="1:2">
      <c r="A220" t="s">
        <v>1014</v>
      </c>
      <c r="B220" s="9" t="str">
        <f>VLOOKUP(A220,depend!C:D,2,FALSE)</f>
        <v>1.2.1</v>
      </c>
    </row>
    <row r="221" spans="1:2">
      <c r="A221" t="s">
        <v>1456</v>
      </c>
      <c r="B221" s="9" t="str">
        <f>VLOOKUP(A221,depend!C:D,2,FALSE)</f>
        <v>0.7.4</v>
      </c>
    </row>
    <row r="222" spans="1:2">
      <c r="A222" t="s">
        <v>1016</v>
      </c>
      <c r="B222" s="9" t="str">
        <f>VLOOKUP(A222,depend!C:D,2,FALSE)</f>
        <v>1.0.2</v>
      </c>
    </row>
    <row r="223" spans="1:2">
      <c r="A223" t="s">
        <v>1019</v>
      </c>
      <c r="B223" s="9" t="str">
        <f>VLOOKUP(A223,depend!C:D,2,FALSE)</f>
        <v>20160418</v>
      </c>
    </row>
    <row r="224" spans="1:2">
      <c r="A224" t="s">
        <v>1020</v>
      </c>
      <c r="B224" s="9" t="str">
        <f>VLOOKUP(A224,depend!C:D,2,FALSE)</f>
        <v>5.1.0</v>
      </c>
    </row>
    <row r="225" spans="1:2">
      <c r="A225" t="s">
        <v>1023</v>
      </c>
      <c r="B225" s="9" t="str">
        <f>VLOOKUP(A225,depend!C:D,2,FALSE)</f>
        <v>0.6.0</v>
      </c>
    </row>
    <row r="226" spans="1:2">
      <c r="A226" t="s">
        <v>1024</v>
      </c>
      <c r="B226" s="9" t="str">
        <f>VLOOKUP(A226,depend!C:D,2,FALSE)</f>
        <v>1.1.4</v>
      </c>
    </row>
    <row r="227" spans="1:2">
      <c r="A227" t="s">
        <v>1026</v>
      </c>
      <c r="B227" s="9" t="str">
        <f>VLOOKUP(A227,depend!C:D,2,FALSE)</f>
        <v>0.4.3</v>
      </c>
    </row>
    <row r="228" spans="1:2">
      <c r="A228" t="s">
        <v>1028</v>
      </c>
      <c r="B228" s="9" t="str">
        <f>VLOOKUP(A228,depend!C:D,2,FALSE)</f>
        <v>0.3.5</v>
      </c>
    </row>
    <row r="229" spans="1:2">
      <c r="A229" t="s">
        <v>1030</v>
      </c>
      <c r="B229" s="9" t="str">
        <f>VLOOKUP(A229,depend!C:D,2,FALSE)</f>
        <v>0.5.13</v>
      </c>
    </row>
    <row r="230" spans="1:2">
      <c r="A230" t="s">
        <v>1032</v>
      </c>
      <c r="B230" s="9" t="str">
        <f>VLOOKUP(A230,depend!C:D,2,FALSE)</f>
        <v>6.4.4</v>
      </c>
    </row>
    <row r="231" spans="1:2">
      <c r="A231" t="s">
        <v>1034</v>
      </c>
      <c r="B231" s="9" t="str">
        <f>VLOOKUP(A231,depend!C:D,2,FALSE)</f>
        <v>5.3.0</v>
      </c>
    </row>
    <row r="232" spans="1:2">
      <c r="A232" t="s">
        <v>1036</v>
      </c>
      <c r="B232" s="9" t="str">
        <f>VLOOKUP(A232,depend!C:D,2,FALSE)</f>
        <v>1.5.5</v>
      </c>
    </row>
    <row r="233" spans="1:2">
      <c r="A233" t="s">
        <v>1038</v>
      </c>
      <c r="B233" s="9" t="str">
        <f>VLOOKUP(A233,depend!C:D,2,FALSE)</f>
        <v>2.6.3</v>
      </c>
    </row>
    <row r="234" spans="1:2">
      <c r="A234" t="s">
        <v>1040</v>
      </c>
      <c r="B234" s="9" t="str">
        <f>VLOOKUP(A234,depend!C:D,2,FALSE)</f>
        <v>3.7</v>
      </c>
    </row>
    <row r="235" spans="1:2">
      <c r="A235" t="s">
        <v>1041</v>
      </c>
      <c r="B235" s="9" t="str">
        <f>VLOOKUP(A235,depend!C:D,2,FALSE)</f>
        <v>1.3.7</v>
      </c>
    </row>
    <row r="236" spans="1:2">
      <c r="A236" t="s">
        <v>1044</v>
      </c>
      <c r="B236" s="9" t="str">
        <f>VLOOKUP(A236,depend!C:D,2,FALSE)</f>
        <v>6.4.12</v>
      </c>
    </row>
    <row r="237" spans="1:2">
      <c r="A237" t="s">
        <v>1046</v>
      </c>
      <c r="B237" s="9" t="str">
        <f>VLOOKUP(A237,depend!C:D,2,FALSE)</f>
        <v>0.55.1</v>
      </c>
    </row>
    <row r="238" spans="1:2">
      <c r="A238" t="s">
        <v>1048</v>
      </c>
      <c r="B238" s="9" t="str">
        <f>VLOOKUP(A238,depend!C:D,2,FALSE)</f>
        <v>2.8.1</v>
      </c>
    </row>
    <row r="239" spans="1:2">
      <c r="A239" t="s">
        <v>1051</v>
      </c>
      <c r="B239" s="9" t="str">
        <f>VLOOKUP(A239,depend!C:D,2,FALSE)</f>
        <v>1.21.5</v>
      </c>
    </row>
    <row r="240" spans="1:2">
      <c r="A240" t="s">
        <v>1054</v>
      </c>
      <c r="B240" s="9" t="str">
        <f>VLOOKUP(A240,depend!C:D,2,FALSE)</f>
        <v>1.21.5</v>
      </c>
    </row>
    <row r="241" spans="1:2">
      <c r="A241" t="s">
        <v>1056</v>
      </c>
      <c r="B241" s="9" t="str">
        <f>VLOOKUP(A241,depend!C:D,2,FALSE)</f>
        <v>1.2</v>
      </c>
    </row>
    <row r="242" spans="1:2">
      <c r="A242" t="s">
        <v>1057</v>
      </c>
      <c r="B242" s="9" t="str">
        <f>VLOOKUP(A242,depend!C:D,2,FALSE)</f>
        <v>3.2.2</v>
      </c>
    </row>
    <row r="243" spans="1:2">
      <c r="A243" t="s">
        <v>1059</v>
      </c>
      <c r="B243" s="9" t="str">
        <f>VLOOKUP(A243,depend!C:D,2,FALSE)</f>
        <v>0.46</v>
      </c>
    </row>
    <row r="244" spans="1:2">
      <c r="A244" t="s">
        <v>1060</v>
      </c>
      <c r="B244" s="9" t="str">
        <f>VLOOKUP(A244,depend!C:D,2,FALSE)</f>
        <v>2.4.0</v>
      </c>
    </row>
    <row r="245" spans="1:2">
      <c r="A245" t="s">
        <v>1062</v>
      </c>
      <c r="B245" s="9" t="str">
        <f>VLOOKUP(A245,depend!C:D,2,FALSE)</f>
        <v>3.0.10</v>
      </c>
    </row>
    <row r="246" spans="1:2">
      <c r="A246" t="s">
        <v>1064</v>
      </c>
      <c r="B246" s="9" t="str">
        <f>VLOOKUP(A246,depend!C:D,2,FALSE)</f>
        <v>1.1.1n</v>
      </c>
    </row>
    <row r="247" spans="1:2">
      <c r="A247" t="s">
        <v>1066</v>
      </c>
      <c r="B247" s="9" t="str">
        <f>VLOOKUP(A247,depend!C:D,2,FALSE)</f>
        <v>3.3.0</v>
      </c>
    </row>
    <row r="248" spans="1:2">
      <c r="A248" t="s">
        <v>1466</v>
      </c>
      <c r="B248" s="9" t="str">
        <f>VLOOKUP(A248,depend!C:D,2,FALSE)</f>
        <v>1.2.0</v>
      </c>
    </row>
    <row r="249" spans="1:2">
      <c r="A249" t="s">
        <v>1068</v>
      </c>
      <c r="B249" s="9" t="str">
        <f>VLOOKUP(A249,depend!C:D,2,FALSE)</f>
        <v>21.3</v>
      </c>
    </row>
    <row r="250" spans="1:2">
      <c r="A250" t="s">
        <v>1069</v>
      </c>
      <c r="B250" s="9" t="str">
        <f>VLOOKUP(A250,depend!C:D,2,FALSE)</f>
        <v>1.3.5</v>
      </c>
    </row>
    <row r="251" spans="1:2">
      <c r="A251" t="s">
        <v>1072</v>
      </c>
      <c r="B251" s="9" t="str">
        <f>VLOOKUP(A251,depend!C:D,2,FALSE)</f>
        <v>1.5.0</v>
      </c>
    </row>
    <row r="252" spans="1:2">
      <c r="A252" t="s">
        <v>1074</v>
      </c>
      <c r="B252" s="9" t="str">
        <f>VLOOKUP(A252,depend!C:D,2,FALSE)</f>
        <v>0.13.0</v>
      </c>
    </row>
    <row r="253" spans="1:2">
      <c r="A253" t="s">
        <v>1075</v>
      </c>
      <c r="B253" s="9" t="str">
        <f>VLOOKUP(A253,depend!C:D,2,FALSE)</f>
        <v>1.12.0</v>
      </c>
    </row>
    <row r="254" spans="1:2">
      <c r="A254" t="s">
        <v>1077</v>
      </c>
      <c r="B254" s="9" t="str">
        <f>VLOOKUP(A254,depend!C:D,2,FALSE)</f>
        <v>2.8.1</v>
      </c>
    </row>
    <row r="255" spans="1:2">
      <c r="A255" t="s">
        <v>1078</v>
      </c>
      <c r="B255" s="9" t="str">
        <f>VLOOKUP(A255,depend!C:D,2,FALSE)</f>
        <v>1.6.0</v>
      </c>
    </row>
    <row r="256" spans="1:2">
      <c r="A256" t="s">
        <v>1079</v>
      </c>
      <c r="B256" s="9" t="str">
        <f>VLOOKUP(A256,depend!C:D,2,FALSE)</f>
        <v>0.8.3</v>
      </c>
    </row>
    <row r="257" spans="1:2">
      <c r="A257" t="s">
        <v>1081</v>
      </c>
      <c r="B257" s="9" t="str">
        <f>VLOOKUP(A257,depend!C:D,2,FALSE)</f>
        <v>1.2.0</v>
      </c>
    </row>
    <row r="258" spans="1:2">
      <c r="A258" t="s">
        <v>1082</v>
      </c>
      <c r="B258" s="9" t="str">
        <f>VLOOKUP(A258,depend!C:D,2,FALSE)</f>
        <v>16.5.0</v>
      </c>
    </row>
    <row r="259" spans="1:2">
      <c r="A259" t="s">
        <v>1084</v>
      </c>
      <c r="B259" s="9" t="str">
        <f>VLOOKUP(A259,depend!C:D,2,FALSE)</f>
        <v>0.7.0</v>
      </c>
    </row>
    <row r="260" spans="1:2">
      <c r="A260" t="s">
        <v>1085</v>
      </c>
      <c r="B260" s="9" t="str">
        <f>VLOOKUP(A260,depend!C:D,2,FALSE)</f>
        <v>0.5.2</v>
      </c>
    </row>
    <row r="261" spans="1:2">
      <c r="A261" t="s">
        <v>1087</v>
      </c>
      <c r="B261" s="9" t="str">
        <f>VLOOKUP(A261,depend!C:D,2,FALSE)</f>
        <v>1.7.1</v>
      </c>
    </row>
    <row r="262" spans="1:2">
      <c r="A262" t="s">
        <v>1088</v>
      </c>
      <c r="B262" s="9" t="str">
        <f>VLOOKUP(A262,depend!C:D,2,FALSE)</f>
        <v>4.8.0</v>
      </c>
    </row>
    <row r="263" spans="1:2">
      <c r="A263" t="s">
        <v>1089</v>
      </c>
      <c r="B263" s="9" t="str">
        <f>VLOOKUP(A263,depend!C:D,2,FALSE)</f>
        <v>0.7.5</v>
      </c>
    </row>
    <row r="264" spans="1:2">
      <c r="A264" t="s">
        <v>1092</v>
      </c>
      <c r="B264" s="9" t="str">
        <f>VLOOKUP(A264,depend!C:D,2,FALSE)</f>
        <v>9.0.1</v>
      </c>
    </row>
    <row r="265" spans="1:2">
      <c r="A265" t="s">
        <v>1095</v>
      </c>
      <c r="B265" s="9" t="str">
        <f>VLOOKUP(A265,depend!C:D,2,FALSE)</f>
        <v>21.2.4</v>
      </c>
    </row>
    <row r="266" spans="1:2">
      <c r="A266" t="s">
        <v>1097</v>
      </c>
      <c r="B266" s="9" t="str">
        <f>VLOOKUP(A266,depend!C:D,2,FALSE)</f>
        <v>1.8.2</v>
      </c>
    </row>
    <row r="267" spans="1:2">
      <c r="A267" t="s">
        <v>1470</v>
      </c>
      <c r="B267" s="9" t="str">
        <f>VLOOKUP(A267,depend!C:D,2,FALSE)</f>
        <v>1.3.10</v>
      </c>
    </row>
    <row r="268" spans="1:2">
      <c r="A268" t="s">
        <v>1472</v>
      </c>
      <c r="B268" s="9" t="str">
        <f>VLOOKUP(A268,depend!C:D,2,FALSE)</f>
        <v>2.5.2</v>
      </c>
    </row>
    <row r="269" spans="1:2">
      <c r="A269" t="s">
        <v>1099</v>
      </c>
      <c r="B269" s="9" t="str">
        <f>VLOOKUP(A269,depend!C:D,2,FALSE)</f>
        <v>5.6.0</v>
      </c>
    </row>
    <row r="270" spans="1:2">
      <c r="A270" t="s">
        <v>1101</v>
      </c>
      <c r="B270" s="9" t="str">
        <f>VLOOKUP(A270,depend!C:D,2,FALSE)</f>
        <v>1.0.0</v>
      </c>
    </row>
    <row r="271" spans="1:2">
      <c r="A271" t="s">
        <v>1102</v>
      </c>
      <c r="B271" s="9" t="str">
        <f>VLOOKUP(A271,depend!C:D,2,FALSE)</f>
        <v>0.0.1</v>
      </c>
    </row>
    <row r="272" spans="1:2">
      <c r="A272" t="s">
        <v>1104</v>
      </c>
      <c r="B272" s="9" t="str">
        <f>VLOOKUP(A272,depend!C:D,2,FALSE)</f>
        <v>0.5.0</v>
      </c>
    </row>
    <row r="273" spans="1:2">
      <c r="A273" t="s">
        <v>1106</v>
      </c>
      <c r="B273" s="9" t="str">
        <f>VLOOKUP(A273,depend!C:D,2,FALSE)</f>
        <v>0.13.1</v>
      </c>
    </row>
    <row r="274" spans="1:2">
      <c r="A274" t="s">
        <v>1110</v>
      </c>
      <c r="B274" s="9" t="str">
        <f>VLOOKUP(A274,depend!C:D,2,FALSE)</f>
        <v>3.0.20</v>
      </c>
    </row>
    <row r="275" spans="1:2">
      <c r="A275" t="s">
        <v>1108</v>
      </c>
      <c r="B275" s="9" t="str">
        <f>VLOOKUP(A275,depend!C:D,2,FALSE)</f>
        <v>3.0.20</v>
      </c>
    </row>
    <row r="276" spans="1:2">
      <c r="A276" t="s">
        <v>1111</v>
      </c>
      <c r="B276" s="9" t="str">
        <f>VLOOKUP(A276,depend!C:D,2,FALSE)</f>
        <v>0.1.16</v>
      </c>
    </row>
    <row r="277" spans="1:2">
      <c r="A277" t="s">
        <v>1113</v>
      </c>
      <c r="B277" s="9" t="str">
        <f>VLOOKUP(A277,depend!C:D,2,FALSE)</f>
        <v>3.19.1</v>
      </c>
    </row>
    <row r="278" spans="1:2">
      <c r="A278" t="s">
        <v>1114</v>
      </c>
      <c r="B278" s="9" t="str">
        <f>VLOOKUP(A278,depend!C:D,2,FALSE)</f>
        <v>5.8.0</v>
      </c>
    </row>
    <row r="279" spans="1:2">
      <c r="A279" t="s">
        <v>1116</v>
      </c>
      <c r="B279" s="9" t="str">
        <f>VLOOKUP(A279,depend!C:D,2,FALSE)</f>
        <v>0.7.0</v>
      </c>
    </row>
    <row r="280" spans="1:2">
      <c r="A280" t="s">
        <v>1117</v>
      </c>
      <c r="B280" s="9" t="str">
        <f>VLOOKUP(A280,depend!C:D,2,FALSE)</f>
        <v>1.11.0</v>
      </c>
    </row>
    <row r="281" spans="1:2">
      <c r="A281" t="s">
        <v>1120</v>
      </c>
      <c r="B281" s="9" t="str">
        <f>VLOOKUP(A281,depend!C:D,2,FALSE)</f>
        <v>0.4.8</v>
      </c>
    </row>
    <row r="282" spans="1:2">
      <c r="A282" t="s">
        <v>1122</v>
      </c>
      <c r="B282" s="9" t="str">
        <f>VLOOKUP(A282,depend!C:D,2,FALSE)</f>
        <v>0.2.8</v>
      </c>
    </row>
    <row r="283" spans="1:2">
      <c r="A283" t="s">
        <v>1124</v>
      </c>
      <c r="B283" s="9" t="str">
        <f>VLOOKUP(A283,depend!C:D,2,FALSE)</f>
        <v>2.7.0</v>
      </c>
    </row>
    <row r="284" spans="1:2">
      <c r="A284" t="s">
        <v>1126</v>
      </c>
      <c r="B284" s="9" t="str">
        <f>VLOOKUP(A284,depend!C:D,2,FALSE)</f>
        <v>0.6.3</v>
      </c>
    </row>
    <row r="285" spans="1:2">
      <c r="A285" t="s">
        <v>1128</v>
      </c>
      <c r="B285" s="9" t="str">
        <f>VLOOKUP(A285,depend!C:D,2,FALSE)</f>
        <v>2.21</v>
      </c>
    </row>
    <row r="286" spans="1:2">
      <c r="A286" t="s">
        <v>1129</v>
      </c>
      <c r="B286" s="9" t="str">
        <f>VLOOKUP(A286,depend!C:D,2,FALSE)</f>
        <v>2.6.1</v>
      </c>
    </row>
    <row r="287" spans="1:2">
      <c r="A287" t="s">
        <v>1132</v>
      </c>
      <c r="B287" s="9" t="str">
        <f>VLOOKUP(A287,depend!C:D,2,FALSE)</f>
        <v>0.4.8</v>
      </c>
    </row>
    <row r="288" spans="1:2">
      <c r="A288" t="s">
        <v>1133</v>
      </c>
      <c r="B288" s="9" t="str">
        <f>VLOOKUP(A288,depend!C:D,2,FALSE)</f>
        <v>7.44.1</v>
      </c>
    </row>
    <row r="289" spans="1:2">
      <c r="A289" t="s">
        <v>1136</v>
      </c>
      <c r="B289" s="9" t="str">
        <f>VLOOKUP(A289,depend!C:D,2,FALSE)</f>
        <v>2.0.5</v>
      </c>
    </row>
    <row r="290" spans="1:2">
      <c r="A290" t="s">
        <v>1138</v>
      </c>
      <c r="B290" s="9" t="str">
        <f>VLOOKUP(A290,depend!C:D,2,FALSE)</f>
        <v>6.1.1</v>
      </c>
    </row>
    <row r="291" spans="1:2">
      <c r="A291" t="s">
        <v>1140</v>
      </c>
      <c r="B291" s="9" t="str">
        <f>VLOOKUP(A291,depend!C:D,2,FALSE)</f>
        <v>2.0.0</v>
      </c>
    </row>
    <row r="292" spans="1:2">
      <c r="A292" t="s">
        <v>1141</v>
      </c>
      <c r="B292" s="9" t="str">
        <f>VLOOKUP(A292,depend!C:D,2,FALSE)</f>
        <v>2.3.1</v>
      </c>
    </row>
    <row r="293" spans="1:2">
      <c r="A293" t="s">
        <v>1143</v>
      </c>
      <c r="B293" s="9" t="str">
        <f>VLOOKUP(A293,depend!C:D,2,FALSE)</f>
        <v>2.11.2</v>
      </c>
    </row>
    <row r="294" spans="1:2">
      <c r="A294" t="s">
        <v>1145</v>
      </c>
      <c r="B294" s="9" t="str">
        <f>VLOOKUP(A294,depend!C:D,2,FALSE)</f>
        <v>2.0.2</v>
      </c>
    </row>
    <row r="295" spans="1:2">
      <c r="A295" t="s">
        <v>1119</v>
      </c>
      <c r="B295" s="9" t="str">
        <f>VLOOKUP(A295,depend!C:D,2,FALSE)</f>
        <v>0.11.5</v>
      </c>
    </row>
    <row r="296" spans="1:2">
      <c r="A296" t="s">
        <v>1147</v>
      </c>
      <c r="B296" s="9" t="str">
        <f>VLOOKUP(A296,depend!C:D,2,FALSE)</f>
        <v>2.9.6</v>
      </c>
    </row>
    <row r="297" spans="1:2">
      <c r="A297" t="s">
        <v>1149</v>
      </c>
      <c r="B297" s="9" t="str">
        <f>VLOOKUP(A297,depend!C:D,2,FALSE)</f>
        <v>0.4.0</v>
      </c>
    </row>
    <row r="298" spans="1:2">
      <c r="A298" t="s">
        <v>1477</v>
      </c>
      <c r="B298" s="9" t="str">
        <f>VLOOKUP(A298,depend!C:D,2,FALSE)</f>
        <v>4.2.0</v>
      </c>
    </row>
    <row r="299" spans="1:2">
      <c r="A299" t="s">
        <v>1150</v>
      </c>
      <c r="B299" s="9" t="str">
        <f>VLOOKUP(A299,depend!C:D,2,FALSE)</f>
        <v>1.4.0</v>
      </c>
    </row>
    <row r="300" spans="1:2">
      <c r="A300" t="s">
        <v>1152</v>
      </c>
      <c r="B300" s="9" t="str">
        <f>VLOOKUP(A300,depend!C:D,2,FALSE)</f>
        <v>4.0.32</v>
      </c>
    </row>
    <row r="301" spans="1:2">
      <c r="A301" t="s">
        <v>1154</v>
      </c>
      <c r="B301" s="9" t="str">
        <f>VLOOKUP(A301,depend!C:D,2,FALSE)</f>
        <v>21.0.0</v>
      </c>
    </row>
    <row r="302" spans="1:2">
      <c r="A302" t="s">
        <v>1155</v>
      </c>
      <c r="B302" s="9" t="str">
        <f>VLOOKUP(A302,depend!C:D,2,FALSE)</f>
        <v>3.0.4</v>
      </c>
    </row>
    <row r="303" spans="1:2">
      <c r="A303" t="s">
        <v>1157</v>
      </c>
      <c r="B303" s="9" t="str">
        <f>VLOOKUP(A303,depend!C:D,2,FALSE)</f>
        <v>5.9.2</v>
      </c>
    </row>
    <row r="304" spans="1:2">
      <c r="A304" t="s">
        <v>1160</v>
      </c>
      <c r="B304" s="9" t="str">
        <f>VLOOKUP(A304,depend!C:D,2,FALSE)</f>
        <v>2.1</v>
      </c>
    </row>
    <row r="305" spans="1:2">
      <c r="A305" t="s">
        <v>1161</v>
      </c>
      <c r="B305" s="9" t="str">
        <f>VLOOKUP(A305,depend!C:D,2,FALSE)</f>
        <v>0.18.0</v>
      </c>
    </row>
    <row r="306" spans="1:2">
      <c r="A306" t="s">
        <v>1164</v>
      </c>
      <c r="B306" s="9" t="str">
        <f>VLOOKUP(A306,depend!C:D,2,FALSE)</f>
        <v>1.7.1</v>
      </c>
    </row>
    <row r="307" spans="1:2">
      <c r="A307" t="s">
        <v>1165</v>
      </c>
      <c r="B307" s="9" t="str">
        <f>VLOOKUP(A307,depend!C:D,2,FALSE)</f>
        <v>3.6.1</v>
      </c>
    </row>
    <row r="308" spans="1:2">
      <c r="A308" t="s">
        <v>1168</v>
      </c>
      <c r="B308" s="9" t="str">
        <f>VLOOKUP(A308,depend!C:D,2,FALSE)</f>
        <v>7.1.1</v>
      </c>
    </row>
    <row r="309" spans="1:2">
      <c r="A309" t="s">
        <v>1170</v>
      </c>
      <c r="B309" s="9" t="str">
        <f>VLOOKUP(A309,depend!C:D,2,FALSE)</f>
        <v>3.7.13</v>
      </c>
    </row>
    <row r="310" spans="1:2">
      <c r="A310" t="s">
        <v>1173</v>
      </c>
      <c r="B310" s="9" t="str">
        <f>VLOOKUP(A310,depend!C:D,2,FALSE)</f>
        <v>2.8.2</v>
      </c>
    </row>
    <row r="311" spans="1:2">
      <c r="A311" t="s">
        <v>1481</v>
      </c>
      <c r="B311" s="9" t="str">
        <f>VLOOKUP(A311,depend!C:D,2,FALSE)</f>
        <v>0.20.0</v>
      </c>
    </row>
    <row r="312" spans="1:2">
      <c r="A312" t="s">
        <v>1175</v>
      </c>
      <c r="B312" s="9" t="str">
        <f>VLOOKUP(A312,depend!C:D,2,FALSE)</f>
        <v>2.15.1</v>
      </c>
    </row>
    <row r="313" spans="1:2">
      <c r="A313" t="s">
        <v>1177</v>
      </c>
      <c r="B313" s="9" t="str">
        <f>VLOOKUP(A313,depend!C:D,2,FALSE)</f>
        <v>2.9</v>
      </c>
    </row>
    <row r="314" spans="1:2">
      <c r="A314" t="s">
        <v>1178</v>
      </c>
      <c r="B314" s="9" t="str">
        <f>VLOOKUP(A314,depend!C:D,2,FALSE)</f>
        <v>1.0.0</v>
      </c>
    </row>
    <row r="315" spans="1:2">
      <c r="A315" t="s">
        <v>1179</v>
      </c>
      <c r="B315" s="9" t="str">
        <f>VLOOKUP(A315,depend!C:D,2,FALSE)</f>
        <v>1.0.0</v>
      </c>
    </row>
    <row r="316" spans="1:2">
      <c r="A316" t="s">
        <v>1180</v>
      </c>
      <c r="B316" s="9" t="str">
        <f>VLOOKUP(A316,depend!C:D,2,FALSE)</f>
        <v>1.2.4</v>
      </c>
    </row>
    <row r="317" spans="1:2">
      <c r="A317" t="s">
        <v>1182</v>
      </c>
      <c r="B317" s="9" t="str">
        <f>VLOOKUP(A317,depend!C:D,2,FALSE)</f>
        <v>5.0.2</v>
      </c>
    </row>
    <row r="318" spans="1:2">
      <c r="A318" t="s">
        <v>1184</v>
      </c>
      <c r="B318" s="9" t="str">
        <f>VLOOKUP(A318,depend!C:D,2,FALSE)</f>
        <v>0.6.0</v>
      </c>
    </row>
    <row r="319" spans="1:2">
      <c r="A319" t="s">
        <v>1186</v>
      </c>
      <c r="B319" s="9" t="str">
        <f>VLOOKUP(A319,depend!C:D,2,FALSE)</f>
        <v>2021.3</v>
      </c>
    </row>
    <row r="320" spans="1:2">
      <c r="A320" t="s">
        <v>1187</v>
      </c>
      <c r="B320" s="9" t="str">
        <f>VLOOKUP(A320,depend!C:D,2,FALSE)</f>
        <v>2.0.2</v>
      </c>
    </row>
    <row r="321" spans="1:2">
      <c r="A321" t="s">
        <v>1188</v>
      </c>
      <c r="B321" s="9" t="str">
        <f>VLOOKUP(A321,depend!C:D,2,FALSE)</f>
        <v>1.3.0</v>
      </c>
    </row>
    <row r="322" spans="1:2">
      <c r="A322" t="s">
        <v>1189</v>
      </c>
      <c r="B322" s="9" t="str">
        <f>VLOOKUP(A322,depend!C:D,2,FALSE)</f>
        <v>302</v>
      </c>
    </row>
    <row r="323" spans="1:2">
      <c r="A323" t="s">
        <v>1190</v>
      </c>
      <c r="B323" s="9" t="str">
        <f>VLOOKUP(A323,depend!C:D,2,FALSE)</f>
        <v>0.2.0</v>
      </c>
    </row>
    <row r="324" spans="1:2">
      <c r="A324" t="s">
        <v>1192</v>
      </c>
      <c r="B324" s="9" t="str">
        <f>VLOOKUP(A324,depend!C:D,2,FALSE)</f>
        <v>2.0.2</v>
      </c>
    </row>
    <row r="325" spans="1:2">
      <c r="A325" t="s">
        <v>1194</v>
      </c>
      <c r="B325" s="9" t="str">
        <f>VLOOKUP(A325,depend!C:D,2,FALSE)</f>
        <v>6</v>
      </c>
    </row>
    <row r="326" spans="1:2">
      <c r="A326" t="s">
        <v>1195</v>
      </c>
      <c r="B326" s="9" t="str">
        <f>VLOOKUP(A326,depend!C:D,2,FALSE)</f>
        <v>22.3.0</v>
      </c>
    </row>
    <row r="327" spans="1:2">
      <c r="A327" t="s">
        <v>1198</v>
      </c>
      <c r="B327" s="9" t="str">
        <f>VLOOKUP(A327,depend!C:D,2,FALSE)</f>
        <v>3.0.2</v>
      </c>
    </row>
    <row r="328" spans="1:2">
      <c r="A328" t="s">
        <v>1200</v>
      </c>
      <c r="B328" s="9" t="str">
        <f>VLOOKUP(A328,depend!C:D,2,FALSE)</f>
        <v>0.1.10</v>
      </c>
    </row>
    <row r="329" spans="1:2">
      <c r="A329" t="s">
        <v>1202</v>
      </c>
      <c r="B329" s="9" t="str">
        <f>VLOOKUP(A329,depend!C:D,2,FALSE)</f>
        <v>5.9.7</v>
      </c>
    </row>
    <row r="330" spans="1:2">
      <c r="A330" t="s">
        <v>1205</v>
      </c>
      <c r="B330" s="9" t="str">
        <f>VLOOKUP(A330,depend!C:D,2,FALSE)</f>
        <v>1.0.3</v>
      </c>
    </row>
    <row r="331" spans="1:2">
      <c r="A331" t="s">
        <v>1206</v>
      </c>
      <c r="B331" s="9" t="str">
        <f>VLOOKUP(A331,depend!C:D,2,FALSE)</f>
        <v>5.3.0</v>
      </c>
    </row>
    <row r="332" spans="1:2">
      <c r="A332" t="s">
        <v>1207</v>
      </c>
      <c r="B332" s="9" t="str">
        <f>VLOOKUP(A332,depend!C:D,2,FALSE)</f>
        <v>2.0.1</v>
      </c>
    </row>
    <row r="333" spans="1:2">
      <c r="A333" t="s">
        <v>1208</v>
      </c>
      <c r="B333" s="9" t="str">
        <f>VLOOKUP(A333,depend!C:D,2,FALSE)</f>
        <v>1.5.0</v>
      </c>
    </row>
    <row r="334" spans="1:2">
      <c r="A334" t="s">
        <v>1209</v>
      </c>
      <c r="B334" s="9" t="str">
        <f>VLOOKUP(A334,depend!C:D,2,FALSE)</f>
        <v>2022.3.15</v>
      </c>
    </row>
    <row r="335" spans="1:2">
      <c r="A335" t="s">
        <v>1211</v>
      </c>
      <c r="B335" s="9" t="str">
        <f>VLOOKUP(A335,depend!C:D,2,FALSE)</f>
        <v>2.27.1</v>
      </c>
    </row>
    <row r="336" spans="1:2">
      <c r="A336" t="s">
        <v>1213</v>
      </c>
      <c r="B336" s="9" t="str">
        <f>VLOOKUP(A336,depend!C:D,2,FALSE)</f>
        <v>1.5.1</v>
      </c>
    </row>
    <row r="337" spans="1:2">
      <c r="A337" t="s">
        <v>1214</v>
      </c>
      <c r="B337" s="9" t="str">
        <f>VLOOKUP(A337,depend!C:D,2,FALSE)</f>
        <v>1.3.1</v>
      </c>
    </row>
    <row r="338" spans="1:2">
      <c r="A338" t="s">
        <v>1215</v>
      </c>
      <c r="B338" s="9" t="str">
        <f>VLOOKUP(A338,depend!C:D,2,FALSE)</f>
        <v>0.22.0</v>
      </c>
    </row>
    <row r="339" spans="1:2">
      <c r="A339" t="s">
        <v>1217</v>
      </c>
      <c r="B339" s="9" t="str">
        <f>VLOOKUP(A339,depend!C:D,2,FALSE)</f>
        <v>4.7.2</v>
      </c>
    </row>
    <row r="340" spans="1:2">
      <c r="A340" t="s">
        <v>1219</v>
      </c>
      <c r="B340" s="9" t="str">
        <f>VLOOKUP(A340,depend!C:D,2,FALSE)</f>
        <v>0.9.7</v>
      </c>
    </row>
    <row r="341" spans="1:2">
      <c r="A341" t="s">
        <v>1222</v>
      </c>
      <c r="B341" s="9" t="str">
        <f>VLOOKUP(A341,depend!C:D,2,FALSE)</f>
        <v>0.15.100</v>
      </c>
    </row>
    <row r="342" spans="1:2">
      <c r="A342" t="s">
        <v>1224</v>
      </c>
      <c r="B342" s="9" t="str">
        <f>VLOOKUP(A342,depend!C:D,2,FALSE)</f>
        <v>0.5.0</v>
      </c>
    </row>
    <row r="343" spans="1:2">
      <c r="A343" t="s">
        <v>1225</v>
      </c>
      <c r="B343" s="9" t="str">
        <f>VLOOKUP(A343,depend!C:D,2,FALSE)</f>
        <v>0.19.2</v>
      </c>
    </row>
    <row r="344" spans="1:2">
      <c r="A344" t="s">
        <v>1227</v>
      </c>
      <c r="B344" s="9" t="str">
        <f>VLOOKUP(A344,depend!C:D,2,FALSE)</f>
        <v>1.0.2</v>
      </c>
    </row>
    <row r="345" spans="1:2">
      <c r="A345" t="s">
        <v>1229</v>
      </c>
      <c r="B345" s="9" t="str">
        <f>VLOOKUP(A345,depend!C:D,2,FALSE)</f>
        <v>2021.5.0</v>
      </c>
    </row>
    <row r="346" spans="1:2">
      <c r="A346" t="s">
        <v>1230</v>
      </c>
      <c r="B346" s="9" t="str">
        <f>VLOOKUP(A346,depend!C:D,2,FALSE)</f>
        <v>1.7.3</v>
      </c>
    </row>
    <row r="347" spans="1:2">
      <c r="A347" t="s">
        <v>1232</v>
      </c>
      <c r="B347" s="9" t="str">
        <f>VLOOKUP(A347,depend!C:D,2,FALSE)</f>
        <v>2.6.1</v>
      </c>
    </row>
    <row r="348" spans="1:2">
      <c r="A348" t="s">
        <v>1233</v>
      </c>
      <c r="B348" s="9" t="str">
        <f>VLOOKUP(A348,depend!C:D,2,FALSE)</f>
        <v>0.11.2</v>
      </c>
    </row>
    <row r="349" spans="1:2">
      <c r="A349" t="s">
        <v>1490</v>
      </c>
      <c r="B349" s="9" t="str">
        <f>VLOOKUP(A349,depend!C:D,2,FALSE)</f>
        <v>4.4.3</v>
      </c>
    </row>
    <row r="350" spans="1:2">
      <c r="A350" t="s">
        <v>1235</v>
      </c>
      <c r="B350" s="9" t="str">
        <f>VLOOKUP(A350,depend!C:D,2,FALSE)</f>
        <v>1.8.0</v>
      </c>
    </row>
    <row r="351" spans="1:2">
      <c r="A351" t="s">
        <v>1237</v>
      </c>
      <c r="B351" s="9" t="str">
        <f>VLOOKUP(A351,depend!C:D,2,FALSE)</f>
        <v>18.1.0</v>
      </c>
    </row>
    <row r="352" spans="1:2">
      <c r="A352" t="s">
        <v>1239</v>
      </c>
      <c r="B352" s="9" t="str">
        <f>VLOOKUP(A352,depend!C:D,2,FALSE)</f>
        <v>61.2.0</v>
      </c>
    </row>
    <row r="353" spans="1:2">
      <c r="A353" t="s">
        <v>1241</v>
      </c>
      <c r="B353" s="9" t="str">
        <f>VLOOKUP(A353,depend!C:D,2,FALSE)</f>
        <v>4.19.13</v>
      </c>
    </row>
    <row r="354" spans="1:2">
      <c r="A354" t="s">
        <v>1243</v>
      </c>
      <c r="B354" s="9" t="str">
        <f>VLOOKUP(A354,depend!C:D,2,FALSE)</f>
        <v>1.16.0</v>
      </c>
    </row>
    <row r="355" spans="1:2">
      <c r="A355" t="s">
        <v>1493</v>
      </c>
      <c r="B355" s="9" t="str">
        <f>VLOOKUP(A355,depend!C:D,2,FALSE)</f>
        <v>0.0.1</v>
      </c>
    </row>
    <row r="356" spans="1:2">
      <c r="A356" t="s">
        <v>1245</v>
      </c>
      <c r="B356" s="9" t="str">
        <f>VLOOKUP(A356,depend!C:D,2,FALSE)</f>
        <v>5.1.0</v>
      </c>
    </row>
    <row r="357" spans="1:2">
      <c r="A357" t="s">
        <v>1246</v>
      </c>
      <c r="B357" s="9" t="str">
        <f>VLOOKUP(A357,depend!C:D,2,FALSE)</f>
        <v>1.1.9</v>
      </c>
    </row>
    <row r="358" spans="1:2">
      <c r="A358" t="s">
        <v>1248</v>
      </c>
      <c r="B358" s="9" t="str">
        <f>VLOOKUP(A358,depend!C:D,2,FALSE)</f>
        <v>1.2.0</v>
      </c>
    </row>
    <row r="359" spans="1:2">
      <c r="A359" t="s">
        <v>1249</v>
      </c>
      <c r="B359" s="9" t="str">
        <f>VLOOKUP(A359,depend!C:D,2,FALSE)</f>
        <v>2.2.0</v>
      </c>
    </row>
    <row r="360" spans="1:2">
      <c r="A360" t="s">
        <v>1250</v>
      </c>
      <c r="B360" s="9" t="str">
        <f>VLOOKUP(A360,depend!C:D,2,FALSE)</f>
        <v>2.1.0</v>
      </c>
    </row>
    <row r="361" spans="1:2">
      <c r="A361" t="s">
        <v>1252</v>
      </c>
      <c r="B361" s="9" t="str">
        <f>VLOOKUP(A361,depend!C:D,2,FALSE)</f>
        <v>2.4.0</v>
      </c>
    </row>
    <row r="362" spans="1:2">
      <c r="A362" t="s">
        <v>1253</v>
      </c>
      <c r="B362" s="9" t="str">
        <f>VLOOKUP(A362,depend!C:D,2,FALSE)</f>
        <v>2.3.1</v>
      </c>
    </row>
    <row r="363" spans="1:2">
      <c r="A363" t="s">
        <v>1254</v>
      </c>
      <c r="B363" s="9" t="str">
        <f>VLOOKUP(A363,depend!C:D,2,FALSE)</f>
        <v>4.4.0</v>
      </c>
    </row>
    <row r="364" spans="1:2">
      <c r="A364" t="s">
        <v>1255</v>
      </c>
      <c r="B364" s="9" t="str">
        <f>VLOOKUP(A364,depend!C:D,2,FALSE)</f>
        <v>1.0.2</v>
      </c>
    </row>
    <row r="365" spans="1:2">
      <c r="A365" t="s">
        <v>1256</v>
      </c>
      <c r="B365" s="9" t="str">
        <f>VLOOKUP(A365,depend!C:D,2,FALSE)</f>
        <v>1.0.2</v>
      </c>
    </row>
    <row r="366" spans="1:2">
      <c r="A366" t="s">
        <v>1257</v>
      </c>
      <c r="B366" s="9" t="str">
        <f>VLOOKUP(A366,depend!C:D,2,FALSE)</f>
        <v>2.0.0</v>
      </c>
    </row>
    <row r="367" spans="1:2">
      <c r="A367" t="s">
        <v>1258</v>
      </c>
      <c r="B367" s="9" t="str">
        <f>VLOOKUP(A367,depend!C:D,2,FALSE)</f>
        <v>1.0.1</v>
      </c>
    </row>
    <row r="368" spans="1:2">
      <c r="A368" t="s">
        <v>1259</v>
      </c>
      <c r="B368" s="9" t="str">
        <f>VLOOKUP(A368,depend!C:D,2,FALSE)</f>
        <v>1.0.3</v>
      </c>
    </row>
    <row r="369" spans="1:2">
      <c r="A369" t="s">
        <v>1260</v>
      </c>
      <c r="B369" s="9" t="str">
        <f>VLOOKUP(A369,depend!C:D,2,FALSE)</f>
        <v>1.1.5</v>
      </c>
    </row>
    <row r="370" spans="1:2">
      <c r="A370" t="s">
        <v>1494</v>
      </c>
      <c r="B370" s="9" t="str">
        <f>VLOOKUP(A370,depend!C:D,2,FALSE)</f>
        <v>0.18.1</v>
      </c>
    </row>
    <row r="371" spans="1:2">
      <c r="A371" t="s">
        <v>1262</v>
      </c>
      <c r="B371" s="9" t="str">
        <f>VLOOKUP(A371,depend!C:D,2,FALSE)</f>
        <v>5.1.5</v>
      </c>
    </row>
    <row r="372" spans="1:2">
      <c r="A372" t="s">
        <v>1264</v>
      </c>
      <c r="B372" s="9" t="str">
        <f>VLOOKUP(A372,depend!C:D,2,FALSE)</f>
        <v>2.1.3</v>
      </c>
    </row>
    <row r="373" spans="1:2">
      <c r="A373" t="s">
        <v>1266</v>
      </c>
      <c r="B373" s="9" t="str">
        <f>VLOOKUP(A373,depend!C:D,2,FALSE)</f>
        <v>1.4.32</v>
      </c>
    </row>
    <row r="374" spans="1:2">
      <c r="A374" t="s">
        <v>1268</v>
      </c>
      <c r="B374" s="9" t="str">
        <f>VLOOKUP(A374,depend!C:D,2,FALSE)</f>
        <v>3.38.2</v>
      </c>
    </row>
    <row r="375" spans="1:2">
      <c r="A375" t="s">
        <v>1270</v>
      </c>
      <c r="B375" s="9" t="str">
        <f>VLOOKUP(A375,depend!C:D,2,FALSE)</f>
        <v>0.13.2</v>
      </c>
    </row>
    <row r="376" spans="1:2">
      <c r="A376" t="s">
        <v>1272</v>
      </c>
      <c r="B376" s="9" t="str">
        <f>VLOOKUP(A376,depend!C:D,2,FALSE)</f>
        <v>1.10.1</v>
      </c>
    </row>
    <row r="377" spans="1:2">
      <c r="A377" t="s">
        <v>1274</v>
      </c>
      <c r="B377" s="9" t="str">
        <f>VLOOKUP(A377,depend!C:D,2,FALSE)</f>
        <v>0.8.10</v>
      </c>
    </row>
    <row r="378" spans="1:2">
      <c r="A378" t="s">
        <v>1276</v>
      </c>
      <c r="B378" s="9" t="str">
        <f>VLOOKUP(A378,depend!C:D,2,FALSE)</f>
        <v>2021.5.0</v>
      </c>
    </row>
    <row r="379" spans="1:2">
      <c r="A379" t="s">
        <v>1278</v>
      </c>
      <c r="B379" s="9" t="str">
        <f>VLOOKUP(A379,depend!C:D,2,FALSE)</f>
        <v>2021.5.0</v>
      </c>
    </row>
    <row r="380" spans="1:2">
      <c r="A380" t="s">
        <v>1279</v>
      </c>
      <c r="B380" s="9" t="str">
        <f>VLOOKUP(A380,depend!C:D,2,FALSE)</f>
        <v>1.7.0</v>
      </c>
    </row>
    <row r="381" spans="1:2">
      <c r="A381" t="s">
        <v>1281</v>
      </c>
      <c r="B381" s="9" t="str">
        <f>VLOOKUP(A381,depend!C:D,2,FALSE)</f>
        <v>8.0.1</v>
      </c>
    </row>
    <row r="382" spans="1:2">
      <c r="A382" t="s">
        <v>1283</v>
      </c>
      <c r="B382" s="9" t="str">
        <f>VLOOKUP(A382,depend!C:D,2,FALSE)</f>
        <v>2.10.1</v>
      </c>
    </row>
    <row r="383" spans="1:2">
      <c r="A383" t="s">
        <v>1285</v>
      </c>
      <c r="B383" s="9" t="str">
        <f>VLOOKUP(A383,depend!C:D,2,FALSE)</f>
        <v>0.6.1</v>
      </c>
    </row>
    <row r="384" spans="1:2">
      <c r="A384" t="s">
        <v>1286</v>
      </c>
      <c r="B384" s="9" t="str">
        <f>VLOOKUP(A384,depend!C:D,2,FALSE)</f>
        <v>1.8.1</v>
      </c>
    </row>
    <row r="385" spans="1:2">
      <c r="A385" t="s">
        <v>1288</v>
      </c>
      <c r="B385" s="9" t="str">
        <f>VLOOKUP(A385,depend!C:D,2,FALSE)</f>
        <v>2.10.0</v>
      </c>
    </row>
    <row r="386" spans="1:2">
      <c r="A386" t="s">
        <v>1289</v>
      </c>
      <c r="B386" s="9" t="str">
        <f>VLOOKUP(A386,depend!C:D,2,FALSE)</f>
        <v>2.10.0</v>
      </c>
    </row>
    <row r="387" spans="1:2">
      <c r="A387" t="s">
        <v>1290</v>
      </c>
      <c r="B387" s="9" t="str">
        <f>VLOOKUP(A387,depend!C:D,2,FALSE)</f>
        <v>0.27.0</v>
      </c>
    </row>
    <row r="388" spans="1:2">
      <c r="A388" t="s">
        <v>1292</v>
      </c>
      <c r="B388" s="9" t="str">
        <f>VLOOKUP(A388,depend!C:D,2,FALSE)</f>
        <v>2.0.1</v>
      </c>
    </row>
    <row r="389" spans="1:2">
      <c r="A389" t="s">
        <v>1293</v>
      </c>
      <c r="B389" s="9" t="str">
        <f>VLOOKUP(A389,depend!C:D,2,FALSE)</f>
        <v>0.13.1</v>
      </c>
    </row>
    <row r="390" spans="1:2">
      <c r="A390" t="s">
        <v>1294</v>
      </c>
      <c r="B390" s="9" t="str">
        <f>VLOOKUP(A390,depend!C:D,2,FALSE)</f>
        <v>0.5.0</v>
      </c>
    </row>
    <row r="391" spans="1:2">
      <c r="A391" t="s">
        <v>1296</v>
      </c>
      <c r="B391" s="9" t="str">
        <f>VLOOKUP(A391,depend!C:D,2,FALSE)</f>
        <v>4.2.1</v>
      </c>
    </row>
    <row r="392" spans="1:2">
      <c r="A392" t="s">
        <v>1295</v>
      </c>
      <c r="B392" s="9" t="str">
        <f>VLOOKUP(A392,depend!C:D,2,FALSE)</f>
        <v>1.3</v>
      </c>
    </row>
    <row r="393" spans="1:2">
      <c r="A393" t="s">
        <v>1298</v>
      </c>
      <c r="B393" s="9" t="str">
        <f>VLOOKUP(A393,depend!C:D,2,FALSE)</f>
        <v>2.2.0</v>
      </c>
    </row>
    <row r="394" spans="1:2">
      <c r="A394" t="s">
        <v>1300</v>
      </c>
      <c r="B394" s="9" t="str">
        <f>VLOOKUP(A394,depend!C:D,2,FALSE)</f>
        <v>0.1.1</v>
      </c>
    </row>
    <row r="395" spans="1:2">
      <c r="A395" t="s">
        <v>1301</v>
      </c>
      <c r="B395" s="9" t="str">
        <f>VLOOKUP(A395,depend!C:D,2,FALSE)</f>
        <v>2021.7.2</v>
      </c>
    </row>
    <row r="396" spans="1:2">
      <c r="A396" t="s">
        <v>1303</v>
      </c>
      <c r="B396" s="9" t="str">
        <f>VLOOKUP(A396,depend!C:D,2,FALSE)</f>
        <v>0.4</v>
      </c>
    </row>
    <row r="397" spans="1:2">
      <c r="A397" t="s">
        <v>1305</v>
      </c>
      <c r="B397" s="9" t="str">
        <f>VLOOKUP(A397,depend!C:D,2,FALSE)</f>
        <v>8.6.11</v>
      </c>
    </row>
    <row r="398" spans="1:2">
      <c r="A398" t="s">
        <v>1307</v>
      </c>
      <c r="B398" s="9" t="str">
        <f>VLOOKUP(A398,depend!C:D,2,FALSE)</f>
        <v>3.2.0</v>
      </c>
    </row>
    <row r="399" spans="1:2">
      <c r="A399" t="s">
        <v>1308</v>
      </c>
      <c r="B399" s="9" t="str">
        <f>VLOOKUP(A399,depend!C:D,2,FALSE)</f>
        <v>0.10.2</v>
      </c>
    </row>
    <row r="400" spans="1:2">
      <c r="A400" t="s">
        <v>1309</v>
      </c>
      <c r="B400" s="9" t="str">
        <f>VLOOKUP(A400,depend!C:D,2,FALSE)</f>
        <v>1.2.2</v>
      </c>
    </row>
    <row r="401" spans="1:2">
      <c r="A401" t="s">
        <v>1310</v>
      </c>
      <c r="B401" s="9" t="str">
        <f>VLOOKUP(A401,depend!C:D,2,FALSE)</f>
        <v>0.11.2</v>
      </c>
    </row>
    <row r="402" spans="1:2">
      <c r="A402" t="s">
        <v>1311</v>
      </c>
      <c r="B402" s="9" t="str">
        <f>VLOOKUP(A402,depend!C:D,2,FALSE)</f>
        <v>6.1</v>
      </c>
    </row>
    <row r="403" spans="1:2">
      <c r="A403" t="s">
        <v>1312</v>
      </c>
      <c r="B403" s="9" t="str">
        <f>VLOOKUP(A403,depend!C:D,2,FALSE)</f>
        <v>4.64.0</v>
      </c>
    </row>
    <row r="404" spans="1:2">
      <c r="A404" t="s">
        <v>1314</v>
      </c>
      <c r="B404" s="9" t="str">
        <f>VLOOKUP(A404,depend!C:D,2,FALSE)</f>
        <v>5.1.1</v>
      </c>
    </row>
    <row r="405" spans="1:2">
      <c r="A405" t="s">
        <v>1499</v>
      </c>
      <c r="B405" s="9" t="str">
        <f>VLOOKUP(A405,depend!C:D,2,FALSE)</f>
        <v>0.21.0</v>
      </c>
    </row>
    <row r="406" spans="1:2">
      <c r="A406" t="s">
        <v>1501</v>
      </c>
      <c r="B406" s="9" t="str">
        <f>VLOOKUP(A406,depend!C:D,2,FALSE)</f>
        <v>0.9.2</v>
      </c>
    </row>
    <row r="407" spans="1:2">
      <c r="A407" t="s">
        <v>1315</v>
      </c>
      <c r="B407" s="9" t="str">
        <f>VLOOKUP(A407,depend!C:D,2,FALSE)</f>
        <v>22.2.0</v>
      </c>
    </row>
    <row r="408" spans="1:2">
      <c r="A408" t="s">
        <v>1317</v>
      </c>
      <c r="B408" s="9" t="str">
        <f>VLOOKUP(A408,depend!C:D,2,FALSE)</f>
        <v>1.0.2</v>
      </c>
    </row>
    <row r="409" spans="1:2">
      <c r="A409" t="s">
        <v>1318</v>
      </c>
      <c r="B409" s="9" t="str">
        <f>VLOOKUP(A409,depend!C:D,2,FALSE)</f>
        <v>1.4.3</v>
      </c>
    </row>
    <row r="410" spans="1:2">
      <c r="A410" t="s">
        <v>1322</v>
      </c>
      <c r="B410" s="9" t="str">
        <f>VLOOKUP(A410,depend!C:D,2,FALSE)</f>
        <v>4.1.1</v>
      </c>
    </row>
    <row r="411" spans="1:2">
      <c r="A411" t="s">
        <v>1320</v>
      </c>
      <c r="B411" s="9" t="str">
        <f>VLOOKUP(A411,depend!C:D,2,FALSE)</f>
        <v>4.1.1</v>
      </c>
    </row>
    <row r="412" spans="1:2">
      <c r="A412" t="s">
        <v>1324</v>
      </c>
      <c r="B412" s="9" t="str">
        <f>VLOOKUP(A412,depend!C:D,2,FALSE)</f>
        <v>5.1.0</v>
      </c>
    </row>
    <row r="413" spans="1:2">
      <c r="A413" t="s">
        <v>1325</v>
      </c>
      <c r="B413" s="9" t="str">
        <f>VLOOKUP(A413,depend!C:D,2,FALSE)</f>
        <v>1.2.0</v>
      </c>
    </row>
    <row r="414" spans="1:2">
      <c r="A414" t="s">
        <v>1326</v>
      </c>
      <c r="B414" s="9" t="str">
        <f>VLOOKUP(A414,depend!C:D,2,FALSE)</f>
        <v>1.26.11</v>
      </c>
    </row>
    <row r="415" spans="1:2">
      <c r="A415" t="s">
        <v>1328</v>
      </c>
      <c r="B415" s="9" t="str">
        <f>VLOOKUP(A415,depend!C:D,2,FALSE)</f>
        <v>14.2</v>
      </c>
    </row>
    <row r="416" spans="1:2">
      <c r="A416" t="s">
        <v>1330</v>
      </c>
      <c r="B416" s="9" t="str">
        <f>VLOOKUP(A416,depend!C:D,2,FALSE)</f>
        <v>14.27.29016</v>
      </c>
    </row>
    <row r="417" spans="1:2">
      <c r="A417" t="s">
        <v>1333</v>
      </c>
      <c r="B417" s="9" t="str">
        <f>VLOOKUP(A417,depend!C:D,2,FALSE)</f>
        <v>1.21.0</v>
      </c>
    </row>
    <row r="418" spans="1:2">
      <c r="A418" t="s">
        <v>1334</v>
      </c>
      <c r="B418" s="9" t="str">
        <f>VLOOKUP(A418,depend!C:D,2,FALSE)</f>
        <v>2.1.6</v>
      </c>
    </row>
    <row r="419" spans="1:2">
      <c r="A419" t="s">
        <v>1336</v>
      </c>
      <c r="B419" s="9" t="str">
        <f>VLOOKUP(A419,depend!C:D,2,FALSE)</f>
        <v>0.2.5</v>
      </c>
    </row>
    <row r="420" spans="1:2">
      <c r="A420" t="s">
        <v>1505</v>
      </c>
      <c r="B420" s="9" t="str">
        <f>VLOOKUP(A420,depend!C:D,2,FALSE)</f>
        <v>3.8.3</v>
      </c>
    </row>
    <row r="421" spans="1:2">
      <c r="A421" t="s">
        <v>1338</v>
      </c>
      <c r="B421" s="9" t="str">
        <f>VLOOKUP(A421,depend!C:D,2,FALSE)</f>
        <v>0.5.1</v>
      </c>
    </row>
    <row r="422" spans="1:2">
      <c r="A422" t="s">
        <v>1339</v>
      </c>
      <c r="B422" s="9" t="str">
        <f>VLOOKUP(A422,depend!C:D,2,FALSE)</f>
        <v>0.58.0</v>
      </c>
    </row>
    <row r="423" spans="1:2">
      <c r="A423" t="s">
        <v>1342</v>
      </c>
      <c r="B423" s="9" t="str">
        <f>VLOOKUP(A423,depend!C:D,2,FALSE)</f>
        <v>2.0.3</v>
      </c>
    </row>
    <row r="424" spans="1:2">
      <c r="A424" t="s">
        <v>1344</v>
      </c>
      <c r="B424" s="9" t="str">
        <f>VLOOKUP(A424,depend!C:D,2,FALSE)</f>
        <v>0.37.1</v>
      </c>
    </row>
    <row r="425" spans="1:2">
      <c r="A425" t="s">
        <v>1346</v>
      </c>
      <c r="B425" s="9" t="str">
        <f>VLOOKUP(A425,depend!C:D,2,FALSE)</f>
        <v>3.5.2</v>
      </c>
    </row>
    <row r="426" spans="1:2">
      <c r="A426" t="s">
        <v>1348</v>
      </c>
      <c r="B426" s="9" t="str">
        <f>VLOOKUP(A426,depend!C:D,2,FALSE)</f>
        <v>1.1.0</v>
      </c>
    </row>
    <row r="427" spans="1:2">
      <c r="A427" t="s">
        <v>1349</v>
      </c>
      <c r="B427" s="9" t="str">
        <f>VLOOKUP(A427,depend!C:D,2,FALSE)</f>
        <v>0.5</v>
      </c>
    </row>
    <row r="428" spans="1:2">
      <c r="A428" t="s">
        <v>1350</v>
      </c>
      <c r="B428" s="9" t="str">
        <f>VLOOKUP(A428,depend!C:D,2,FALSE)</f>
        <v>0.2</v>
      </c>
    </row>
    <row r="429" spans="1:2">
      <c r="A429" t="s">
        <v>1351</v>
      </c>
      <c r="B429" s="9" t="str">
        <f>VLOOKUP(A429,depend!C:D,2,FALSE)</f>
        <v>0.4.3</v>
      </c>
    </row>
    <row r="430" spans="1:2">
      <c r="A430" t="s">
        <v>1352</v>
      </c>
      <c r="B430" s="9" t="str">
        <f>VLOOKUP(A430,depend!C:D,2,FALSE)</f>
        <v>1.12.1</v>
      </c>
    </row>
    <row r="431" spans="1:2">
      <c r="A431" t="s">
        <v>1507</v>
      </c>
      <c r="B431" s="9" t="str">
        <f>VLOOKUP(A431,depend!C:D,2,FALSE)</f>
        <v>1.1.0</v>
      </c>
    </row>
    <row r="432" spans="1:2">
      <c r="A432" t="s">
        <v>1355</v>
      </c>
      <c r="B432" s="9" t="str">
        <f>VLOOKUP(A432,depend!C:D,2,FALSE)</f>
        <v>0.20.1</v>
      </c>
    </row>
    <row r="433" spans="1:2">
      <c r="A433" t="s">
        <v>1357</v>
      </c>
      <c r="B433" s="9" t="str">
        <f>VLOOKUP(A433,depend!C:D,2,FALSE)</f>
        <v>2.0.1</v>
      </c>
    </row>
    <row r="434" spans="1:2">
      <c r="A434" t="s">
        <v>1358</v>
      </c>
      <c r="B434" s="9" t="str">
        <f>VLOOKUP(A434,depend!C:D,2,FALSE)</f>
        <v>3.0.3</v>
      </c>
    </row>
    <row r="435" spans="1:2">
      <c r="A435" t="s">
        <v>1360</v>
      </c>
      <c r="B435" s="9" t="str">
        <f>VLOOKUP(A435,depend!C:D,2,FALSE)</f>
        <v>0.24.9</v>
      </c>
    </row>
    <row r="436" spans="1:2">
      <c r="A436" t="s">
        <v>1362</v>
      </c>
      <c r="B436" s="9" t="str">
        <f>VLOOKUP(A436,depend!C:D,2,FALSE)</f>
        <v>5.2.5</v>
      </c>
    </row>
    <row r="437" spans="1:2">
      <c r="A437" t="s">
        <v>1364</v>
      </c>
      <c r="B437" s="9" t="str">
        <f>VLOOKUP(A437,depend!C:D,2,FALSE)</f>
        <v>0.2.5</v>
      </c>
    </row>
    <row r="438" spans="1:2">
      <c r="A438" t="s">
        <v>1365</v>
      </c>
      <c r="B438" s="9" t="str">
        <f>VLOOKUP(A438,depend!C:D,2,FALSE)</f>
        <v>0.31.0</v>
      </c>
    </row>
    <row r="439" spans="1:2">
      <c r="A439" t="s">
        <v>1367</v>
      </c>
      <c r="B439" s="9" t="str">
        <f>VLOOKUP(A439,depend!C:D,2,FALSE)</f>
        <v>1.5.1</v>
      </c>
    </row>
    <row r="440" spans="1:2">
      <c r="A440" t="s">
        <v>1511</v>
      </c>
      <c r="B440" s="9" t="str">
        <f>VLOOKUP(A440,depend!C:D,2,FALSE)</f>
        <v>4.3.4</v>
      </c>
    </row>
    <row r="441" spans="1:2">
      <c r="A441" t="s">
        <v>1368</v>
      </c>
      <c r="B441" s="9" t="str">
        <f>VLOOKUP(A441,depend!C:D,2,FALSE)</f>
        <v>0.5.5</v>
      </c>
    </row>
    <row r="442" spans="1:2">
      <c r="A442" t="s">
        <v>1371</v>
      </c>
      <c r="B442" s="9" t="str">
        <f>VLOOKUP(A442,depend!C:D,2,FALSE)</f>
        <v>2.0.0</v>
      </c>
    </row>
    <row r="443" spans="1:2">
      <c r="A443" t="s">
        <v>1372</v>
      </c>
      <c r="B443" s="9" t="str">
        <f>VLOOKUP(A443,depend!C:D,2,FALSE)</f>
        <v>3.7.0</v>
      </c>
    </row>
    <row r="444" spans="1:2">
      <c r="A444" t="s">
        <v>1374</v>
      </c>
      <c r="B444" s="9" t="str">
        <f>VLOOKUP(A444,depend!C:D,2,FALSE)</f>
        <v>1.2.12</v>
      </c>
    </row>
    <row r="445" spans="1:2">
      <c r="A445" t="s">
        <v>1377</v>
      </c>
      <c r="B445" s="9" t="str">
        <f>VLOOKUP(A445,depend!C:D,2,FALSE)</f>
        <v>1</v>
      </c>
    </row>
    <row r="446" spans="1:2">
      <c r="A446" t="s">
        <v>1378</v>
      </c>
      <c r="B446" s="9" t="str">
        <f>VLOOKUP(A446,depend!C:D,2,FALSE)</f>
        <v>5.4.0</v>
      </c>
    </row>
    <row r="447" spans="1:2">
      <c r="A447" t="s">
        <v>1380</v>
      </c>
      <c r="B447" s="9" t="str">
        <f>VLOOKUP(A447,depend!C:D,2,FALSE)</f>
        <v>1.4.9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7208-A122-4A54-90AC-EEB53BC1FC6B}">
  <dimension ref="A1:S222"/>
  <sheetViews>
    <sheetView tabSelected="1" workbookViewId="0">
      <pane ySplit="2" topLeftCell="A196" activePane="bottomLeft" state="frozen"/>
      <selection pane="bottomLeft" activeCell="O223" sqref="O223"/>
    </sheetView>
  </sheetViews>
  <sheetFormatPr defaultRowHeight="14.25"/>
  <cols>
    <col min="1" max="1" width="21.86328125" customWidth="1"/>
    <col min="2" max="2" width="3.19921875" bestFit="1" customWidth="1"/>
    <col min="3" max="3" width="3.1328125" bestFit="1" customWidth="1"/>
    <col min="4" max="4" width="5.19921875" bestFit="1" customWidth="1"/>
    <col min="5" max="5" width="24.796875" bestFit="1" customWidth="1"/>
    <col min="6" max="7" width="7.46484375" bestFit="1" customWidth="1"/>
    <col min="8" max="8" width="4.73046875" bestFit="1" customWidth="1"/>
    <col min="9" max="10" width="4.19921875" bestFit="1" customWidth="1"/>
  </cols>
  <sheetData>
    <row r="1" spans="1:19">
      <c r="A1" s="13" t="s">
        <v>2090</v>
      </c>
      <c r="B1" s="13" t="s">
        <v>2091</v>
      </c>
      <c r="C1" s="13" t="s">
        <v>2086</v>
      </c>
      <c r="D1" s="13" t="s">
        <v>2083</v>
      </c>
      <c r="E1" s="13" t="s">
        <v>2082</v>
      </c>
      <c r="F1" s="13" t="s">
        <v>2084</v>
      </c>
      <c r="G1" s="13" t="s">
        <v>2085</v>
      </c>
      <c r="H1" s="13" t="s">
        <v>2087</v>
      </c>
      <c r="I1" s="13" t="s">
        <v>2088</v>
      </c>
      <c r="J1" s="13" t="s">
        <v>2089</v>
      </c>
      <c r="K1" s="14" t="s">
        <v>2092</v>
      </c>
      <c r="L1" s="14" t="s">
        <v>2093</v>
      </c>
      <c r="M1" s="14" t="s">
        <v>2094</v>
      </c>
      <c r="N1" s="14" t="s">
        <v>2095</v>
      </c>
      <c r="O1" s="14"/>
      <c r="P1" s="14"/>
      <c r="Q1" s="14"/>
      <c r="R1" s="14"/>
      <c r="S1" s="14"/>
    </row>
    <row r="2" spans="1:19">
      <c r="A2" s="10" t="s">
        <v>1520</v>
      </c>
      <c r="B2" s="15">
        <f>COUNTIF(E:E,E2)</f>
        <v>1</v>
      </c>
      <c r="C2" s="11">
        <f>LEN($A2)</f>
        <v>17</v>
      </c>
      <c r="D2" s="11">
        <f>FIND("=",$A2)</f>
        <v>9</v>
      </c>
      <c r="E2" s="11" t="str">
        <f>LEFT($A2,D2-1)</f>
        <v>anaconda</v>
      </c>
      <c r="F2" s="11">
        <f>IFERROR((FIND(".",$A2)),"zzz")</f>
        <v>15</v>
      </c>
      <c r="G2" s="11" t="str">
        <f>IFERROR((FIND(".",$A2,$F2+1)),"zzz")</f>
        <v>zzz</v>
      </c>
      <c r="H2" s="12" t="str">
        <f>IFERROR((MID($A2,$D2+2,$F2-$D2-2)),"aaa")</f>
        <v>2022</v>
      </c>
      <c r="I2" s="12" t="str">
        <f>IFERROR((MID($A2,$F2+1,$G2-$F2-1)),"aaa")</f>
        <v>aaa</v>
      </c>
      <c r="J2" s="12" t="str">
        <f>IFERROR((MID($A2,$G2+1,$C2-$G2)),"aaa")</f>
        <v>aaa</v>
      </c>
      <c r="K2" s="15">
        <f>H2*1</f>
        <v>2022</v>
      </c>
      <c r="L2" s="15" t="e">
        <f t="shared" ref="L2:M2" si="0">I2*1</f>
        <v>#VALUE!</v>
      </c>
      <c r="M2" s="15" t="e">
        <f t="shared" si="0"/>
        <v>#VALUE!</v>
      </c>
      <c r="N2" s="16">
        <f>_xlfn.MAXIFS($K:$K,$E:$E,$E2)</f>
        <v>2022</v>
      </c>
      <c r="O2" s="17"/>
      <c r="P2" s="16"/>
      <c r="Q2" s="17"/>
      <c r="R2" s="16"/>
      <c r="S2" s="17"/>
    </row>
    <row r="3" spans="1:19">
      <c r="A3" s="10" t="s">
        <v>1935</v>
      </c>
      <c r="B3" s="15">
        <f>COUNTIF(E:E,E3)</f>
        <v>2</v>
      </c>
      <c r="C3" s="11">
        <f>LEN($A3)</f>
        <v>23</v>
      </c>
      <c r="D3" s="11">
        <f>FIND("=",$A3)</f>
        <v>16</v>
      </c>
      <c r="E3" s="11" t="str">
        <f>LEFT($A3,D3-1)</f>
        <v>anaconda-client</v>
      </c>
      <c r="F3" s="11">
        <f>IFERROR((FIND(".",$A3)),"zzz")</f>
        <v>19</v>
      </c>
      <c r="G3" s="11">
        <f>IFERROR((FIND(".",$A3,$F3+1)),"zzz")</f>
        <v>22</v>
      </c>
      <c r="H3" s="12" t="str">
        <f>IFERROR((MID($A3,$D3+2,$F3-$D3-2)),"aaa")</f>
        <v>1</v>
      </c>
      <c r="I3" s="12" t="str">
        <f>IFERROR((MID($A3,$F3+1,$G3-$F3-1)),"aaa")</f>
        <v>11</v>
      </c>
      <c r="J3" s="12" t="str">
        <f>IFERROR((MID($A3,$G3+1,$C3-$G3)),"aaa")</f>
        <v>0</v>
      </c>
      <c r="K3" s="15">
        <f t="shared" ref="K3:K7" si="1">H3*1</f>
        <v>1</v>
      </c>
      <c r="L3" s="15">
        <f t="shared" ref="L3:L7" si="2">I3*1</f>
        <v>11</v>
      </c>
      <c r="M3" s="15">
        <f t="shared" ref="M3:M7" si="3">J3*1</f>
        <v>0</v>
      </c>
      <c r="N3" s="16">
        <f t="shared" ref="N3:N66" si="4">_xlfn.MAXIFS($K:$K,$E:$E,$E3)</f>
        <v>1</v>
      </c>
      <c r="O3" s="17"/>
      <c r="P3" s="16"/>
      <c r="Q3" s="17"/>
      <c r="R3" s="16"/>
      <c r="S3" s="17"/>
    </row>
    <row r="4" spans="1:19">
      <c r="A4" s="10" t="s">
        <v>1521</v>
      </c>
      <c r="B4" s="15">
        <f>COUNTIF(E:E,E4)</f>
        <v>2</v>
      </c>
      <c r="C4" s="11">
        <f>LEN($A4)</f>
        <v>22</v>
      </c>
      <c r="D4" s="11">
        <f>FIND("=",$A4)</f>
        <v>16</v>
      </c>
      <c r="E4" s="11" t="str">
        <f>LEFT($A4,D4-1)</f>
        <v>anaconda-client</v>
      </c>
      <c r="F4" s="11">
        <f>IFERROR((FIND(".",$A4)),"zzz")</f>
        <v>19</v>
      </c>
      <c r="G4" s="11">
        <f>IFERROR((FIND(".",$A4,$F4+1)),"zzz")</f>
        <v>21</v>
      </c>
      <c r="H4" s="12" t="str">
        <f>IFERROR((MID($A4,$D4+2,$F4-$D4-2)),"aaa")</f>
        <v>1</v>
      </c>
      <c r="I4" s="12" t="str">
        <f>IFERROR((MID($A4,$F4+1,$G4-$F4-1)),"aaa")</f>
        <v>9</v>
      </c>
      <c r="J4" s="12" t="str">
        <f>IFERROR((MID($A4,$G4+1,$C4-$G4)),"aaa")</f>
        <v>0</v>
      </c>
      <c r="K4" s="15">
        <f t="shared" si="1"/>
        <v>1</v>
      </c>
      <c r="L4" s="15">
        <f t="shared" si="2"/>
        <v>9</v>
      </c>
      <c r="M4" s="15">
        <f t="shared" si="3"/>
        <v>0</v>
      </c>
      <c r="N4" s="16">
        <f t="shared" si="4"/>
        <v>1</v>
      </c>
      <c r="O4" s="17"/>
      <c r="P4" s="16"/>
      <c r="Q4" s="17"/>
      <c r="R4" s="16"/>
      <c r="S4" s="17"/>
    </row>
    <row r="5" spans="1:19">
      <c r="A5" s="10" t="s">
        <v>1522</v>
      </c>
      <c r="B5" s="15">
        <f>COUNTIF(E:E,E5)</f>
        <v>2</v>
      </c>
      <c r="C5" s="11">
        <f>LEN($A5)</f>
        <v>24</v>
      </c>
      <c r="D5" s="11">
        <f>FIND("=",$A5)</f>
        <v>17</v>
      </c>
      <c r="E5" s="11" t="str">
        <f>LEFT($A5,D5-1)</f>
        <v>anaconda-project</v>
      </c>
      <c r="F5" s="11">
        <f>IFERROR((FIND(".",$A5)),"zzz")</f>
        <v>20</v>
      </c>
      <c r="G5" s="11">
        <f>IFERROR((FIND(".",$A5,$F5+1)),"zzz")</f>
        <v>23</v>
      </c>
      <c r="H5" s="12" t="str">
        <f>IFERROR((MID($A5,$D5+2,$F5-$D5-2)),"aaa")</f>
        <v>0</v>
      </c>
      <c r="I5" s="12" t="str">
        <f>IFERROR((MID($A5,$F5+1,$G5-$F5-1)),"aaa")</f>
        <v>10</v>
      </c>
      <c r="J5" s="12" t="str">
        <f>IFERROR((MID($A5,$G5+1,$C5-$G5)),"aaa")</f>
        <v>2</v>
      </c>
      <c r="K5" s="15">
        <f t="shared" si="1"/>
        <v>0</v>
      </c>
      <c r="L5" s="15">
        <f t="shared" si="2"/>
        <v>10</v>
      </c>
      <c r="M5" s="15">
        <f t="shared" si="3"/>
        <v>2</v>
      </c>
      <c r="N5" s="16">
        <f t="shared" si="4"/>
        <v>0</v>
      </c>
      <c r="O5" s="17"/>
      <c r="P5" s="16"/>
      <c r="Q5" s="17"/>
      <c r="R5" s="16"/>
      <c r="S5" s="17"/>
    </row>
    <row r="6" spans="1:19">
      <c r="A6" s="10" t="s">
        <v>1936</v>
      </c>
      <c r="B6" s="15">
        <f>COUNTIF(E:E,E6)</f>
        <v>2</v>
      </c>
      <c r="C6" s="11">
        <f>LEN($A6)</f>
        <v>24</v>
      </c>
      <c r="D6" s="11">
        <f>FIND("=",$A6)</f>
        <v>17</v>
      </c>
      <c r="E6" s="11" t="str">
        <f>LEFT($A6,D6-1)</f>
        <v>anaconda-project</v>
      </c>
      <c r="F6" s="11">
        <f>IFERROR((FIND(".",$A6)),"zzz")</f>
        <v>20</v>
      </c>
      <c r="G6" s="11">
        <f>IFERROR((FIND(".",$A6,$F6+1)),"zzz")</f>
        <v>23</v>
      </c>
      <c r="H6" s="12" t="str">
        <f>IFERROR((MID($A6,$D6+2,$F6-$D6-2)),"aaa")</f>
        <v>0</v>
      </c>
      <c r="I6" s="12" t="str">
        <f>IFERROR((MID($A6,$F6+1,$G6-$F6-1)),"aaa")</f>
        <v>11</v>
      </c>
      <c r="J6" s="12" t="str">
        <f>IFERROR((MID($A6,$G6+1,$C6-$G6)),"aaa")</f>
        <v>1</v>
      </c>
      <c r="K6" s="15">
        <f t="shared" si="1"/>
        <v>0</v>
      </c>
      <c r="L6" s="15">
        <f t="shared" si="2"/>
        <v>11</v>
      </c>
      <c r="M6" s="15">
        <f t="shared" si="3"/>
        <v>1</v>
      </c>
      <c r="N6" s="16">
        <f t="shared" si="4"/>
        <v>0</v>
      </c>
      <c r="O6" s="17"/>
      <c r="P6" s="16"/>
      <c r="Q6" s="17"/>
      <c r="R6" s="16"/>
      <c r="S6" s="17"/>
    </row>
    <row r="7" spans="1:19">
      <c r="A7" s="10" t="s">
        <v>1531</v>
      </c>
      <c r="B7" s="15">
        <f>COUNTIF(E:E,E7)</f>
        <v>2</v>
      </c>
      <c r="C7" s="11">
        <f>LEN($A7)</f>
        <v>20</v>
      </c>
      <c r="D7" s="11">
        <f>FIND("=",$A7)</f>
        <v>14</v>
      </c>
      <c r="E7" s="11" t="str">
        <f>LEFT($A7,D7-1)</f>
        <v>async-timeout</v>
      </c>
      <c r="F7" s="11">
        <f>IFERROR((FIND(".",$A7)),"zzz")</f>
        <v>17</v>
      </c>
      <c r="G7" s="11">
        <f>IFERROR((FIND(".",$A7,$F7+1)),"zzz")</f>
        <v>19</v>
      </c>
      <c r="H7" s="12" t="str">
        <f>IFERROR((MID($A7,$D7+2,$F7-$D7-2)),"aaa")</f>
        <v>4</v>
      </c>
      <c r="I7" s="12" t="str">
        <f>IFERROR((MID($A7,$F7+1,$G7-$F7-1)),"aaa")</f>
        <v>0</v>
      </c>
      <c r="J7" s="12" t="str">
        <f>IFERROR((MID($A7,$G7+1,$C7-$G7)),"aaa")</f>
        <v>1</v>
      </c>
      <c r="K7" s="15">
        <f t="shared" si="1"/>
        <v>4</v>
      </c>
      <c r="L7" s="15">
        <f t="shared" si="2"/>
        <v>0</v>
      </c>
      <c r="M7" s="15">
        <f t="shared" si="3"/>
        <v>1</v>
      </c>
      <c r="N7" s="16">
        <f t="shared" si="4"/>
        <v>4</v>
      </c>
      <c r="O7" s="17"/>
      <c r="P7" s="16"/>
      <c r="Q7" s="17"/>
      <c r="R7" s="16"/>
      <c r="S7" s="17"/>
    </row>
    <row r="8" spans="1:19">
      <c r="A8" s="10" t="s">
        <v>1938</v>
      </c>
      <c r="B8" s="15">
        <f>COUNTIF(E:E,E8)</f>
        <v>2</v>
      </c>
      <c r="C8" s="11">
        <f>LEN($A8)</f>
        <v>20</v>
      </c>
      <c r="D8" s="11">
        <f>FIND("=",$A8)</f>
        <v>14</v>
      </c>
      <c r="E8" s="11" t="str">
        <f>LEFT($A8,D8-1)</f>
        <v>async-timeout</v>
      </c>
      <c r="F8" s="11">
        <f>IFERROR((FIND(".",$A8)),"zzz")</f>
        <v>17</v>
      </c>
      <c r="G8" s="11">
        <f>IFERROR((FIND(".",$A8,$F8+1)),"zzz")</f>
        <v>19</v>
      </c>
      <c r="H8" s="12" t="str">
        <f>IFERROR((MID($A8,$D8+2,$F8-$D8-2)),"aaa")</f>
        <v>4</v>
      </c>
      <c r="I8" s="12" t="str">
        <f>IFERROR((MID($A8,$F8+1,$G8-$F8-1)),"aaa")</f>
        <v>0</v>
      </c>
      <c r="J8" s="12" t="str">
        <f>IFERROR((MID($A8,$G8+1,$C8-$G8)),"aaa")</f>
        <v>2</v>
      </c>
      <c r="K8" s="15">
        <f t="shared" ref="K8:K71" si="5">H8*1</f>
        <v>4</v>
      </c>
      <c r="L8" s="15">
        <f t="shared" ref="L8:L71" si="6">I8*1</f>
        <v>0</v>
      </c>
      <c r="M8" s="15">
        <f t="shared" ref="M8:M71" si="7">J8*1</f>
        <v>2</v>
      </c>
      <c r="N8" s="16">
        <f t="shared" si="4"/>
        <v>4</v>
      </c>
      <c r="O8" s="17"/>
      <c r="P8" s="16"/>
      <c r="Q8" s="17"/>
      <c r="R8" s="16"/>
      <c r="S8" s="17"/>
    </row>
    <row r="9" spans="1:19">
      <c r="A9" s="10" t="s">
        <v>1546</v>
      </c>
      <c r="B9" s="15">
        <f>COUNTIF(E:E,E9)</f>
        <v>2</v>
      </c>
      <c r="C9" s="11">
        <f>LEN($A9)</f>
        <v>15</v>
      </c>
      <c r="D9" s="11">
        <f>FIND("=",$A9)</f>
        <v>9</v>
      </c>
      <c r="E9" s="11" t="str">
        <f>LEFT($A9,D9-1)</f>
        <v>bitarray</v>
      </c>
      <c r="F9" s="11">
        <f>IFERROR((FIND(".",$A9)),"zzz")</f>
        <v>12</v>
      </c>
      <c r="G9" s="11">
        <f>IFERROR((FIND(".",$A9,$F9+1)),"zzz")</f>
        <v>14</v>
      </c>
      <c r="H9" s="12" t="str">
        <f>IFERROR((MID($A9,$D9+2,$F9-$D9-2)),"aaa")</f>
        <v>2</v>
      </c>
      <c r="I9" s="12" t="str">
        <f>IFERROR((MID($A9,$F9+1,$G9-$F9-1)),"aaa")</f>
        <v>4</v>
      </c>
      <c r="J9" s="12" t="str">
        <f>IFERROR((MID($A9,$G9+1,$C9-$G9)),"aaa")</f>
        <v>1</v>
      </c>
      <c r="K9" s="15">
        <f t="shared" si="5"/>
        <v>2</v>
      </c>
      <c r="L9" s="15">
        <f t="shared" si="6"/>
        <v>4</v>
      </c>
      <c r="M9" s="15">
        <f t="shared" si="7"/>
        <v>1</v>
      </c>
      <c r="N9" s="16">
        <f t="shared" si="4"/>
        <v>2</v>
      </c>
      <c r="O9" s="17"/>
      <c r="P9" s="16"/>
      <c r="Q9" s="17"/>
      <c r="R9" s="16"/>
      <c r="S9" s="17"/>
    </row>
    <row r="10" spans="1:19">
      <c r="A10" s="10" t="s">
        <v>1939</v>
      </c>
      <c r="B10" s="15">
        <f>COUNTIF(E:E,E10)</f>
        <v>2</v>
      </c>
      <c r="C10" s="11">
        <f>LEN($A10)</f>
        <v>15</v>
      </c>
      <c r="D10" s="11">
        <f>FIND("=",$A10)</f>
        <v>9</v>
      </c>
      <c r="E10" s="11" t="str">
        <f>LEFT($A10,D10-1)</f>
        <v>bitarray</v>
      </c>
      <c r="F10" s="11">
        <f>IFERROR((FIND(".",$A10)),"zzz")</f>
        <v>12</v>
      </c>
      <c r="G10" s="11">
        <f>IFERROR((FIND(".",$A10,$F10+1)),"zzz")</f>
        <v>14</v>
      </c>
      <c r="H10" s="12" t="str">
        <f>IFERROR((MID($A10,$D10+2,$F10-$D10-2)),"aaa")</f>
        <v>2</v>
      </c>
      <c r="I10" s="12" t="str">
        <f>IFERROR((MID($A10,$F10+1,$G10-$F10-1)),"aaa")</f>
        <v>5</v>
      </c>
      <c r="J10" s="12" t="str">
        <f>IFERROR((MID($A10,$G10+1,$C10-$G10)),"aaa")</f>
        <v>1</v>
      </c>
      <c r="K10" s="15">
        <f t="shared" si="5"/>
        <v>2</v>
      </c>
      <c r="L10" s="15">
        <f t="shared" si="6"/>
        <v>5</v>
      </c>
      <c r="M10" s="15">
        <f t="shared" si="7"/>
        <v>1</v>
      </c>
      <c r="N10" s="16">
        <f t="shared" si="4"/>
        <v>2</v>
      </c>
      <c r="O10" s="17"/>
      <c r="P10" s="16"/>
      <c r="Q10" s="17"/>
      <c r="R10" s="16"/>
      <c r="S10" s="17"/>
    </row>
    <row r="11" spans="1:19">
      <c r="A11" s="10" t="s">
        <v>1548</v>
      </c>
      <c r="B11" s="15">
        <f>COUNTIF(E:E,E11)</f>
        <v>2</v>
      </c>
      <c r="C11" s="11">
        <f>LEN($A11)</f>
        <v>14</v>
      </c>
      <c r="D11" s="11">
        <f>FIND("=",$A11)</f>
        <v>6</v>
      </c>
      <c r="E11" s="11" t="str">
        <f>LEFT($A11,D11-1)</f>
        <v>black</v>
      </c>
      <c r="F11" s="11">
        <f>IFERROR((FIND(".",$A11)),"zzz")</f>
        <v>10</v>
      </c>
      <c r="G11" s="11" t="str">
        <f>IFERROR((FIND(".",$A11,$F11+1)),"zzz")</f>
        <v>zzz</v>
      </c>
      <c r="H11" s="12" t="str">
        <f>IFERROR((MID($A11,$D11+2,$F11-$D11-2)),"aaa")</f>
        <v>19</v>
      </c>
      <c r="I11" s="12" t="str">
        <f>IFERROR((MID($A11,$F11+1,$G11-$F11-1)),"aaa")</f>
        <v>aaa</v>
      </c>
      <c r="J11" s="12" t="str">
        <f>IFERROR((MID($A11,$G11+1,$C11-$G11)),"aaa")</f>
        <v>aaa</v>
      </c>
      <c r="K11" s="15">
        <f t="shared" si="5"/>
        <v>19</v>
      </c>
      <c r="L11" s="15" t="e">
        <f t="shared" si="6"/>
        <v>#VALUE!</v>
      </c>
      <c r="M11" s="15" t="e">
        <f t="shared" si="7"/>
        <v>#VALUE!</v>
      </c>
      <c r="N11" s="16">
        <f t="shared" si="4"/>
        <v>22</v>
      </c>
      <c r="O11" s="17"/>
      <c r="P11" s="16"/>
      <c r="Q11" s="17"/>
      <c r="R11" s="16"/>
      <c r="S11" s="17"/>
    </row>
    <row r="12" spans="1:19">
      <c r="A12" s="10" t="s">
        <v>1940</v>
      </c>
      <c r="B12" s="15">
        <f>COUNTIF(E:E,E12)</f>
        <v>2</v>
      </c>
      <c r="C12" s="11">
        <f>LEN($A12)</f>
        <v>13</v>
      </c>
      <c r="D12" s="11">
        <f>FIND("=",$A12)</f>
        <v>6</v>
      </c>
      <c r="E12" s="11" t="str">
        <f>LEFT($A12,D12-1)</f>
        <v>black</v>
      </c>
      <c r="F12" s="11">
        <f>IFERROR((FIND(".",$A12)),"zzz")</f>
        <v>10</v>
      </c>
      <c r="G12" s="11">
        <f>IFERROR((FIND(".",$A12,$F12+1)),"zzz")</f>
        <v>12</v>
      </c>
      <c r="H12" s="12" t="str">
        <f>IFERROR((MID($A12,$D12+2,$F12-$D12-2)),"aaa")</f>
        <v>22</v>
      </c>
      <c r="I12" s="12" t="str">
        <f>IFERROR((MID($A12,$F12+1,$G12-$F12-1)),"aaa")</f>
        <v>6</v>
      </c>
      <c r="J12" s="12" t="str">
        <f>IFERROR((MID($A12,$G12+1,$C12-$G12)),"aaa")</f>
        <v>0</v>
      </c>
      <c r="K12" s="15">
        <f t="shared" si="5"/>
        <v>22</v>
      </c>
      <c r="L12" s="15">
        <f t="shared" si="6"/>
        <v>6</v>
      </c>
      <c r="M12" s="15">
        <f t="shared" si="7"/>
        <v>0</v>
      </c>
      <c r="N12" s="16">
        <f t="shared" si="4"/>
        <v>22</v>
      </c>
      <c r="O12" s="17"/>
      <c r="P12" s="16"/>
      <c r="Q12" s="17"/>
      <c r="R12" s="16"/>
      <c r="S12" s="17"/>
    </row>
    <row r="13" spans="1:19">
      <c r="A13" s="10" t="s">
        <v>1552</v>
      </c>
      <c r="B13" s="15">
        <f>COUNTIF(E:E,E13)</f>
        <v>2</v>
      </c>
      <c r="C13" s="11">
        <f>LEN($A13)</f>
        <v>12</v>
      </c>
      <c r="D13" s="11">
        <f>FIND("=",$A13)</f>
        <v>6</v>
      </c>
      <c r="E13" s="11" t="str">
        <f>LEFT($A13,D13-1)</f>
        <v>bokeh</v>
      </c>
      <c r="F13" s="11">
        <f>IFERROR((FIND(".",$A13)),"zzz")</f>
        <v>9</v>
      </c>
      <c r="G13" s="11">
        <f>IFERROR((FIND(".",$A13,$F13+1)),"zzz")</f>
        <v>11</v>
      </c>
      <c r="H13" s="12" t="str">
        <f>IFERROR((MID($A13,$D13+2,$F13-$D13-2)),"aaa")</f>
        <v>2</v>
      </c>
      <c r="I13" s="12" t="str">
        <f>IFERROR((MID($A13,$F13+1,$G13-$F13-1)),"aaa")</f>
        <v>4</v>
      </c>
      <c r="J13" s="12" t="str">
        <f>IFERROR((MID($A13,$G13+1,$C13-$G13)),"aaa")</f>
        <v>2</v>
      </c>
      <c r="K13" s="15">
        <f t="shared" si="5"/>
        <v>2</v>
      </c>
      <c r="L13" s="15">
        <f t="shared" si="6"/>
        <v>4</v>
      </c>
      <c r="M13" s="15">
        <f t="shared" si="7"/>
        <v>2</v>
      </c>
      <c r="N13" s="16">
        <f t="shared" si="4"/>
        <v>2</v>
      </c>
      <c r="O13" s="17"/>
      <c r="P13" s="16"/>
      <c r="Q13" s="17"/>
      <c r="R13" s="16"/>
      <c r="S13" s="17"/>
    </row>
    <row r="14" spans="1:19">
      <c r="A14" s="10" t="s">
        <v>1941</v>
      </c>
      <c r="B14" s="15">
        <f>COUNTIF(E:E,E14)</f>
        <v>2</v>
      </c>
      <c r="C14" s="11">
        <f>LEN($A14)</f>
        <v>12</v>
      </c>
      <c r="D14" s="11">
        <f>FIND("=",$A14)</f>
        <v>6</v>
      </c>
      <c r="E14" s="11" t="str">
        <f>LEFT($A14,D14-1)</f>
        <v>bokeh</v>
      </c>
      <c r="F14" s="11">
        <f>IFERROR((FIND(".",$A14)),"zzz")</f>
        <v>9</v>
      </c>
      <c r="G14" s="11">
        <f>IFERROR((FIND(".",$A14,$F14+1)),"zzz")</f>
        <v>11</v>
      </c>
      <c r="H14" s="12" t="str">
        <f>IFERROR((MID($A14,$D14+2,$F14-$D14-2)),"aaa")</f>
        <v>2</v>
      </c>
      <c r="I14" s="12" t="str">
        <f>IFERROR((MID($A14,$F14+1,$G14-$F14-1)),"aaa")</f>
        <v>4</v>
      </c>
      <c r="J14" s="12" t="str">
        <f>IFERROR((MID($A14,$G14+1,$C14-$G14)),"aaa")</f>
        <v>3</v>
      </c>
      <c r="K14" s="15">
        <f t="shared" si="5"/>
        <v>2</v>
      </c>
      <c r="L14" s="15">
        <f t="shared" si="6"/>
        <v>4</v>
      </c>
      <c r="M14" s="15">
        <f t="shared" si="7"/>
        <v>3</v>
      </c>
      <c r="N14" s="16">
        <f t="shared" si="4"/>
        <v>2</v>
      </c>
      <c r="O14" s="17"/>
      <c r="P14" s="16"/>
      <c r="Q14" s="17"/>
      <c r="R14" s="16"/>
      <c r="S14" s="17"/>
    </row>
    <row r="15" spans="1:19">
      <c r="A15" s="10" t="s">
        <v>1553</v>
      </c>
      <c r="B15" s="15">
        <f>COUNTIF(E:E,E15)</f>
        <v>2</v>
      </c>
      <c r="C15" s="11">
        <f>LEN($A15)</f>
        <v>14</v>
      </c>
      <c r="D15" s="11">
        <f>FIND("=",$A15)</f>
        <v>6</v>
      </c>
      <c r="E15" s="11" t="str">
        <f>LEFT($A15,D15-1)</f>
        <v>boto3</v>
      </c>
      <c r="F15" s="11">
        <f>IFERROR((FIND(".",$A15)),"zzz")</f>
        <v>9</v>
      </c>
      <c r="G15" s="11">
        <f>IFERROR((FIND(".",$A15,$F15+1)),"zzz")</f>
        <v>12</v>
      </c>
      <c r="H15" s="12" t="str">
        <f>IFERROR((MID($A15,$D15+2,$F15-$D15-2)),"aaa")</f>
        <v>1</v>
      </c>
      <c r="I15" s="12" t="str">
        <f>IFERROR((MID($A15,$F15+1,$G15-$F15-1)),"aaa")</f>
        <v>21</v>
      </c>
      <c r="J15" s="12" t="str">
        <f>IFERROR((MID($A15,$G15+1,$C15-$G15)),"aaa")</f>
        <v>32</v>
      </c>
      <c r="K15" s="15">
        <f t="shared" si="5"/>
        <v>1</v>
      </c>
      <c r="L15" s="15">
        <f t="shared" si="6"/>
        <v>21</v>
      </c>
      <c r="M15" s="15">
        <f t="shared" si="7"/>
        <v>32</v>
      </c>
      <c r="N15" s="16">
        <f t="shared" si="4"/>
        <v>1</v>
      </c>
      <c r="O15" s="17"/>
      <c r="P15" s="16"/>
      <c r="Q15" s="17"/>
      <c r="R15" s="16"/>
      <c r="S15" s="17"/>
    </row>
    <row r="16" spans="1:19">
      <c r="A16" s="10" t="s">
        <v>1942</v>
      </c>
      <c r="B16" s="15">
        <f>COUNTIF(E:E,E16)</f>
        <v>2</v>
      </c>
      <c r="C16" s="11">
        <f>LEN($A16)</f>
        <v>14</v>
      </c>
      <c r="D16" s="11">
        <f>FIND("=",$A16)</f>
        <v>6</v>
      </c>
      <c r="E16" s="11" t="str">
        <f>LEFT($A16,D16-1)</f>
        <v>boto3</v>
      </c>
      <c r="F16" s="11">
        <f>IFERROR((FIND(".",$A16)),"zzz")</f>
        <v>9</v>
      </c>
      <c r="G16" s="11">
        <f>IFERROR((FIND(".",$A16,$F16+1)),"zzz")</f>
        <v>12</v>
      </c>
      <c r="H16" s="12" t="str">
        <f>IFERROR((MID($A16,$D16+2,$F16-$D16-2)),"aaa")</f>
        <v>1</v>
      </c>
      <c r="I16" s="12" t="str">
        <f>IFERROR((MID($A16,$F16+1,$G16-$F16-1)),"aaa")</f>
        <v>24</v>
      </c>
      <c r="J16" s="12" t="str">
        <f>IFERROR((MID($A16,$G16+1,$C16-$G16)),"aaa")</f>
        <v>28</v>
      </c>
      <c r="K16" s="15">
        <f t="shared" si="5"/>
        <v>1</v>
      </c>
      <c r="L16" s="15">
        <f t="shared" si="6"/>
        <v>24</v>
      </c>
      <c r="M16" s="15">
        <f t="shared" si="7"/>
        <v>28</v>
      </c>
      <c r="N16" s="16">
        <f t="shared" si="4"/>
        <v>1</v>
      </c>
      <c r="O16" s="17"/>
      <c r="P16" s="16"/>
      <c r="Q16" s="17"/>
      <c r="R16" s="16"/>
      <c r="S16" s="17"/>
    </row>
    <row r="17" spans="1:19">
      <c r="A17" s="10" t="s">
        <v>1554</v>
      </c>
      <c r="B17" s="15">
        <f>COUNTIF(E:E,E17)</f>
        <v>2</v>
      </c>
      <c r="C17" s="11">
        <f>LEN($A17)</f>
        <v>17</v>
      </c>
      <c r="D17" s="11">
        <f>FIND("=",$A17)</f>
        <v>9</v>
      </c>
      <c r="E17" s="11" t="str">
        <f>LEFT($A17,D17-1)</f>
        <v>botocore</v>
      </c>
      <c r="F17" s="11">
        <f>IFERROR((FIND(".",$A17)),"zzz")</f>
        <v>12</v>
      </c>
      <c r="G17" s="11">
        <f>IFERROR((FIND(".",$A17,$F17+1)),"zzz")</f>
        <v>15</v>
      </c>
      <c r="H17" s="12" t="str">
        <f>IFERROR((MID($A17,$D17+2,$F17-$D17-2)),"aaa")</f>
        <v>1</v>
      </c>
      <c r="I17" s="12" t="str">
        <f>IFERROR((MID($A17,$F17+1,$G17-$F17-1)),"aaa")</f>
        <v>24</v>
      </c>
      <c r="J17" s="12" t="str">
        <f>IFERROR((MID($A17,$G17+1,$C17-$G17)),"aaa")</f>
        <v>32</v>
      </c>
      <c r="K17" s="15">
        <f t="shared" si="5"/>
        <v>1</v>
      </c>
      <c r="L17" s="15">
        <f t="shared" si="6"/>
        <v>24</v>
      </c>
      <c r="M17" s="15">
        <f t="shared" si="7"/>
        <v>32</v>
      </c>
      <c r="N17" s="16">
        <f t="shared" si="4"/>
        <v>1</v>
      </c>
      <c r="O17" s="17"/>
      <c r="P17" s="16"/>
      <c r="Q17" s="17"/>
      <c r="R17" s="16"/>
      <c r="S17" s="17"/>
    </row>
    <row r="18" spans="1:19">
      <c r="A18" s="10" t="s">
        <v>1943</v>
      </c>
      <c r="B18" s="15">
        <f>COUNTIF(E:E,E18)</f>
        <v>2</v>
      </c>
      <c r="C18" s="11">
        <f>LEN($A18)</f>
        <v>17</v>
      </c>
      <c r="D18" s="11">
        <f>FIND("=",$A18)</f>
        <v>9</v>
      </c>
      <c r="E18" s="11" t="str">
        <f>LEFT($A18,D18-1)</f>
        <v>botocore</v>
      </c>
      <c r="F18" s="11">
        <f>IFERROR((FIND(".",$A18)),"zzz")</f>
        <v>12</v>
      </c>
      <c r="G18" s="11">
        <f>IFERROR((FIND(".",$A18,$F18+1)),"zzz")</f>
        <v>15</v>
      </c>
      <c r="H18" s="12" t="str">
        <f>IFERROR((MID($A18,$D18+2,$F18-$D18-2)),"aaa")</f>
        <v>1</v>
      </c>
      <c r="I18" s="12" t="str">
        <f>IFERROR((MID($A18,$F18+1,$G18-$F18-1)),"aaa")</f>
        <v>27</v>
      </c>
      <c r="J18" s="12" t="str">
        <f>IFERROR((MID($A18,$G18+1,$C18-$G18)),"aaa")</f>
        <v>28</v>
      </c>
      <c r="K18" s="15">
        <f t="shared" si="5"/>
        <v>1</v>
      </c>
      <c r="L18" s="15">
        <f t="shared" si="6"/>
        <v>27</v>
      </c>
      <c r="M18" s="15">
        <f t="shared" si="7"/>
        <v>28</v>
      </c>
      <c r="N18" s="16">
        <f t="shared" si="4"/>
        <v>1</v>
      </c>
      <c r="O18" s="17"/>
      <c r="P18" s="16"/>
      <c r="Q18" s="17"/>
      <c r="R18" s="16"/>
      <c r="S18" s="17"/>
    </row>
    <row r="19" spans="1:19">
      <c r="A19" s="10" t="s">
        <v>1555</v>
      </c>
      <c r="B19" s="15">
        <f>COUNTIF(E:E,E19)</f>
        <v>2</v>
      </c>
      <c r="C19" s="11">
        <f>LEN($A19)</f>
        <v>17</v>
      </c>
      <c r="D19" s="11">
        <f>FIND("=",$A19)</f>
        <v>11</v>
      </c>
      <c r="E19" s="11" t="str">
        <f>LEFT($A19,D19-1)</f>
        <v>bottleneck</v>
      </c>
      <c r="F19" s="11">
        <f>IFERROR((FIND(".",$A19)),"zzz")</f>
        <v>14</v>
      </c>
      <c r="G19" s="11">
        <f>IFERROR((FIND(".",$A19,$F19+1)),"zzz")</f>
        <v>16</v>
      </c>
      <c r="H19" s="12" t="str">
        <f>IFERROR((MID($A19,$D19+2,$F19-$D19-2)),"aaa")</f>
        <v>1</v>
      </c>
      <c r="I19" s="12" t="str">
        <f>IFERROR((MID($A19,$F19+1,$G19-$F19-1)),"aaa")</f>
        <v>3</v>
      </c>
      <c r="J19" s="12" t="str">
        <f>IFERROR((MID($A19,$G19+1,$C19-$G19)),"aaa")</f>
        <v>4</v>
      </c>
      <c r="K19" s="15">
        <f t="shared" si="5"/>
        <v>1</v>
      </c>
      <c r="L19" s="15">
        <f t="shared" si="6"/>
        <v>3</v>
      </c>
      <c r="M19" s="15">
        <f t="shared" si="7"/>
        <v>4</v>
      </c>
      <c r="N19" s="16">
        <f t="shared" si="4"/>
        <v>1</v>
      </c>
      <c r="O19" s="17"/>
      <c r="P19" s="16"/>
      <c r="Q19" s="17"/>
      <c r="R19" s="16"/>
      <c r="S19" s="17"/>
    </row>
    <row r="20" spans="1:19">
      <c r="A20" s="10" t="s">
        <v>1944</v>
      </c>
      <c r="B20" s="15">
        <f>COUNTIF(E:E,E20)</f>
        <v>2</v>
      </c>
      <c r="C20" s="11">
        <f>LEN($A20)</f>
        <v>17</v>
      </c>
      <c r="D20" s="11">
        <f>FIND("=",$A20)</f>
        <v>11</v>
      </c>
      <c r="E20" s="11" t="str">
        <f>LEFT($A20,D20-1)</f>
        <v>bottleneck</v>
      </c>
      <c r="F20" s="11">
        <f>IFERROR((FIND(".",$A20)),"zzz")</f>
        <v>14</v>
      </c>
      <c r="G20" s="11">
        <f>IFERROR((FIND(".",$A20,$F20+1)),"zzz")</f>
        <v>16</v>
      </c>
      <c r="H20" s="12" t="str">
        <f>IFERROR((MID($A20,$D20+2,$F20-$D20-2)),"aaa")</f>
        <v>1</v>
      </c>
      <c r="I20" s="12" t="str">
        <f>IFERROR((MID($A20,$F20+1,$G20-$F20-1)),"aaa")</f>
        <v>3</v>
      </c>
      <c r="J20" s="12" t="str">
        <f>IFERROR((MID($A20,$G20+1,$C20-$G20)),"aaa")</f>
        <v>5</v>
      </c>
      <c r="K20" s="15">
        <f t="shared" si="5"/>
        <v>1</v>
      </c>
      <c r="L20" s="15">
        <f t="shared" si="6"/>
        <v>3</v>
      </c>
      <c r="M20" s="15">
        <f t="shared" si="7"/>
        <v>5</v>
      </c>
      <c r="N20" s="16">
        <f t="shared" si="4"/>
        <v>1</v>
      </c>
      <c r="O20" s="17"/>
      <c r="P20" s="16"/>
      <c r="Q20" s="17"/>
      <c r="R20" s="16"/>
      <c r="S20" s="17"/>
    </row>
    <row r="21" spans="1:19">
      <c r="A21" s="10" t="s">
        <v>1947</v>
      </c>
      <c r="B21" s="15">
        <f>COUNTIF(E:E,E21)</f>
        <v>2</v>
      </c>
      <c r="C21" s="11">
        <f>LEN($A21)</f>
        <v>27</v>
      </c>
      <c r="D21" s="11">
        <f>FIND("=",$A21)</f>
        <v>16</v>
      </c>
      <c r="E21" s="11" t="str">
        <f>LEFT($A21,D21-1)</f>
        <v>ca-certificates</v>
      </c>
      <c r="F21" s="11">
        <f>IFERROR((FIND(".",$A21)),"zzz")</f>
        <v>22</v>
      </c>
      <c r="G21" s="11">
        <f>IFERROR((FIND(".",$A21,$F21+1)),"zzz")</f>
        <v>25</v>
      </c>
      <c r="H21" s="12" t="str">
        <f>IFERROR((MID($A21,$D21+2,$F21-$D21-2)),"aaa")</f>
        <v>2022</v>
      </c>
      <c r="I21" s="12" t="str">
        <f>IFERROR((MID($A21,$F21+1,$G21-$F21-1)),"aaa")</f>
        <v>07</v>
      </c>
      <c r="J21" s="12" t="str">
        <f>IFERROR((MID($A21,$G21+1,$C21-$G21)),"aaa")</f>
        <v>19</v>
      </c>
      <c r="K21" s="15">
        <f t="shared" si="5"/>
        <v>2022</v>
      </c>
      <c r="L21" s="15">
        <f t="shared" si="6"/>
        <v>7</v>
      </c>
      <c r="M21" s="15">
        <f t="shared" si="7"/>
        <v>19</v>
      </c>
      <c r="N21" s="16">
        <f t="shared" si="4"/>
        <v>2022</v>
      </c>
      <c r="O21" s="17"/>
      <c r="P21" s="16"/>
      <c r="Q21" s="17"/>
      <c r="R21" s="16"/>
      <c r="S21" s="17"/>
    </row>
    <row r="22" spans="1:19">
      <c r="A22" s="10" t="s">
        <v>1559</v>
      </c>
      <c r="B22" s="15">
        <f>COUNTIF(E:E,E22)</f>
        <v>2</v>
      </c>
      <c r="C22" s="11">
        <f>LEN($A22)</f>
        <v>26</v>
      </c>
      <c r="D22" s="11">
        <f>FIND("=",$A22)</f>
        <v>16</v>
      </c>
      <c r="E22" s="11" t="str">
        <f>LEFT($A22,D22-1)</f>
        <v>ca-certificates</v>
      </c>
      <c r="F22" s="11">
        <f>IFERROR((FIND(".",$A22)),"zzz")</f>
        <v>22</v>
      </c>
      <c r="G22" s="11">
        <f>IFERROR((FIND(".",$A22,$F22+1)),"zzz")</f>
        <v>24</v>
      </c>
      <c r="H22" s="12" t="str">
        <f>IFERROR((MID($A22,$D22+2,$F22-$D22-2)),"aaa")</f>
        <v>2022</v>
      </c>
      <c r="I22" s="12" t="str">
        <f>IFERROR((MID($A22,$F22+1,$G22-$F22-1)),"aaa")</f>
        <v>3</v>
      </c>
      <c r="J22" s="12" t="str">
        <f>IFERROR((MID($A22,$G22+1,$C22-$G22)),"aaa")</f>
        <v>29</v>
      </c>
      <c r="K22" s="15">
        <f t="shared" si="5"/>
        <v>2022</v>
      </c>
      <c r="L22" s="15">
        <f t="shared" si="6"/>
        <v>3</v>
      </c>
      <c r="M22" s="15">
        <f t="shared" si="7"/>
        <v>29</v>
      </c>
      <c r="N22" s="16">
        <f t="shared" si="4"/>
        <v>2022</v>
      </c>
      <c r="O22" s="17"/>
      <c r="P22" s="16"/>
      <c r="Q22" s="17"/>
      <c r="R22" s="16"/>
      <c r="S22" s="17"/>
    </row>
    <row r="23" spans="1:19">
      <c r="A23" s="10" t="s">
        <v>1561</v>
      </c>
      <c r="B23" s="15">
        <f>COUNTIF(E:E,E23)</f>
        <v>2</v>
      </c>
      <c r="C23" s="11">
        <f>LEN($A23)</f>
        <v>18</v>
      </c>
      <c r="D23" s="11">
        <f>FIND("=",$A23)</f>
        <v>8</v>
      </c>
      <c r="E23" s="11" t="str">
        <f>LEFT($A23,D23-1)</f>
        <v>certifi</v>
      </c>
      <c r="F23" s="11">
        <f>IFERROR((FIND(".",$A23)),"zzz")</f>
        <v>14</v>
      </c>
      <c r="G23" s="11">
        <f>IFERROR((FIND(".",$A23,$F23+1)),"zzz")</f>
        <v>17</v>
      </c>
      <c r="H23" s="12" t="str">
        <f>IFERROR((MID($A23,$D23+2,$F23-$D23-2)),"aaa")</f>
        <v>2021</v>
      </c>
      <c r="I23" s="12" t="str">
        <f>IFERROR((MID($A23,$F23+1,$G23-$F23-1)),"aaa")</f>
        <v>10</v>
      </c>
      <c r="J23" s="12" t="str">
        <f>IFERROR((MID($A23,$G23+1,$C23-$G23)),"aaa")</f>
        <v>8</v>
      </c>
      <c r="K23" s="15">
        <f t="shared" si="5"/>
        <v>2021</v>
      </c>
      <c r="L23" s="15">
        <f t="shared" si="6"/>
        <v>10</v>
      </c>
      <c r="M23" s="15">
        <f t="shared" si="7"/>
        <v>8</v>
      </c>
      <c r="N23" s="16">
        <f t="shared" si="4"/>
        <v>2022</v>
      </c>
      <c r="O23" s="17"/>
      <c r="P23" s="16"/>
      <c r="Q23" s="17"/>
      <c r="R23" s="16"/>
      <c r="S23" s="17"/>
    </row>
    <row r="24" spans="1:19">
      <c r="A24" s="10" t="s">
        <v>1948</v>
      </c>
      <c r="B24" s="15">
        <f>COUNTIF(E:E,E24)</f>
        <v>2</v>
      </c>
      <c r="C24" s="11">
        <f>LEN($A24)</f>
        <v>18</v>
      </c>
      <c r="D24" s="11">
        <f>FIND("=",$A24)</f>
        <v>8</v>
      </c>
      <c r="E24" s="11" t="str">
        <f>LEFT($A24,D24-1)</f>
        <v>certifi</v>
      </c>
      <c r="F24" s="11">
        <f>IFERROR((FIND(".",$A24)),"zzz")</f>
        <v>14</v>
      </c>
      <c r="G24" s="11">
        <f>IFERROR((FIND(".",$A24,$F24+1)),"zzz")</f>
        <v>16</v>
      </c>
      <c r="H24" s="12" t="str">
        <f>IFERROR((MID($A24,$D24+2,$F24-$D24-2)),"aaa")</f>
        <v>2022</v>
      </c>
      <c r="I24" s="12" t="str">
        <f>IFERROR((MID($A24,$F24+1,$G24-$F24-1)),"aaa")</f>
        <v>9</v>
      </c>
      <c r="J24" s="12" t="str">
        <f>IFERROR((MID($A24,$G24+1,$C24-$G24)),"aaa")</f>
        <v>14</v>
      </c>
      <c r="K24" s="15">
        <f t="shared" si="5"/>
        <v>2022</v>
      </c>
      <c r="L24" s="15">
        <f t="shared" si="6"/>
        <v>9</v>
      </c>
      <c r="M24" s="15">
        <f t="shared" si="7"/>
        <v>14</v>
      </c>
      <c r="N24" s="16">
        <f t="shared" si="4"/>
        <v>2022</v>
      </c>
      <c r="O24" s="17"/>
      <c r="P24" s="16"/>
      <c r="Q24" s="17"/>
      <c r="R24" s="16"/>
      <c r="S24" s="17"/>
    </row>
    <row r="25" spans="1:19">
      <c r="A25" s="10" t="s">
        <v>1562</v>
      </c>
      <c r="B25" s="15">
        <f>COUNTIF(E:E,E25)</f>
        <v>2</v>
      </c>
      <c r="C25" s="11">
        <f>LEN($A25)</f>
        <v>12</v>
      </c>
      <c r="D25" s="11">
        <f>FIND("=",$A25)</f>
        <v>5</v>
      </c>
      <c r="E25" s="11" t="str">
        <f>LEFT($A25,D25-1)</f>
        <v>cffi</v>
      </c>
      <c r="F25" s="11">
        <f>IFERROR((FIND(".",$A25)),"zzz")</f>
        <v>8</v>
      </c>
      <c r="G25" s="11">
        <f>IFERROR((FIND(".",$A25,$F25+1)),"zzz")</f>
        <v>11</v>
      </c>
      <c r="H25" s="12" t="str">
        <f>IFERROR((MID($A25,$D25+2,$F25-$D25-2)),"aaa")</f>
        <v>1</v>
      </c>
      <c r="I25" s="12" t="str">
        <f>IFERROR((MID($A25,$F25+1,$G25-$F25-1)),"aaa")</f>
        <v>15</v>
      </c>
      <c r="J25" s="12" t="str">
        <f>IFERROR((MID($A25,$G25+1,$C25-$G25)),"aaa")</f>
        <v>0</v>
      </c>
      <c r="K25" s="15">
        <f t="shared" si="5"/>
        <v>1</v>
      </c>
      <c r="L25" s="15">
        <f t="shared" si="6"/>
        <v>15</v>
      </c>
      <c r="M25" s="15">
        <f t="shared" si="7"/>
        <v>0</v>
      </c>
      <c r="N25" s="16">
        <f t="shared" si="4"/>
        <v>1</v>
      </c>
      <c r="O25" s="17"/>
      <c r="P25" s="16"/>
      <c r="Q25" s="17"/>
      <c r="R25" s="16"/>
      <c r="S25" s="17"/>
    </row>
    <row r="26" spans="1:19">
      <c r="A26" s="10" t="s">
        <v>1949</v>
      </c>
      <c r="B26" s="15">
        <f>COUNTIF(E:E,E26)</f>
        <v>2</v>
      </c>
      <c r="C26" s="11">
        <f>LEN($A26)</f>
        <v>12</v>
      </c>
      <c r="D26" s="11">
        <f>FIND("=",$A26)</f>
        <v>5</v>
      </c>
      <c r="E26" s="11" t="str">
        <f>LEFT($A26,D26-1)</f>
        <v>cffi</v>
      </c>
      <c r="F26" s="11">
        <f>IFERROR((FIND(".",$A26)),"zzz")</f>
        <v>8</v>
      </c>
      <c r="G26" s="11">
        <f>IFERROR((FIND(".",$A26,$F26+1)),"zzz")</f>
        <v>11</v>
      </c>
      <c r="H26" s="12" t="str">
        <f>IFERROR((MID($A26,$D26+2,$F26-$D26-2)),"aaa")</f>
        <v>1</v>
      </c>
      <c r="I26" s="12" t="str">
        <f>IFERROR((MID($A26,$F26+1,$G26-$F26-1)),"aaa")</f>
        <v>15</v>
      </c>
      <c r="J26" s="12" t="str">
        <f>IFERROR((MID($A26,$G26+1,$C26-$G26)),"aaa")</f>
        <v>1</v>
      </c>
      <c r="K26" s="15">
        <f t="shared" si="5"/>
        <v>1</v>
      </c>
      <c r="L26" s="15">
        <f t="shared" si="6"/>
        <v>15</v>
      </c>
      <c r="M26" s="15">
        <f t="shared" si="7"/>
        <v>1</v>
      </c>
      <c r="N26" s="16">
        <f t="shared" si="4"/>
        <v>1</v>
      </c>
      <c r="O26" s="17"/>
      <c r="P26" s="16"/>
      <c r="Q26" s="17"/>
      <c r="R26" s="16"/>
      <c r="S26" s="17"/>
    </row>
    <row r="27" spans="1:19">
      <c r="A27" s="10" t="s">
        <v>1570</v>
      </c>
      <c r="B27" s="15">
        <f>COUNTIF(E:E,E27)</f>
        <v>2</v>
      </c>
      <c r="C27" s="11">
        <f>LEN($A27)</f>
        <v>15</v>
      </c>
      <c r="D27" s="11">
        <f>FIND("=",$A27)</f>
        <v>9</v>
      </c>
      <c r="E27" s="11" t="str">
        <f>LEFT($A27,D27-1)</f>
        <v>colorama</v>
      </c>
      <c r="F27" s="11">
        <f>IFERROR((FIND(".",$A27)),"zzz")</f>
        <v>12</v>
      </c>
      <c r="G27" s="11">
        <f>IFERROR((FIND(".",$A27,$F27+1)),"zzz")</f>
        <v>14</v>
      </c>
      <c r="H27" s="12" t="str">
        <f>IFERROR((MID($A27,$D27+2,$F27-$D27-2)),"aaa")</f>
        <v>0</v>
      </c>
      <c r="I27" s="12" t="str">
        <f>IFERROR((MID($A27,$F27+1,$G27-$F27-1)),"aaa")</f>
        <v>4</v>
      </c>
      <c r="J27" s="12" t="str">
        <f>IFERROR((MID($A27,$G27+1,$C27-$G27)),"aaa")</f>
        <v>4</v>
      </c>
      <c r="K27" s="15">
        <f t="shared" si="5"/>
        <v>0</v>
      </c>
      <c r="L27" s="15">
        <f t="shared" si="6"/>
        <v>4</v>
      </c>
      <c r="M27" s="15">
        <f t="shared" si="7"/>
        <v>4</v>
      </c>
      <c r="N27" s="16">
        <f t="shared" si="4"/>
        <v>0</v>
      </c>
      <c r="O27" s="17"/>
      <c r="P27" s="16"/>
      <c r="Q27" s="17"/>
      <c r="R27" s="16"/>
      <c r="S27" s="17"/>
    </row>
    <row r="28" spans="1:19">
      <c r="A28" s="10" t="s">
        <v>1951</v>
      </c>
      <c r="B28" s="15">
        <f>COUNTIF(E:E,E28)</f>
        <v>2</v>
      </c>
      <c r="C28" s="11">
        <f>LEN($A28)</f>
        <v>15</v>
      </c>
      <c r="D28" s="11">
        <f>FIND("=",$A28)</f>
        <v>9</v>
      </c>
      <c r="E28" s="11" t="str">
        <f>LEFT($A28,D28-1)</f>
        <v>colorama</v>
      </c>
      <c r="F28" s="11">
        <f>IFERROR((FIND(".",$A28)),"zzz")</f>
        <v>12</v>
      </c>
      <c r="G28" s="11">
        <f>IFERROR((FIND(".",$A28,$F28+1)),"zzz")</f>
        <v>14</v>
      </c>
      <c r="H28" s="12" t="str">
        <f>IFERROR((MID($A28,$D28+2,$F28-$D28-2)),"aaa")</f>
        <v>0</v>
      </c>
      <c r="I28" s="12" t="str">
        <f>IFERROR((MID($A28,$F28+1,$G28-$F28-1)),"aaa")</f>
        <v>4</v>
      </c>
      <c r="J28" s="12" t="str">
        <f>IFERROR((MID($A28,$G28+1,$C28-$G28)),"aaa")</f>
        <v>5</v>
      </c>
      <c r="K28" s="15">
        <f t="shared" si="5"/>
        <v>0</v>
      </c>
      <c r="L28" s="15">
        <f t="shared" si="6"/>
        <v>4</v>
      </c>
      <c r="M28" s="15">
        <f t="shared" si="7"/>
        <v>5</v>
      </c>
      <c r="N28" s="16">
        <f t="shared" si="4"/>
        <v>0</v>
      </c>
      <c r="O28" s="17"/>
      <c r="P28" s="16"/>
      <c r="Q28" s="17"/>
      <c r="R28" s="16"/>
      <c r="S28" s="17"/>
    </row>
    <row r="29" spans="1:19">
      <c r="A29" s="10" t="s">
        <v>1571</v>
      </c>
      <c r="B29" s="15">
        <f>COUNTIF(E:E,E29)</f>
        <v>2</v>
      </c>
      <c r="C29" s="11">
        <f>LEN($A29)</f>
        <v>15</v>
      </c>
      <c r="D29" s="11">
        <f>FIND("=",$A29)</f>
        <v>9</v>
      </c>
      <c r="E29" s="11" t="str">
        <f>LEFT($A29,D29-1)</f>
        <v>colorcet</v>
      </c>
      <c r="F29" s="11">
        <f>IFERROR((FIND(".",$A29)),"zzz")</f>
        <v>12</v>
      </c>
      <c r="G29" s="11">
        <f>IFERROR((FIND(".",$A29,$F29+1)),"zzz")</f>
        <v>14</v>
      </c>
      <c r="H29" s="12" t="str">
        <f>IFERROR((MID($A29,$D29+2,$F29-$D29-2)),"aaa")</f>
        <v>2</v>
      </c>
      <c r="I29" s="12" t="str">
        <f>IFERROR((MID($A29,$F29+1,$G29-$F29-1)),"aaa")</f>
        <v>0</v>
      </c>
      <c r="J29" s="12" t="str">
        <f>IFERROR((MID($A29,$G29+1,$C29-$G29)),"aaa")</f>
        <v>6</v>
      </c>
      <c r="K29" s="15">
        <f t="shared" si="5"/>
        <v>2</v>
      </c>
      <c r="L29" s="15">
        <f t="shared" si="6"/>
        <v>0</v>
      </c>
      <c r="M29" s="15">
        <f t="shared" si="7"/>
        <v>6</v>
      </c>
      <c r="N29" s="16">
        <f t="shared" si="4"/>
        <v>3</v>
      </c>
      <c r="O29" s="17"/>
      <c r="P29" s="16"/>
      <c r="Q29" s="17"/>
      <c r="R29" s="16"/>
      <c r="S29" s="17"/>
    </row>
    <row r="30" spans="1:19">
      <c r="A30" s="10" t="s">
        <v>1952</v>
      </c>
      <c r="B30" s="15">
        <f>COUNTIF(E:E,E30)</f>
        <v>2</v>
      </c>
      <c r="C30" s="11">
        <f>LEN($A30)</f>
        <v>15</v>
      </c>
      <c r="D30" s="11">
        <f>FIND("=",$A30)</f>
        <v>9</v>
      </c>
      <c r="E30" s="11" t="str">
        <f>LEFT($A30,D30-1)</f>
        <v>colorcet</v>
      </c>
      <c r="F30" s="11">
        <f>IFERROR((FIND(".",$A30)),"zzz")</f>
        <v>12</v>
      </c>
      <c r="G30" s="11">
        <f>IFERROR((FIND(".",$A30,$F30+1)),"zzz")</f>
        <v>14</v>
      </c>
      <c r="H30" s="12" t="str">
        <f>IFERROR((MID($A30,$D30+2,$F30-$D30-2)),"aaa")</f>
        <v>3</v>
      </c>
      <c r="I30" s="12" t="str">
        <f>IFERROR((MID($A30,$F30+1,$G30-$F30-1)),"aaa")</f>
        <v>0</v>
      </c>
      <c r="J30" s="12" t="str">
        <f>IFERROR((MID($A30,$G30+1,$C30-$G30)),"aaa")</f>
        <v>0</v>
      </c>
      <c r="K30" s="15">
        <f t="shared" si="5"/>
        <v>3</v>
      </c>
      <c r="L30" s="15">
        <f t="shared" si="6"/>
        <v>0</v>
      </c>
      <c r="M30" s="15">
        <f t="shared" si="7"/>
        <v>0</v>
      </c>
      <c r="N30" s="16">
        <f t="shared" si="4"/>
        <v>3</v>
      </c>
      <c r="O30" s="17"/>
      <c r="P30" s="16"/>
      <c r="Q30" s="17"/>
      <c r="R30" s="16"/>
      <c r="S30" s="17"/>
    </row>
    <row r="31" spans="1:19">
      <c r="A31" s="10" t="s">
        <v>1574</v>
      </c>
      <c r="B31" s="15">
        <f>COUNTIF(E:E,E31)</f>
        <v>2</v>
      </c>
      <c r="C31" s="11">
        <f>LEN($A31)</f>
        <v>26</v>
      </c>
      <c r="D31" s="11">
        <f>FIND("=",$A31)</f>
        <v>20</v>
      </c>
      <c r="E31" s="11" t="str">
        <f>LEFT($A31,D31-1)</f>
        <v>conda-content-trust</v>
      </c>
      <c r="F31" s="11">
        <f>IFERROR((FIND(".",$A31)),"zzz")</f>
        <v>23</v>
      </c>
      <c r="G31" s="11">
        <f>IFERROR((FIND(".",$A31,$F31+1)),"zzz")</f>
        <v>25</v>
      </c>
      <c r="H31" s="12" t="str">
        <f>IFERROR((MID($A31,$D31+2,$F31-$D31-2)),"aaa")</f>
        <v>0</v>
      </c>
      <c r="I31" s="12" t="str">
        <f>IFERROR((MID($A31,$F31+1,$G31-$F31-1)),"aaa")</f>
        <v>1</v>
      </c>
      <c r="J31" s="12" t="str">
        <f>IFERROR((MID($A31,$G31+1,$C31-$G31)),"aaa")</f>
        <v>1</v>
      </c>
      <c r="K31" s="15">
        <f t="shared" si="5"/>
        <v>0</v>
      </c>
      <c r="L31" s="15">
        <f t="shared" si="6"/>
        <v>1</v>
      </c>
      <c r="M31" s="15">
        <f t="shared" si="7"/>
        <v>1</v>
      </c>
      <c r="N31" s="16">
        <f t="shared" si="4"/>
        <v>0</v>
      </c>
      <c r="O31" s="17"/>
      <c r="P31" s="16"/>
      <c r="Q31" s="17"/>
      <c r="R31" s="16"/>
      <c r="S31" s="17"/>
    </row>
    <row r="32" spans="1:19">
      <c r="A32" s="10" t="s">
        <v>1953</v>
      </c>
      <c r="B32" s="15">
        <f>COUNTIF(E:E,E32)</f>
        <v>2</v>
      </c>
      <c r="C32" s="11">
        <f>LEN($A32)</f>
        <v>26</v>
      </c>
      <c r="D32" s="11">
        <f>FIND("=",$A32)</f>
        <v>20</v>
      </c>
      <c r="E32" s="11" t="str">
        <f>LEFT($A32,D32-1)</f>
        <v>conda-content-trust</v>
      </c>
      <c r="F32" s="11">
        <f>IFERROR((FIND(".",$A32)),"zzz")</f>
        <v>23</v>
      </c>
      <c r="G32" s="11">
        <f>IFERROR((FIND(".",$A32,$F32+1)),"zzz")</f>
        <v>25</v>
      </c>
      <c r="H32" s="12" t="str">
        <f>IFERROR((MID($A32,$D32+2,$F32-$D32-2)),"aaa")</f>
        <v>0</v>
      </c>
      <c r="I32" s="12" t="str">
        <f>IFERROR((MID($A32,$F32+1,$G32-$F32-1)),"aaa")</f>
        <v>1</v>
      </c>
      <c r="J32" s="12" t="str">
        <f>IFERROR((MID($A32,$G32+1,$C32-$G32)),"aaa")</f>
        <v>3</v>
      </c>
      <c r="K32" s="15">
        <f t="shared" si="5"/>
        <v>0</v>
      </c>
      <c r="L32" s="15">
        <f t="shared" si="6"/>
        <v>1</v>
      </c>
      <c r="M32" s="15">
        <f t="shared" si="7"/>
        <v>3</v>
      </c>
      <c r="N32" s="16">
        <f t="shared" si="4"/>
        <v>0</v>
      </c>
      <c r="O32" s="17"/>
      <c r="P32" s="16"/>
      <c r="Q32" s="17"/>
      <c r="R32" s="16"/>
      <c r="S32" s="17"/>
    </row>
    <row r="33" spans="1:19">
      <c r="A33" s="10" t="s">
        <v>1577</v>
      </c>
      <c r="B33" s="15">
        <f>COUNTIF(E:E,E33)</f>
        <v>2</v>
      </c>
      <c r="C33" s="11">
        <f>LEN($A33)</f>
        <v>18</v>
      </c>
      <c r="D33" s="11">
        <f>FIND("=",$A33)</f>
        <v>12</v>
      </c>
      <c r="E33" s="11" t="str">
        <f>LEFT($A33,D33-1)</f>
        <v>conda-token</v>
      </c>
      <c r="F33" s="11">
        <f>IFERROR((FIND(".",$A33)),"zzz")</f>
        <v>15</v>
      </c>
      <c r="G33" s="11">
        <f>IFERROR((FIND(".",$A33,$F33+1)),"zzz")</f>
        <v>17</v>
      </c>
      <c r="H33" s="12" t="str">
        <f>IFERROR((MID($A33,$D33+2,$F33-$D33-2)),"aaa")</f>
        <v>0</v>
      </c>
      <c r="I33" s="12" t="str">
        <f>IFERROR((MID($A33,$F33+1,$G33-$F33-1)),"aaa")</f>
        <v>3</v>
      </c>
      <c r="J33" s="12" t="str">
        <f>IFERROR((MID($A33,$G33+1,$C33-$G33)),"aaa")</f>
        <v>0</v>
      </c>
      <c r="K33" s="15">
        <f t="shared" si="5"/>
        <v>0</v>
      </c>
      <c r="L33" s="15">
        <f t="shared" si="6"/>
        <v>3</v>
      </c>
      <c r="M33" s="15">
        <f t="shared" si="7"/>
        <v>0</v>
      </c>
      <c r="N33" s="16">
        <f t="shared" si="4"/>
        <v>0</v>
      </c>
      <c r="O33" s="17"/>
      <c r="P33" s="16"/>
      <c r="Q33" s="17"/>
      <c r="R33" s="16"/>
      <c r="S33" s="17"/>
    </row>
    <row r="34" spans="1:19">
      <c r="A34" s="10" t="s">
        <v>1954</v>
      </c>
      <c r="B34" s="15">
        <f>COUNTIF(E:E,E34)</f>
        <v>2</v>
      </c>
      <c r="C34" s="11">
        <f>LEN($A34)</f>
        <v>18</v>
      </c>
      <c r="D34" s="11">
        <f>FIND("=",$A34)</f>
        <v>12</v>
      </c>
      <c r="E34" s="11" t="str">
        <f>LEFT($A34,D34-1)</f>
        <v>conda-token</v>
      </c>
      <c r="F34" s="11">
        <f>IFERROR((FIND(".",$A34)),"zzz")</f>
        <v>15</v>
      </c>
      <c r="G34" s="11">
        <f>IFERROR((FIND(".",$A34,$F34+1)),"zzz")</f>
        <v>17</v>
      </c>
      <c r="H34" s="12" t="str">
        <f>IFERROR((MID($A34,$D34+2,$F34-$D34-2)),"aaa")</f>
        <v>0</v>
      </c>
      <c r="I34" s="12" t="str">
        <f>IFERROR((MID($A34,$F34+1,$G34-$F34-1)),"aaa")</f>
        <v>4</v>
      </c>
      <c r="J34" s="12" t="str">
        <f>IFERROR((MID($A34,$G34+1,$C34-$G34)),"aaa")</f>
        <v>0</v>
      </c>
      <c r="K34" s="15">
        <f t="shared" si="5"/>
        <v>0</v>
      </c>
      <c r="L34" s="15">
        <f t="shared" si="6"/>
        <v>4</v>
      </c>
      <c r="M34" s="15">
        <f t="shared" si="7"/>
        <v>0</v>
      </c>
      <c r="N34" s="16">
        <f t="shared" si="4"/>
        <v>0</v>
      </c>
      <c r="O34" s="17"/>
      <c r="P34" s="16"/>
      <c r="Q34" s="17"/>
      <c r="R34" s="16"/>
      <c r="S34" s="17"/>
    </row>
    <row r="35" spans="1:19">
      <c r="A35" s="10" t="s">
        <v>1581</v>
      </c>
      <c r="B35" s="15">
        <f>COUNTIF(E:E,E35)</f>
        <v>2</v>
      </c>
      <c r="C35" s="11">
        <f>LEN($A35)</f>
        <v>19</v>
      </c>
      <c r="D35" s="11">
        <f>FIND("=",$A35)</f>
        <v>13</v>
      </c>
      <c r="E35" s="11" t="str">
        <f>LEFT($A35,D35-1)</f>
        <v>cryptography</v>
      </c>
      <c r="F35" s="11">
        <f>IFERROR((FIND(".",$A35)),"zzz")</f>
        <v>16</v>
      </c>
      <c r="G35" s="11">
        <f>IFERROR((FIND(".",$A35,$F35+1)),"zzz")</f>
        <v>18</v>
      </c>
      <c r="H35" s="12" t="str">
        <f>IFERROR((MID($A35,$D35+2,$F35-$D35-2)),"aaa")</f>
        <v>3</v>
      </c>
      <c r="I35" s="12" t="str">
        <f>IFERROR((MID($A35,$F35+1,$G35-$F35-1)),"aaa")</f>
        <v>4</v>
      </c>
      <c r="J35" s="12" t="str">
        <f>IFERROR((MID($A35,$G35+1,$C35-$G35)),"aaa")</f>
        <v>8</v>
      </c>
      <c r="K35" s="15">
        <f t="shared" si="5"/>
        <v>3</v>
      </c>
      <c r="L35" s="15">
        <f t="shared" si="6"/>
        <v>4</v>
      </c>
      <c r="M35" s="15">
        <f t="shared" si="7"/>
        <v>8</v>
      </c>
      <c r="N35" s="16">
        <f t="shared" si="4"/>
        <v>37</v>
      </c>
      <c r="O35" s="17"/>
      <c r="P35" s="16"/>
      <c r="Q35" s="17"/>
      <c r="R35" s="16"/>
      <c r="S35" s="17"/>
    </row>
    <row r="36" spans="1:19">
      <c r="A36" s="10" t="s">
        <v>1955</v>
      </c>
      <c r="B36" s="15">
        <f>COUNTIF(E:E,E36)</f>
        <v>2</v>
      </c>
      <c r="C36" s="11">
        <f>LEN($A36)</f>
        <v>20</v>
      </c>
      <c r="D36" s="11">
        <f>FIND("=",$A36)</f>
        <v>13</v>
      </c>
      <c r="E36" s="11" t="str">
        <f>LEFT($A36,D36-1)</f>
        <v>cryptography</v>
      </c>
      <c r="F36" s="11">
        <f>IFERROR((FIND(".",$A36)),"zzz")</f>
        <v>17</v>
      </c>
      <c r="G36" s="11">
        <f>IFERROR((FIND(".",$A36,$F36+1)),"zzz")</f>
        <v>19</v>
      </c>
      <c r="H36" s="12" t="str">
        <f>IFERROR((MID($A36,$D36+2,$F36-$D36-2)),"aaa")</f>
        <v>37</v>
      </c>
      <c r="I36" s="12" t="str">
        <f>IFERROR((MID($A36,$F36+1,$G36-$F36-1)),"aaa")</f>
        <v>0</v>
      </c>
      <c r="J36" s="12" t="str">
        <f>IFERROR((MID($A36,$G36+1,$C36-$G36)),"aaa")</f>
        <v>1</v>
      </c>
      <c r="K36" s="15">
        <f t="shared" si="5"/>
        <v>37</v>
      </c>
      <c r="L36" s="15">
        <f t="shared" si="6"/>
        <v>0</v>
      </c>
      <c r="M36" s="15">
        <f t="shared" si="7"/>
        <v>1</v>
      </c>
      <c r="N36" s="16">
        <f t="shared" si="4"/>
        <v>37</v>
      </c>
      <c r="O36" s="17"/>
      <c r="P36" s="16"/>
      <c r="Q36" s="17"/>
      <c r="R36" s="16"/>
      <c r="S36" s="17"/>
    </row>
    <row r="37" spans="1:19">
      <c r="A37" s="10" t="s">
        <v>1583</v>
      </c>
      <c r="B37" s="15">
        <f>COUNTIF(E:E,E37)</f>
        <v>2</v>
      </c>
      <c r="C37" s="11">
        <f>LEN($A37)</f>
        <v>12</v>
      </c>
      <c r="D37" s="11">
        <f>FIND("=",$A37)</f>
        <v>5</v>
      </c>
      <c r="E37" s="11" t="str">
        <f>LEFT($A37,D37-1)</f>
        <v>curl</v>
      </c>
      <c r="F37" s="11">
        <f>IFERROR((FIND(".",$A37)),"zzz")</f>
        <v>8</v>
      </c>
      <c r="G37" s="11">
        <f>IFERROR((FIND(".",$A37,$F37+1)),"zzz")</f>
        <v>11</v>
      </c>
      <c r="H37" s="12" t="str">
        <f>IFERROR((MID($A37,$D37+2,$F37-$D37-2)),"aaa")</f>
        <v>7</v>
      </c>
      <c r="I37" s="12" t="str">
        <f>IFERROR((MID($A37,$F37+1,$G37-$F37-1)),"aaa")</f>
        <v>82</v>
      </c>
      <c r="J37" s="12" t="str">
        <f>IFERROR((MID($A37,$G37+1,$C37-$G37)),"aaa")</f>
        <v>0</v>
      </c>
      <c r="K37" s="15">
        <f t="shared" si="5"/>
        <v>7</v>
      </c>
      <c r="L37" s="15">
        <f t="shared" si="6"/>
        <v>82</v>
      </c>
      <c r="M37" s="15">
        <f t="shared" si="7"/>
        <v>0</v>
      </c>
      <c r="N37" s="16">
        <f t="shared" si="4"/>
        <v>7</v>
      </c>
      <c r="O37" s="17"/>
      <c r="P37" s="16"/>
      <c r="Q37" s="17"/>
      <c r="R37" s="16"/>
      <c r="S37" s="17"/>
    </row>
    <row r="38" spans="1:19">
      <c r="A38" s="10" t="s">
        <v>1956</v>
      </c>
      <c r="B38" s="15">
        <f>COUNTIF(E:E,E38)</f>
        <v>2</v>
      </c>
      <c r="C38" s="11">
        <f>LEN($A38)</f>
        <v>12</v>
      </c>
      <c r="D38" s="11">
        <f>FIND("=",$A38)</f>
        <v>5</v>
      </c>
      <c r="E38" s="11" t="str">
        <f>LEFT($A38,D38-1)</f>
        <v>curl</v>
      </c>
      <c r="F38" s="11">
        <f>IFERROR((FIND(".",$A38)),"zzz")</f>
        <v>8</v>
      </c>
      <c r="G38" s="11">
        <f>IFERROR((FIND(".",$A38,$F38+1)),"zzz")</f>
        <v>11</v>
      </c>
      <c r="H38" s="12" t="str">
        <f>IFERROR((MID($A38,$D38+2,$F38-$D38-2)),"aaa")</f>
        <v>7</v>
      </c>
      <c r="I38" s="12" t="str">
        <f>IFERROR((MID($A38,$F38+1,$G38-$F38-1)),"aaa")</f>
        <v>84</v>
      </c>
      <c r="J38" s="12" t="str">
        <f>IFERROR((MID($A38,$G38+1,$C38-$G38)),"aaa")</f>
        <v>0</v>
      </c>
      <c r="K38" s="15">
        <f t="shared" si="5"/>
        <v>7</v>
      </c>
      <c r="L38" s="15">
        <f t="shared" si="6"/>
        <v>84</v>
      </c>
      <c r="M38" s="15">
        <f t="shared" si="7"/>
        <v>0</v>
      </c>
      <c r="N38" s="16">
        <f t="shared" si="4"/>
        <v>7</v>
      </c>
      <c r="O38" s="17"/>
      <c r="P38" s="16"/>
      <c r="Q38" s="17"/>
      <c r="R38" s="16"/>
      <c r="S38" s="17"/>
    </row>
    <row r="39" spans="1:19">
      <c r="A39" s="10" t="s">
        <v>1587</v>
      </c>
      <c r="B39" s="15">
        <f>COUNTIF(E:E,E39)</f>
        <v>2</v>
      </c>
      <c r="C39" s="11">
        <f>LEN($A39)</f>
        <v>17</v>
      </c>
      <c r="D39" s="11">
        <f>FIND("=",$A39)</f>
        <v>8</v>
      </c>
      <c r="E39" s="11" t="str">
        <f>LEFT($A39,D39-1)</f>
        <v>daal4py</v>
      </c>
      <c r="F39" s="11">
        <f>IFERROR((FIND(".",$A39)),"zzz")</f>
        <v>14</v>
      </c>
      <c r="G39" s="11">
        <f>IFERROR((FIND(".",$A39,$F39+1)),"zzz")</f>
        <v>16</v>
      </c>
      <c r="H39" s="12" t="str">
        <f>IFERROR((MID($A39,$D39+2,$F39-$D39-2)),"aaa")</f>
        <v>2021</v>
      </c>
      <c r="I39" s="12" t="str">
        <f>IFERROR((MID($A39,$F39+1,$G39-$F39-1)),"aaa")</f>
        <v>5</v>
      </c>
      <c r="J39" s="12" t="str">
        <f>IFERROR((MID($A39,$G39+1,$C39-$G39)),"aaa")</f>
        <v>0</v>
      </c>
      <c r="K39" s="15">
        <f t="shared" si="5"/>
        <v>2021</v>
      </c>
      <c r="L39" s="15">
        <f t="shared" si="6"/>
        <v>5</v>
      </c>
      <c r="M39" s="15">
        <f t="shared" si="7"/>
        <v>0</v>
      </c>
      <c r="N39" s="16">
        <f t="shared" si="4"/>
        <v>2021</v>
      </c>
      <c r="O39" s="17"/>
      <c r="P39" s="16"/>
      <c r="Q39" s="17"/>
      <c r="R39" s="16"/>
      <c r="S39" s="17"/>
    </row>
    <row r="40" spans="1:19">
      <c r="A40" s="10" t="s">
        <v>1957</v>
      </c>
      <c r="B40" s="15">
        <f>COUNTIF(E:E,E40)</f>
        <v>2</v>
      </c>
      <c r="C40" s="11">
        <f>LEN($A40)</f>
        <v>17</v>
      </c>
      <c r="D40" s="11">
        <f>FIND("=",$A40)</f>
        <v>8</v>
      </c>
      <c r="E40" s="11" t="str">
        <f>LEFT($A40,D40-1)</f>
        <v>daal4py</v>
      </c>
      <c r="F40" s="11">
        <f>IFERROR((FIND(".",$A40)),"zzz")</f>
        <v>14</v>
      </c>
      <c r="G40" s="11">
        <f>IFERROR((FIND(".",$A40,$F40+1)),"zzz")</f>
        <v>16</v>
      </c>
      <c r="H40" s="12" t="str">
        <f>IFERROR((MID($A40,$D40+2,$F40-$D40-2)),"aaa")</f>
        <v>2021</v>
      </c>
      <c r="I40" s="12" t="str">
        <f>IFERROR((MID($A40,$F40+1,$G40-$F40-1)),"aaa")</f>
        <v>6</v>
      </c>
      <c r="J40" s="12" t="str">
        <f>IFERROR((MID($A40,$G40+1,$C40-$G40)),"aaa")</f>
        <v>0</v>
      </c>
      <c r="K40" s="15">
        <f t="shared" si="5"/>
        <v>2021</v>
      </c>
      <c r="L40" s="15">
        <f t="shared" si="6"/>
        <v>6</v>
      </c>
      <c r="M40" s="15">
        <f t="shared" si="7"/>
        <v>0</v>
      </c>
      <c r="N40" s="16">
        <f t="shared" si="4"/>
        <v>2021</v>
      </c>
      <c r="O40" s="17"/>
      <c r="P40" s="16"/>
      <c r="Q40" s="17"/>
      <c r="R40" s="16"/>
      <c r="S40" s="17"/>
    </row>
    <row r="41" spans="1:19">
      <c r="A41" s="10" t="s">
        <v>1588</v>
      </c>
      <c r="B41" s="15">
        <f>COUNTIF(E:E,E41)</f>
        <v>2</v>
      </c>
      <c r="C41" s="11">
        <f>LEN($A41)</f>
        <v>13</v>
      </c>
      <c r="D41" s="11">
        <f>FIND("=",$A41)</f>
        <v>4</v>
      </c>
      <c r="E41" s="11" t="str">
        <f>LEFT($A41,D41-1)</f>
        <v>dal</v>
      </c>
      <c r="F41" s="11">
        <f>IFERROR((FIND(".",$A41)),"zzz")</f>
        <v>10</v>
      </c>
      <c r="G41" s="11">
        <f>IFERROR((FIND(".",$A41,$F41+1)),"zzz")</f>
        <v>12</v>
      </c>
      <c r="H41" s="12" t="str">
        <f>IFERROR((MID($A41,$D41+2,$F41-$D41-2)),"aaa")</f>
        <v>2021</v>
      </c>
      <c r="I41" s="12" t="str">
        <f>IFERROR((MID($A41,$F41+1,$G41-$F41-1)),"aaa")</f>
        <v>5</v>
      </c>
      <c r="J41" s="12" t="str">
        <f>IFERROR((MID($A41,$G41+1,$C41-$G41)),"aaa")</f>
        <v>0</v>
      </c>
      <c r="K41" s="15">
        <f t="shared" si="5"/>
        <v>2021</v>
      </c>
      <c r="L41" s="15">
        <f t="shared" si="6"/>
        <v>5</v>
      </c>
      <c r="M41" s="15">
        <f t="shared" si="7"/>
        <v>0</v>
      </c>
      <c r="N41" s="16">
        <f t="shared" si="4"/>
        <v>2021</v>
      </c>
      <c r="O41" s="17"/>
      <c r="P41" s="16"/>
      <c r="Q41" s="17"/>
      <c r="R41" s="16"/>
      <c r="S41" s="17"/>
    </row>
    <row r="42" spans="1:19">
      <c r="A42" s="10" t="s">
        <v>1958</v>
      </c>
      <c r="B42" s="15">
        <f>COUNTIF(E:E,E42)</f>
        <v>2</v>
      </c>
      <c r="C42" s="11">
        <f>LEN($A42)</f>
        <v>13</v>
      </c>
      <c r="D42" s="11">
        <f>FIND("=",$A42)</f>
        <v>4</v>
      </c>
      <c r="E42" s="11" t="str">
        <f>LEFT($A42,D42-1)</f>
        <v>dal</v>
      </c>
      <c r="F42" s="11">
        <f>IFERROR((FIND(".",$A42)),"zzz")</f>
        <v>10</v>
      </c>
      <c r="G42" s="11">
        <f>IFERROR((FIND(".",$A42,$F42+1)),"zzz")</f>
        <v>12</v>
      </c>
      <c r="H42" s="12" t="str">
        <f>IFERROR((MID($A42,$D42+2,$F42-$D42-2)),"aaa")</f>
        <v>2021</v>
      </c>
      <c r="I42" s="12" t="str">
        <f>IFERROR((MID($A42,$F42+1,$G42-$F42-1)),"aaa")</f>
        <v>6</v>
      </c>
      <c r="J42" s="12" t="str">
        <f>IFERROR((MID($A42,$G42+1,$C42-$G42)),"aaa")</f>
        <v>0</v>
      </c>
      <c r="K42" s="15">
        <f t="shared" si="5"/>
        <v>2021</v>
      </c>
      <c r="L42" s="15">
        <f t="shared" si="6"/>
        <v>6</v>
      </c>
      <c r="M42" s="15">
        <f t="shared" si="7"/>
        <v>0</v>
      </c>
      <c r="N42" s="16">
        <f t="shared" si="4"/>
        <v>2021</v>
      </c>
      <c r="O42" s="17"/>
      <c r="P42" s="16"/>
      <c r="Q42" s="17"/>
      <c r="R42" s="16"/>
      <c r="S42" s="17"/>
    </row>
    <row r="43" spans="1:19">
      <c r="A43" s="10" t="s">
        <v>1592</v>
      </c>
      <c r="B43" s="15">
        <f>COUNTIF(E:E,E43)</f>
        <v>2</v>
      </c>
      <c r="C43" s="11">
        <f>LEN($A43)</f>
        <v>18</v>
      </c>
      <c r="D43" s="11">
        <f>FIND("=",$A43)</f>
        <v>11</v>
      </c>
      <c r="E43" s="11" t="str">
        <f>LEFT($A43,D43-1)</f>
        <v>datashader</v>
      </c>
      <c r="F43" s="11">
        <f>IFERROR((FIND(".",$A43)),"zzz")</f>
        <v>14</v>
      </c>
      <c r="G43" s="11">
        <f>IFERROR((FIND(".",$A43,$F43+1)),"zzz")</f>
        <v>17</v>
      </c>
      <c r="H43" s="12" t="str">
        <f>IFERROR((MID($A43,$D43+2,$F43-$D43-2)),"aaa")</f>
        <v>0</v>
      </c>
      <c r="I43" s="12" t="str">
        <f>IFERROR((MID($A43,$F43+1,$G43-$F43-1)),"aaa")</f>
        <v>13</v>
      </c>
      <c r="J43" s="12" t="str">
        <f>IFERROR((MID($A43,$G43+1,$C43-$G43)),"aaa")</f>
        <v>0</v>
      </c>
      <c r="K43" s="15">
        <f t="shared" si="5"/>
        <v>0</v>
      </c>
      <c r="L43" s="15">
        <f t="shared" si="6"/>
        <v>13</v>
      </c>
      <c r="M43" s="15">
        <f t="shared" si="7"/>
        <v>0</v>
      </c>
      <c r="N43" s="16">
        <f t="shared" si="4"/>
        <v>0</v>
      </c>
      <c r="O43" s="17"/>
      <c r="P43" s="16"/>
      <c r="Q43" s="17"/>
      <c r="R43" s="16"/>
      <c r="S43" s="17"/>
    </row>
    <row r="44" spans="1:19">
      <c r="A44" s="10" t="s">
        <v>1959</v>
      </c>
      <c r="B44" s="15">
        <f>COUNTIF(E:E,E44)</f>
        <v>2</v>
      </c>
      <c r="C44" s="11">
        <f>LEN($A44)</f>
        <v>18</v>
      </c>
      <c r="D44" s="11">
        <f>FIND("=",$A44)</f>
        <v>11</v>
      </c>
      <c r="E44" s="11" t="str">
        <f>LEFT($A44,D44-1)</f>
        <v>datashader</v>
      </c>
      <c r="F44" s="11">
        <f>IFERROR((FIND(".",$A44)),"zzz")</f>
        <v>14</v>
      </c>
      <c r="G44" s="11">
        <f>IFERROR((FIND(".",$A44,$F44+1)),"zzz")</f>
        <v>17</v>
      </c>
      <c r="H44" s="12" t="str">
        <f>IFERROR((MID($A44,$D44+2,$F44-$D44-2)),"aaa")</f>
        <v>0</v>
      </c>
      <c r="I44" s="12" t="str">
        <f>IFERROR((MID($A44,$F44+1,$G44-$F44-1)),"aaa")</f>
        <v>14</v>
      </c>
      <c r="J44" s="12" t="str">
        <f>IFERROR((MID($A44,$G44+1,$C44-$G44)),"aaa")</f>
        <v>1</v>
      </c>
      <c r="K44" s="15">
        <f t="shared" si="5"/>
        <v>0</v>
      </c>
      <c r="L44" s="15">
        <f t="shared" si="6"/>
        <v>14</v>
      </c>
      <c r="M44" s="15">
        <f t="shared" si="7"/>
        <v>1</v>
      </c>
      <c r="N44" s="16">
        <f t="shared" si="4"/>
        <v>0</v>
      </c>
      <c r="O44" s="17"/>
      <c r="P44" s="16"/>
      <c r="Q44" s="17"/>
      <c r="R44" s="16"/>
      <c r="S44" s="17"/>
    </row>
    <row r="45" spans="1:19">
      <c r="A45" s="10" t="s">
        <v>1599</v>
      </c>
      <c r="B45" s="15">
        <f>COUNTIF(E:E,E45)</f>
        <v>2</v>
      </c>
      <c r="C45" s="11">
        <f>LEN($A45)</f>
        <v>16</v>
      </c>
      <c r="D45" s="11">
        <f>FIND("=",$A45)</f>
        <v>9</v>
      </c>
      <c r="E45" s="11" t="str">
        <f>LEFT($A45,D45-1)</f>
        <v>docutils</v>
      </c>
      <c r="F45" s="11">
        <f>IFERROR((FIND(".",$A45)),"zzz")</f>
        <v>12</v>
      </c>
      <c r="G45" s="11">
        <f>IFERROR((FIND(".",$A45,$F45+1)),"zzz")</f>
        <v>15</v>
      </c>
      <c r="H45" s="12" t="str">
        <f>IFERROR((MID($A45,$D45+2,$F45-$D45-2)),"aaa")</f>
        <v>0</v>
      </c>
      <c r="I45" s="12" t="str">
        <f>IFERROR((MID($A45,$F45+1,$G45-$F45-1)),"aaa")</f>
        <v>17</v>
      </c>
      <c r="J45" s="12" t="str">
        <f>IFERROR((MID($A45,$G45+1,$C45-$G45)),"aaa")</f>
        <v>1</v>
      </c>
      <c r="K45" s="15">
        <f t="shared" si="5"/>
        <v>0</v>
      </c>
      <c r="L45" s="15">
        <f t="shared" si="6"/>
        <v>17</v>
      </c>
      <c r="M45" s="15">
        <f t="shared" si="7"/>
        <v>1</v>
      </c>
      <c r="N45" s="16">
        <f t="shared" si="4"/>
        <v>0</v>
      </c>
      <c r="O45" s="17"/>
      <c r="P45" s="16"/>
      <c r="Q45" s="17"/>
      <c r="R45" s="16"/>
      <c r="S45" s="17"/>
    </row>
    <row r="46" spans="1:19">
      <c r="A46" s="10" t="s">
        <v>1960</v>
      </c>
      <c r="B46" s="15">
        <f>COUNTIF(E:E,E46)</f>
        <v>2</v>
      </c>
      <c r="C46" s="11">
        <f>LEN($A46)</f>
        <v>16</v>
      </c>
      <c r="D46" s="11">
        <f>FIND("=",$A46)</f>
        <v>9</v>
      </c>
      <c r="E46" s="11" t="str">
        <f>LEFT($A46,D46-1)</f>
        <v>docutils</v>
      </c>
      <c r="F46" s="11">
        <f>IFERROR((FIND(".",$A46)),"zzz")</f>
        <v>12</v>
      </c>
      <c r="G46" s="11">
        <f>IFERROR((FIND(".",$A46,$F46+1)),"zzz")</f>
        <v>15</v>
      </c>
      <c r="H46" s="12" t="str">
        <f>IFERROR((MID($A46,$D46+2,$F46-$D46-2)),"aaa")</f>
        <v>0</v>
      </c>
      <c r="I46" s="12" t="str">
        <f>IFERROR((MID($A46,$F46+1,$G46-$F46-1)),"aaa")</f>
        <v>18</v>
      </c>
      <c r="J46" s="12" t="str">
        <f>IFERROR((MID($A46,$G46+1,$C46-$G46)),"aaa")</f>
        <v>1</v>
      </c>
      <c r="K46" s="15">
        <f t="shared" si="5"/>
        <v>0</v>
      </c>
      <c r="L46" s="15">
        <f t="shared" si="6"/>
        <v>18</v>
      </c>
      <c r="M46" s="15">
        <f t="shared" si="7"/>
        <v>1</v>
      </c>
      <c r="N46" s="16">
        <f t="shared" si="4"/>
        <v>0</v>
      </c>
      <c r="O46" s="17"/>
      <c r="P46" s="16"/>
      <c r="Q46" s="17"/>
      <c r="R46" s="16"/>
      <c r="S46" s="17"/>
    </row>
    <row r="47" spans="1:19">
      <c r="A47" s="10" t="s">
        <v>1604</v>
      </c>
      <c r="B47" s="15">
        <f>COUNTIF(E:E,E47)</f>
        <v>2</v>
      </c>
      <c r="C47" s="11">
        <f>LEN($A47)</f>
        <v>12</v>
      </c>
      <c r="D47" s="11">
        <f>FIND("=",$A47)</f>
        <v>6</v>
      </c>
      <c r="E47" s="11" t="str">
        <f>LEFT($A47,D47-1)</f>
        <v>flask</v>
      </c>
      <c r="F47" s="11">
        <f>IFERROR((FIND(".",$A47)),"zzz")</f>
        <v>9</v>
      </c>
      <c r="G47" s="11">
        <f>IFERROR((FIND(".",$A47,$F47+1)),"zzz")</f>
        <v>11</v>
      </c>
      <c r="H47" s="12" t="str">
        <f>IFERROR((MID($A47,$D47+2,$F47-$D47-2)),"aaa")</f>
        <v>1</v>
      </c>
      <c r="I47" s="12" t="str">
        <f>IFERROR((MID($A47,$F47+1,$G47-$F47-1)),"aaa")</f>
        <v>1</v>
      </c>
      <c r="J47" s="12" t="str">
        <f>IFERROR((MID($A47,$G47+1,$C47-$G47)),"aaa")</f>
        <v>2</v>
      </c>
      <c r="K47" s="15">
        <f t="shared" si="5"/>
        <v>1</v>
      </c>
      <c r="L47" s="15">
        <f t="shared" si="6"/>
        <v>1</v>
      </c>
      <c r="M47" s="15">
        <f t="shared" si="7"/>
        <v>2</v>
      </c>
      <c r="N47" s="16">
        <f t="shared" si="4"/>
        <v>2</v>
      </c>
      <c r="O47" s="17"/>
      <c r="P47" s="16"/>
      <c r="Q47" s="17"/>
      <c r="R47" s="16"/>
      <c r="S47" s="17"/>
    </row>
    <row r="48" spans="1:19">
      <c r="A48" s="10" t="s">
        <v>1962</v>
      </c>
      <c r="B48" s="15">
        <f>COUNTIF(E:E,E48)</f>
        <v>2</v>
      </c>
      <c r="C48" s="11">
        <f>LEN($A48)</f>
        <v>12</v>
      </c>
      <c r="D48" s="11">
        <f>FIND("=",$A48)</f>
        <v>6</v>
      </c>
      <c r="E48" s="11" t="str">
        <f>LEFT($A48,D48-1)</f>
        <v>flask</v>
      </c>
      <c r="F48" s="11">
        <f>IFERROR((FIND(".",$A48)),"zzz")</f>
        <v>9</v>
      </c>
      <c r="G48" s="11">
        <f>IFERROR((FIND(".",$A48,$F48+1)),"zzz")</f>
        <v>11</v>
      </c>
      <c r="H48" s="12" t="str">
        <f>IFERROR((MID($A48,$D48+2,$F48-$D48-2)),"aaa")</f>
        <v>2</v>
      </c>
      <c r="I48" s="12" t="str">
        <f>IFERROR((MID($A48,$F48+1,$G48-$F48-1)),"aaa")</f>
        <v>1</v>
      </c>
      <c r="J48" s="12" t="str">
        <f>IFERROR((MID($A48,$G48+1,$C48-$G48)),"aaa")</f>
        <v>3</v>
      </c>
      <c r="K48" s="15">
        <f t="shared" si="5"/>
        <v>2</v>
      </c>
      <c r="L48" s="15">
        <f t="shared" si="6"/>
        <v>1</v>
      </c>
      <c r="M48" s="15">
        <f t="shared" si="7"/>
        <v>3</v>
      </c>
      <c r="N48" s="16">
        <f t="shared" si="4"/>
        <v>2</v>
      </c>
      <c r="O48" s="17"/>
      <c r="P48" s="16"/>
      <c r="Q48" s="17"/>
      <c r="R48" s="16"/>
      <c r="S48" s="17"/>
    </row>
    <row r="49" spans="1:19">
      <c r="A49" s="10" t="s">
        <v>1609</v>
      </c>
      <c r="B49" s="15">
        <f>COUNTIF(E:E,E49)</f>
        <v>2</v>
      </c>
      <c r="C49" s="11">
        <f>LEN($A49)</f>
        <v>16</v>
      </c>
      <c r="D49" s="11">
        <f>FIND("=",$A49)</f>
        <v>7</v>
      </c>
      <c r="E49" s="11" t="str">
        <f>LEFT($A49,D49-1)</f>
        <v>fsspec</v>
      </c>
      <c r="F49" s="11">
        <f>IFERROR((FIND(".",$A49)),"zzz")</f>
        <v>13</v>
      </c>
      <c r="G49" s="11">
        <f>IFERROR((FIND(".",$A49,$F49+1)),"zzz")</f>
        <v>15</v>
      </c>
      <c r="H49" s="12" t="str">
        <f>IFERROR((MID($A49,$D49+2,$F49-$D49-2)),"aaa")</f>
        <v>2022</v>
      </c>
      <c r="I49" s="12" t="str">
        <f>IFERROR((MID($A49,$F49+1,$G49-$F49-1)),"aaa")</f>
        <v>2</v>
      </c>
      <c r="J49" s="12" t="str">
        <f>IFERROR((MID($A49,$G49+1,$C49-$G49)),"aaa")</f>
        <v>0</v>
      </c>
      <c r="K49" s="15">
        <f t="shared" si="5"/>
        <v>2022</v>
      </c>
      <c r="L49" s="15">
        <f t="shared" si="6"/>
        <v>2</v>
      </c>
      <c r="M49" s="15">
        <f t="shared" si="7"/>
        <v>0</v>
      </c>
      <c r="N49" s="16">
        <f t="shared" si="4"/>
        <v>2022</v>
      </c>
      <c r="O49" s="17"/>
      <c r="P49" s="16"/>
      <c r="Q49" s="17"/>
      <c r="R49" s="16"/>
      <c r="S49" s="17"/>
    </row>
    <row r="50" spans="1:19">
      <c r="A50" s="10" t="s">
        <v>1964</v>
      </c>
      <c r="B50" s="15">
        <f>COUNTIF(E:E,E50)</f>
        <v>2</v>
      </c>
      <c r="C50" s="11">
        <f>LEN($A50)</f>
        <v>16</v>
      </c>
      <c r="D50" s="11">
        <f>FIND("=",$A50)</f>
        <v>7</v>
      </c>
      <c r="E50" s="11" t="str">
        <f>LEFT($A50,D50-1)</f>
        <v>fsspec</v>
      </c>
      <c r="F50" s="11">
        <f>IFERROR((FIND(".",$A50)),"zzz")</f>
        <v>13</v>
      </c>
      <c r="G50" s="11">
        <f>IFERROR((FIND(".",$A50,$F50+1)),"zzz")</f>
        <v>15</v>
      </c>
      <c r="H50" s="12" t="str">
        <f>IFERROR((MID($A50,$D50+2,$F50-$D50-2)),"aaa")</f>
        <v>2022</v>
      </c>
      <c r="I50" s="12" t="str">
        <f>IFERROR((MID($A50,$F50+1,$G50-$F50-1)),"aaa")</f>
        <v>7</v>
      </c>
      <c r="J50" s="12" t="str">
        <f>IFERROR((MID($A50,$G50+1,$C50-$G50)),"aaa")</f>
        <v>1</v>
      </c>
      <c r="K50" s="15">
        <f t="shared" si="5"/>
        <v>2022</v>
      </c>
      <c r="L50" s="15">
        <f t="shared" si="6"/>
        <v>7</v>
      </c>
      <c r="M50" s="15">
        <f t="shared" si="7"/>
        <v>1</v>
      </c>
      <c r="N50" s="16">
        <f t="shared" si="4"/>
        <v>2022</v>
      </c>
      <c r="O50" s="17"/>
      <c r="P50" s="16"/>
      <c r="Q50" s="17"/>
      <c r="R50" s="16"/>
      <c r="S50" s="17"/>
    </row>
    <row r="51" spans="1:19">
      <c r="A51" s="10" t="s">
        <v>1612</v>
      </c>
      <c r="B51" s="15">
        <f>COUNTIF(E:E,E51)</f>
        <v>2</v>
      </c>
      <c r="C51" s="11">
        <f>LEN($A51)</f>
        <v>13</v>
      </c>
      <c r="D51" s="11">
        <f>FIND("=",$A51)</f>
        <v>7</v>
      </c>
      <c r="E51" s="11" t="str">
        <f>LEFT($A51,D51-1)</f>
        <v>gensim</v>
      </c>
      <c r="F51" s="11">
        <f>IFERROR((FIND(".",$A51)),"zzz")</f>
        <v>10</v>
      </c>
      <c r="G51" s="11">
        <f>IFERROR((FIND(".",$A51,$F51+1)),"zzz")</f>
        <v>12</v>
      </c>
      <c r="H51" s="12" t="str">
        <f>IFERROR((MID($A51,$D51+2,$F51-$D51-2)),"aaa")</f>
        <v>4</v>
      </c>
      <c r="I51" s="12" t="str">
        <f>IFERROR((MID($A51,$F51+1,$G51-$F51-1)),"aaa")</f>
        <v>1</v>
      </c>
      <c r="J51" s="12" t="str">
        <f>IFERROR((MID($A51,$G51+1,$C51-$G51)),"aaa")</f>
        <v>2</v>
      </c>
      <c r="K51" s="15">
        <f t="shared" si="5"/>
        <v>4</v>
      </c>
      <c r="L51" s="15">
        <f t="shared" si="6"/>
        <v>1</v>
      </c>
      <c r="M51" s="15">
        <f t="shared" si="7"/>
        <v>2</v>
      </c>
      <c r="N51" s="16">
        <f t="shared" si="4"/>
        <v>4</v>
      </c>
      <c r="O51" s="17"/>
      <c r="P51" s="16"/>
      <c r="Q51" s="17"/>
      <c r="R51" s="16"/>
      <c r="S51" s="17"/>
    </row>
    <row r="52" spans="1:19">
      <c r="A52" s="10" t="s">
        <v>1965</v>
      </c>
      <c r="B52" s="15">
        <f>COUNTIF(E:E,E52)</f>
        <v>2</v>
      </c>
      <c r="C52" s="11">
        <f>LEN($A52)</f>
        <v>13</v>
      </c>
      <c r="D52" s="11">
        <f>FIND("=",$A52)</f>
        <v>7</v>
      </c>
      <c r="E52" s="11" t="str">
        <f>LEFT($A52,D52-1)</f>
        <v>gensim</v>
      </c>
      <c r="F52" s="11">
        <f>IFERROR((FIND(".",$A52)),"zzz")</f>
        <v>10</v>
      </c>
      <c r="G52" s="11">
        <f>IFERROR((FIND(".",$A52,$F52+1)),"zzz")</f>
        <v>12</v>
      </c>
      <c r="H52" s="12" t="str">
        <f>IFERROR((MID($A52,$D52+2,$F52-$D52-2)),"aaa")</f>
        <v>4</v>
      </c>
      <c r="I52" s="12" t="str">
        <f>IFERROR((MID($A52,$F52+1,$G52-$F52-1)),"aaa")</f>
        <v>2</v>
      </c>
      <c r="J52" s="12" t="str">
        <f>IFERROR((MID($A52,$G52+1,$C52-$G52)),"aaa")</f>
        <v>0</v>
      </c>
      <c r="K52" s="15">
        <f t="shared" si="5"/>
        <v>4</v>
      </c>
      <c r="L52" s="15">
        <f t="shared" si="6"/>
        <v>2</v>
      </c>
      <c r="M52" s="15">
        <f t="shared" si="7"/>
        <v>0</v>
      </c>
      <c r="N52" s="16">
        <f t="shared" si="4"/>
        <v>4</v>
      </c>
      <c r="O52" s="17"/>
      <c r="P52" s="16"/>
      <c r="Q52" s="17"/>
      <c r="R52" s="16"/>
      <c r="S52" s="17"/>
    </row>
    <row r="53" spans="1:19">
      <c r="A53" s="10" t="s">
        <v>1615</v>
      </c>
      <c r="B53" s="15">
        <f>COUNTIF(E:E,E53)</f>
        <v>2</v>
      </c>
      <c r="C53" s="11">
        <f>LEN($A53)</f>
        <v>23</v>
      </c>
      <c r="D53" s="11">
        <f>FIND("=",$A53)</f>
        <v>16</v>
      </c>
      <c r="E53" s="11" t="str">
        <f>LEFT($A53,D53-1)</f>
        <v>google-api-core</v>
      </c>
      <c r="F53" s="11">
        <f>IFERROR((FIND(".",$A53)),"zzz")</f>
        <v>19</v>
      </c>
      <c r="G53" s="11">
        <f>IFERROR((FIND(".",$A53,$F53+1)),"zzz")</f>
        <v>22</v>
      </c>
      <c r="H53" s="12" t="str">
        <f>IFERROR((MID($A53,$D53+2,$F53-$D53-2)),"aaa")</f>
        <v>1</v>
      </c>
      <c r="I53" s="12" t="str">
        <f>IFERROR((MID($A53,$F53+1,$G53-$F53-1)),"aaa")</f>
        <v>25</v>
      </c>
      <c r="J53" s="12" t="str">
        <f>IFERROR((MID($A53,$G53+1,$C53-$G53)),"aaa")</f>
        <v>1</v>
      </c>
      <c r="K53" s="15">
        <f t="shared" si="5"/>
        <v>1</v>
      </c>
      <c r="L53" s="15">
        <f t="shared" si="6"/>
        <v>25</v>
      </c>
      <c r="M53" s="15">
        <f t="shared" si="7"/>
        <v>1</v>
      </c>
      <c r="N53" s="16">
        <f t="shared" si="4"/>
        <v>2</v>
      </c>
      <c r="O53" s="17"/>
      <c r="P53" s="16"/>
      <c r="Q53" s="17"/>
      <c r="R53" s="16"/>
      <c r="S53" s="17"/>
    </row>
    <row r="54" spans="1:19">
      <c r="A54" s="10" t="s">
        <v>1968</v>
      </c>
      <c r="B54" s="15">
        <f>COUNTIF(E:E,E54)</f>
        <v>2</v>
      </c>
      <c r="C54" s="11">
        <f>LEN($A54)</f>
        <v>23</v>
      </c>
      <c r="D54" s="11">
        <f>FIND("=",$A54)</f>
        <v>16</v>
      </c>
      <c r="E54" s="11" t="str">
        <f>LEFT($A54,D54-1)</f>
        <v>google-api-core</v>
      </c>
      <c r="F54" s="11">
        <f>IFERROR((FIND(".",$A54)),"zzz")</f>
        <v>19</v>
      </c>
      <c r="G54" s="11">
        <f>IFERROR((FIND(".",$A54,$F54+1)),"zzz")</f>
        <v>22</v>
      </c>
      <c r="H54" s="12" t="str">
        <f>IFERROR((MID($A54,$D54+2,$F54-$D54-2)),"aaa")</f>
        <v>2</v>
      </c>
      <c r="I54" s="12" t="str">
        <f>IFERROR((MID($A54,$F54+1,$G54-$F54-1)),"aaa")</f>
        <v>10</v>
      </c>
      <c r="J54" s="12" t="str">
        <f>IFERROR((MID($A54,$G54+1,$C54-$G54)),"aaa")</f>
        <v>1</v>
      </c>
      <c r="K54" s="15">
        <f t="shared" si="5"/>
        <v>2</v>
      </c>
      <c r="L54" s="15">
        <f t="shared" si="6"/>
        <v>10</v>
      </c>
      <c r="M54" s="15">
        <f t="shared" si="7"/>
        <v>1</v>
      </c>
      <c r="N54" s="16">
        <f t="shared" si="4"/>
        <v>2</v>
      </c>
      <c r="O54" s="17"/>
      <c r="P54" s="16"/>
      <c r="Q54" s="17"/>
      <c r="R54" s="16"/>
      <c r="S54" s="17"/>
    </row>
    <row r="55" spans="1:19">
      <c r="A55" s="10" t="s">
        <v>1623</v>
      </c>
      <c r="B55" s="15">
        <f>COUNTIF(E:E,E55)</f>
        <v>2</v>
      </c>
      <c r="C55" s="11">
        <f>LEN($A55)</f>
        <v>32</v>
      </c>
      <c r="D55" s="11">
        <f>FIND("=",$A55)</f>
        <v>25</v>
      </c>
      <c r="E55" s="11" t="str">
        <f>LEFT($A55,D55-1)</f>
        <v>googleapis-common-protos</v>
      </c>
      <c r="F55" s="11">
        <f>IFERROR((FIND(".",$A55)),"zzz")</f>
        <v>28</v>
      </c>
      <c r="G55" s="11">
        <f>IFERROR((FIND(".",$A55,$F55+1)),"zzz")</f>
        <v>31</v>
      </c>
      <c r="H55" s="12" t="str">
        <f>IFERROR((MID($A55,$D55+2,$F55-$D55-2)),"aaa")</f>
        <v>1</v>
      </c>
      <c r="I55" s="12" t="str">
        <f>IFERROR((MID($A55,$F55+1,$G55-$F55-1)),"aaa")</f>
        <v>53</v>
      </c>
      <c r="J55" s="12" t="str">
        <f>IFERROR((MID($A55,$G55+1,$C55-$G55)),"aaa")</f>
        <v>0</v>
      </c>
      <c r="K55" s="15">
        <f t="shared" si="5"/>
        <v>1</v>
      </c>
      <c r="L55" s="15">
        <f t="shared" si="6"/>
        <v>53</v>
      </c>
      <c r="M55" s="15">
        <f t="shared" si="7"/>
        <v>0</v>
      </c>
      <c r="N55" s="16">
        <f t="shared" si="4"/>
        <v>1</v>
      </c>
      <c r="O55" s="17"/>
      <c r="P55" s="16"/>
      <c r="Q55" s="17"/>
      <c r="R55" s="16"/>
      <c r="S55" s="17"/>
    </row>
    <row r="56" spans="1:19">
      <c r="A56" s="10" t="s">
        <v>1972</v>
      </c>
      <c r="B56" s="15">
        <f>COUNTIF(E:E,E56)</f>
        <v>2</v>
      </c>
      <c r="C56" s="11">
        <f>LEN($A56)</f>
        <v>32</v>
      </c>
      <c r="D56" s="11">
        <f>FIND("=",$A56)</f>
        <v>25</v>
      </c>
      <c r="E56" s="11" t="str">
        <f>LEFT($A56,D56-1)</f>
        <v>googleapis-common-protos</v>
      </c>
      <c r="F56" s="11">
        <f>IFERROR((FIND(".",$A56)),"zzz")</f>
        <v>28</v>
      </c>
      <c r="G56" s="11">
        <f>IFERROR((FIND(".",$A56,$F56+1)),"zzz")</f>
        <v>31</v>
      </c>
      <c r="H56" s="12" t="str">
        <f>IFERROR((MID($A56,$D56+2,$F56-$D56-2)),"aaa")</f>
        <v>1</v>
      </c>
      <c r="I56" s="12" t="str">
        <f>IFERROR((MID($A56,$F56+1,$G56-$F56-1)),"aaa")</f>
        <v>56</v>
      </c>
      <c r="J56" s="12" t="str">
        <f>IFERROR((MID($A56,$G56+1,$C56-$G56)),"aaa")</f>
        <v>4</v>
      </c>
      <c r="K56" s="15">
        <f t="shared" si="5"/>
        <v>1</v>
      </c>
      <c r="L56" s="15">
        <f t="shared" si="6"/>
        <v>56</v>
      </c>
      <c r="M56" s="15">
        <f t="shared" si="7"/>
        <v>4</v>
      </c>
      <c r="N56" s="16">
        <f t="shared" si="4"/>
        <v>1</v>
      </c>
      <c r="O56" s="17"/>
      <c r="P56" s="16"/>
      <c r="Q56" s="17"/>
      <c r="R56" s="16"/>
      <c r="S56" s="17"/>
    </row>
    <row r="57" spans="1:19">
      <c r="A57" s="10" t="s">
        <v>1616</v>
      </c>
      <c r="B57" s="15">
        <f>COUNTIF(E:E,E57)</f>
        <v>2</v>
      </c>
      <c r="C57" s="11">
        <f>LEN($A57)</f>
        <v>19</v>
      </c>
      <c r="D57" s="11">
        <f>FIND("=",$A57)</f>
        <v>12</v>
      </c>
      <c r="E57" s="11" t="str">
        <f>LEFT($A57,D57-1)</f>
        <v>google-auth</v>
      </c>
      <c r="F57" s="11">
        <f>IFERROR((FIND(".",$A57)),"zzz")</f>
        <v>15</v>
      </c>
      <c r="G57" s="11">
        <f>IFERROR((FIND(".",$A57,$F57+1)),"zzz")</f>
        <v>18</v>
      </c>
      <c r="H57" s="12" t="str">
        <f>IFERROR((MID($A57,$D57+2,$F57-$D57-2)),"aaa")</f>
        <v>1</v>
      </c>
      <c r="I57" s="12" t="str">
        <f>IFERROR((MID($A57,$F57+1,$G57-$F57-1)),"aaa")</f>
        <v>33</v>
      </c>
      <c r="J57" s="12" t="str">
        <f>IFERROR((MID($A57,$G57+1,$C57-$G57)),"aaa")</f>
        <v>0</v>
      </c>
      <c r="K57" s="15">
        <f t="shared" si="5"/>
        <v>1</v>
      </c>
      <c r="L57" s="15">
        <f t="shared" si="6"/>
        <v>33</v>
      </c>
      <c r="M57" s="15">
        <f t="shared" si="7"/>
        <v>0</v>
      </c>
      <c r="N57" s="16">
        <f t="shared" si="4"/>
        <v>2</v>
      </c>
      <c r="O57" s="17"/>
      <c r="P57" s="16"/>
      <c r="Q57" s="17"/>
      <c r="R57" s="16"/>
      <c r="S57" s="17"/>
    </row>
    <row r="58" spans="1:19">
      <c r="A58" s="10" t="s">
        <v>1969</v>
      </c>
      <c r="B58" s="15">
        <f>COUNTIF(E:E,E58)</f>
        <v>2</v>
      </c>
      <c r="C58" s="11">
        <f>LEN($A58)</f>
        <v>18</v>
      </c>
      <c r="D58" s="11">
        <f>FIND("=",$A58)</f>
        <v>12</v>
      </c>
      <c r="E58" s="11" t="str">
        <f>LEFT($A58,D58-1)</f>
        <v>google-auth</v>
      </c>
      <c r="F58" s="11">
        <f>IFERROR((FIND(".",$A58)),"zzz")</f>
        <v>15</v>
      </c>
      <c r="G58" s="11">
        <f>IFERROR((FIND(".",$A58,$F58+1)),"zzz")</f>
        <v>17</v>
      </c>
      <c r="H58" s="12" t="str">
        <f>IFERROR((MID($A58,$D58+2,$F58-$D58-2)),"aaa")</f>
        <v>2</v>
      </c>
      <c r="I58" s="12" t="str">
        <f>IFERROR((MID($A58,$F58+1,$G58-$F58-1)),"aaa")</f>
        <v>6</v>
      </c>
      <c r="J58" s="12" t="str">
        <f>IFERROR((MID($A58,$G58+1,$C58-$G58)),"aaa")</f>
        <v>0</v>
      </c>
      <c r="K58" s="15">
        <f t="shared" si="5"/>
        <v>2</v>
      </c>
      <c r="L58" s="15">
        <f t="shared" si="6"/>
        <v>6</v>
      </c>
      <c r="M58" s="15">
        <f t="shared" si="7"/>
        <v>0</v>
      </c>
      <c r="N58" s="16">
        <f t="shared" si="4"/>
        <v>2</v>
      </c>
      <c r="O58" s="17"/>
      <c r="P58" s="16"/>
      <c r="Q58" s="17"/>
      <c r="R58" s="16"/>
      <c r="S58" s="17"/>
    </row>
    <row r="59" spans="1:19">
      <c r="A59" s="10" t="s">
        <v>1618</v>
      </c>
      <c r="B59" s="15">
        <f>COUNTIF(E:E,E59)</f>
        <v>2</v>
      </c>
      <c r="C59" s="11">
        <f>LEN($A59)</f>
        <v>24</v>
      </c>
      <c r="D59" s="11">
        <f>FIND("=",$A59)</f>
        <v>18</v>
      </c>
      <c r="E59" s="11" t="str">
        <f>LEFT($A59,D59-1)</f>
        <v>google-cloud-core</v>
      </c>
      <c r="F59" s="11">
        <f>IFERROR((FIND(".",$A59)),"zzz")</f>
        <v>21</v>
      </c>
      <c r="G59" s="11">
        <f>IFERROR((FIND(".",$A59,$F59+1)),"zzz")</f>
        <v>23</v>
      </c>
      <c r="H59" s="12" t="str">
        <f>IFERROR((MID($A59,$D59+2,$F59-$D59-2)),"aaa")</f>
        <v>1</v>
      </c>
      <c r="I59" s="12" t="str">
        <f>IFERROR((MID($A59,$F59+1,$G59-$F59-1)),"aaa")</f>
        <v>7</v>
      </c>
      <c r="J59" s="12" t="str">
        <f>IFERROR((MID($A59,$G59+1,$C59-$G59)),"aaa")</f>
        <v>1</v>
      </c>
      <c r="K59" s="15">
        <f t="shared" si="5"/>
        <v>1</v>
      </c>
      <c r="L59" s="15">
        <f t="shared" si="6"/>
        <v>7</v>
      </c>
      <c r="M59" s="15">
        <f t="shared" si="7"/>
        <v>1</v>
      </c>
      <c r="N59" s="16">
        <f t="shared" si="4"/>
        <v>2</v>
      </c>
      <c r="O59" s="17"/>
      <c r="P59" s="16"/>
      <c r="Q59" s="17"/>
      <c r="R59" s="16"/>
      <c r="S59" s="17"/>
    </row>
    <row r="60" spans="1:19">
      <c r="A60" s="10" t="s">
        <v>1970</v>
      </c>
      <c r="B60" s="15">
        <f>COUNTIF(E:E,E60)</f>
        <v>2</v>
      </c>
      <c r="C60" s="11">
        <f>LEN($A60)</f>
        <v>24</v>
      </c>
      <c r="D60" s="11">
        <f>FIND("=",$A60)</f>
        <v>18</v>
      </c>
      <c r="E60" s="11" t="str">
        <f>LEFT($A60,D60-1)</f>
        <v>google-cloud-core</v>
      </c>
      <c r="F60" s="11">
        <f>IFERROR((FIND(".",$A60)),"zzz")</f>
        <v>21</v>
      </c>
      <c r="G60" s="11">
        <f>IFERROR((FIND(".",$A60,$F60+1)),"zzz")</f>
        <v>23</v>
      </c>
      <c r="H60" s="12" t="str">
        <f>IFERROR((MID($A60,$D60+2,$F60-$D60-2)),"aaa")</f>
        <v>2</v>
      </c>
      <c r="I60" s="12" t="str">
        <f>IFERROR((MID($A60,$F60+1,$G60-$F60-1)),"aaa")</f>
        <v>2</v>
      </c>
      <c r="J60" s="12" t="str">
        <f>IFERROR((MID($A60,$G60+1,$C60-$G60)),"aaa")</f>
        <v>2</v>
      </c>
      <c r="K60" s="15">
        <f t="shared" si="5"/>
        <v>2</v>
      </c>
      <c r="L60" s="15">
        <f t="shared" si="6"/>
        <v>2</v>
      </c>
      <c r="M60" s="15">
        <f t="shared" si="7"/>
        <v>2</v>
      </c>
      <c r="N60" s="16">
        <f t="shared" si="4"/>
        <v>2</v>
      </c>
      <c r="O60" s="17"/>
      <c r="P60" s="16"/>
      <c r="Q60" s="17"/>
      <c r="R60" s="16"/>
      <c r="S60" s="17"/>
    </row>
    <row r="61" spans="1:19">
      <c r="A61" s="10" t="s">
        <v>1619</v>
      </c>
      <c r="B61" s="15">
        <f>COUNTIF(E:E,E61)</f>
        <v>2</v>
      </c>
      <c r="C61" s="11">
        <f>LEN($A61)</f>
        <v>28</v>
      </c>
      <c r="D61" s="11">
        <f>FIND("=",$A61)</f>
        <v>21</v>
      </c>
      <c r="E61" s="11" t="str">
        <f>LEFT($A61,D61-1)</f>
        <v>google-cloud-storage</v>
      </c>
      <c r="F61" s="11">
        <f>IFERROR((FIND(".",$A61)),"zzz")</f>
        <v>24</v>
      </c>
      <c r="G61" s="11">
        <f>IFERROR((FIND(".",$A61,$F61+1)),"zzz")</f>
        <v>27</v>
      </c>
      <c r="H61" s="12" t="str">
        <f>IFERROR((MID($A61,$D61+2,$F61-$D61-2)),"aaa")</f>
        <v>1</v>
      </c>
      <c r="I61" s="12" t="str">
        <f>IFERROR((MID($A61,$F61+1,$G61-$F61-1)),"aaa")</f>
        <v>41</v>
      </c>
      <c r="J61" s="12" t="str">
        <f>IFERROR((MID($A61,$G61+1,$C61-$G61)),"aaa")</f>
        <v>0</v>
      </c>
      <c r="K61" s="15">
        <f t="shared" si="5"/>
        <v>1</v>
      </c>
      <c r="L61" s="15">
        <f t="shared" si="6"/>
        <v>41</v>
      </c>
      <c r="M61" s="15">
        <f t="shared" si="7"/>
        <v>0</v>
      </c>
      <c r="N61" s="16">
        <f t="shared" si="4"/>
        <v>1</v>
      </c>
      <c r="O61" s="17"/>
      <c r="P61" s="16"/>
      <c r="Q61" s="17"/>
      <c r="R61" s="16"/>
      <c r="S61" s="17"/>
    </row>
    <row r="62" spans="1:19">
      <c r="A62" s="10" t="s">
        <v>1971</v>
      </c>
      <c r="B62" s="15">
        <f>COUNTIF(E:E,E62)</f>
        <v>2</v>
      </c>
      <c r="C62" s="11">
        <f>LEN($A62)</f>
        <v>28</v>
      </c>
      <c r="D62" s="11">
        <f>FIND("=",$A62)</f>
        <v>21</v>
      </c>
      <c r="E62" s="11" t="str">
        <f>LEFT($A62,D62-1)</f>
        <v>google-cloud-storage</v>
      </c>
      <c r="F62" s="11">
        <f>IFERROR((FIND(".",$A62)),"zzz")</f>
        <v>24</v>
      </c>
      <c r="G62" s="11">
        <f>IFERROR((FIND(".",$A62,$F62+1)),"zzz")</f>
        <v>27</v>
      </c>
      <c r="H62" s="12" t="str">
        <f>IFERROR((MID($A62,$D62+2,$F62-$D62-2)),"aaa")</f>
        <v>1</v>
      </c>
      <c r="I62" s="12" t="str">
        <f>IFERROR((MID($A62,$F62+1,$G62-$F62-1)),"aaa")</f>
        <v>43</v>
      </c>
      <c r="J62" s="12" t="str">
        <f>IFERROR((MID($A62,$G62+1,$C62-$G62)),"aaa")</f>
        <v>0</v>
      </c>
      <c r="K62" s="15">
        <f t="shared" si="5"/>
        <v>1</v>
      </c>
      <c r="L62" s="15">
        <f t="shared" si="6"/>
        <v>43</v>
      </c>
      <c r="M62" s="15">
        <f t="shared" si="7"/>
        <v>0</v>
      </c>
      <c r="N62" s="16">
        <f t="shared" si="4"/>
        <v>1</v>
      </c>
      <c r="O62" s="17"/>
      <c r="P62" s="16"/>
      <c r="Q62" s="17"/>
      <c r="R62" s="16"/>
      <c r="S62" s="17"/>
    </row>
    <row r="63" spans="1:19">
      <c r="A63" s="10" t="s">
        <v>1629</v>
      </c>
      <c r="B63" s="15">
        <f>COUNTIF(E:E,E63)</f>
        <v>2</v>
      </c>
      <c r="C63" s="11">
        <f>LEN($A63)</f>
        <v>17</v>
      </c>
      <c r="D63" s="11">
        <f>FIND("=",$A63)</f>
        <v>10</v>
      </c>
      <c r="E63" s="11" t="str">
        <f>LEFT($A63,D63-1)</f>
        <v>holoviews</v>
      </c>
      <c r="F63" s="11">
        <f>IFERROR((FIND(".",$A63)),"zzz")</f>
        <v>13</v>
      </c>
      <c r="G63" s="11">
        <f>IFERROR((FIND(".",$A63,$F63+1)),"zzz")</f>
        <v>16</v>
      </c>
      <c r="H63" s="12" t="str">
        <f>IFERROR((MID($A63,$D63+2,$F63-$D63-2)),"aaa")</f>
        <v>1</v>
      </c>
      <c r="I63" s="12" t="str">
        <f>IFERROR((MID($A63,$F63+1,$G63-$F63-1)),"aaa")</f>
        <v>14</v>
      </c>
      <c r="J63" s="12" t="str">
        <f>IFERROR((MID($A63,$G63+1,$C63-$G63)),"aaa")</f>
        <v>8</v>
      </c>
      <c r="K63" s="15">
        <f t="shared" si="5"/>
        <v>1</v>
      </c>
      <c r="L63" s="15">
        <f t="shared" si="6"/>
        <v>14</v>
      </c>
      <c r="M63" s="15">
        <f t="shared" si="7"/>
        <v>8</v>
      </c>
      <c r="N63" s="16">
        <f t="shared" si="4"/>
        <v>1</v>
      </c>
      <c r="O63" s="17"/>
      <c r="P63" s="16"/>
      <c r="Q63" s="17"/>
      <c r="R63" s="16"/>
      <c r="S63" s="17"/>
    </row>
    <row r="64" spans="1:19">
      <c r="A64" s="10" t="s">
        <v>1974</v>
      </c>
      <c r="B64" s="15">
        <f>COUNTIF(E:E,E64)</f>
        <v>2</v>
      </c>
      <c r="C64" s="11">
        <f>LEN($A64)</f>
        <v>17</v>
      </c>
      <c r="D64" s="11">
        <f>FIND("=",$A64)</f>
        <v>10</v>
      </c>
      <c r="E64" s="11" t="str">
        <f>LEFT($A64,D64-1)</f>
        <v>holoviews</v>
      </c>
      <c r="F64" s="11">
        <f>IFERROR((FIND(".",$A64)),"zzz")</f>
        <v>13</v>
      </c>
      <c r="G64" s="11">
        <f>IFERROR((FIND(".",$A64,$F64+1)),"zzz")</f>
        <v>16</v>
      </c>
      <c r="H64" s="12" t="str">
        <f>IFERROR((MID($A64,$D64+2,$F64-$D64-2)),"aaa")</f>
        <v>1</v>
      </c>
      <c r="I64" s="12" t="str">
        <f>IFERROR((MID($A64,$F64+1,$G64-$F64-1)),"aaa")</f>
        <v>15</v>
      </c>
      <c r="J64" s="12" t="str">
        <f>IFERROR((MID($A64,$G64+1,$C64-$G64)),"aaa")</f>
        <v>0</v>
      </c>
      <c r="K64" s="15">
        <f t="shared" si="5"/>
        <v>1</v>
      </c>
      <c r="L64" s="15">
        <f t="shared" si="6"/>
        <v>15</v>
      </c>
      <c r="M64" s="15">
        <f t="shared" si="7"/>
        <v>0</v>
      </c>
      <c r="N64" s="16">
        <f t="shared" si="4"/>
        <v>1</v>
      </c>
      <c r="O64" s="17"/>
      <c r="P64" s="16"/>
      <c r="Q64" s="17"/>
      <c r="R64" s="16"/>
      <c r="S64" s="17"/>
    </row>
    <row r="65" spans="1:19">
      <c r="A65" s="10" t="s">
        <v>1630</v>
      </c>
      <c r="B65" s="15">
        <f>COUNTIF(E:E,E65)</f>
        <v>2</v>
      </c>
      <c r="C65" s="11">
        <f>LEN($A65)</f>
        <v>13</v>
      </c>
      <c r="D65" s="11">
        <f>FIND("=",$A65)</f>
        <v>7</v>
      </c>
      <c r="E65" s="11" t="str">
        <f>LEFT($A65,D65-1)</f>
        <v>hvplot</v>
      </c>
      <c r="F65" s="11">
        <f>IFERROR((FIND(".",$A65)),"zzz")</f>
        <v>10</v>
      </c>
      <c r="G65" s="11">
        <f>IFERROR((FIND(".",$A65,$F65+1)),"zzz")</f>
        <v>12</v>
      </c>
      <c r="H65" s="12" t="str">
        <f>IFERROR((MID($A65,$D65+2,$F65-$D65-2)),"aaa")</f>
        <v>0</v>
      </c>
      <c r="I65" s="12" t="str">
        <f>IFERROR((MID($A65,$F65+1,$G65-$F65-1)),"aaa")</f>
        <v>7</v>
      </c>
      <c r="J65" s="12" t="str">
        <f>IFERROR((MID($A65,$G65+1,$C65-$G65)),"aaa")</f>
        <v>3</v>
      </c>
      <c r="K65" s="15">
        <f t="shared" si="5"/>
        <v>0</v>
      </c>
      <c r="L65" s="15">
        <f t="shared" si="6"/>
        <v>7</v>
      </c>
      <c r="M65" s="15">
        <f t="shared" si="7"/>
        <v>3</v>
      </c>
      <c r="N65" s="16">
        <f t="shared" si="4"/>
        <v>0</v>
      </c>
      <c r="O65" s="17"/>
      <c r="P65" s="16"/>
      <c r="Q65" s="17"/>
      <c r="R65" s="16"/>
      <c r="S65" s="17"/>
    </row>
    <row r="66" spans="1:19">
      <c r="A66" s="10" t="s">
        <v>1976</v>
      </c>
      <c r="B66" s="15">
        <f>COUNTIF(E:E,E66)</f>
        <v>2</v>
      </c>
      <c r="C66" s="11">
        <f>LEN($A66)</f>
        <v>13</v>
      </c>
      <c r="D66" s="11">
        <f>FIND("=",$A66)</f>
        <v>7</v>
      </c>
      <c r="E66" s="11" t="str">
        <f>LEFT($A66,D66-1)</f>
        <v>hvplot</v>
      </c>
      <c r="F66" s="11">
        <f>IFERROR((FIND(".",$A66)),"zzz")</f>
        <v>10</v>
      </c>
      <c r="G66" s="11">
        <f>IFERROR((FIND(".",$A66,$F66+1)),"zzz")</f>
        <v>12</v>
      </c>
      <c r="H66" s="12" t="str">
        <f>IFERROR((MID($A66,$D66+2,$F66-$D66-2)),"aaa")</f>
        <v>0</v>
      </c>
      <c r="I66" s="12" t="str">
        <f>IFERROR((MID($A66,$F66+1,$G66-$F66-1)),"aaa")</f>
        <v>8</v>
      </c>
      <c r="J66" s="12" t="str">
        <f>IFERROR((MID($A66,$G66+1,$C66-$G66)),"aaa")</f>
        <v>0</v>
      </c>
      <c r="K66" s="15">
        <f t="shared" si="5"/>
        <v>0</v>
      </c>
      <c r="L66" s="15">
        <f t="shared" si="6"/>
        <v>8</v>
      </c>
      <c r="M66" s="15">
        <f t="shared" si="7"/>
        <v>0</v>
      </c>
      <c r="N66" s="16">
        <f t="shared" si="4"/>
        <v>0</v>
      </c>
      <c r="O66" s="17"/>
      <c r="P66" s="16"/>
      <c r="Q66" s="17"/>
      <c r="R66" s="16"/>
      <c r="S66" s="17"/>
    </row>
    <row r="67" spans="1:19">
      <c r="A67" s="10" t="s">
        <v>1632</v>
      </c>
      <c r="B67" s="15">
        <f>COUNTIF(E:E,E67)</f>
        <v>2</v>
      </c>
      <c r="C67" s="11">
        <f>LEN($A67)</f>
        <v>16</v>
      </c>
      <c r="D67" s="11">
        <f>FIND("=",$A67)</f>
        <v>7</v>
      </c>
      <c r="E67" s="11" t="str">
        <f>LEFT($A67,D67-1)</f>
        <v>icc_rt</v>
      </c>
      <c r="F67" s="11">
        <f>IFERROR((FIND(".",$A67)),"zzz")</f>
        <v>13</v>
      </c>
      <c r="G67" s="11">
        <f>IFERROR((FIND(".",$A67,$F67+1)),"zzz")</f>
        <v>15</v>
      </c>
      <c r="H67" s="12" t="str">
        <f>IFERROR((MID($A67,$D67+2,$F67-$D67-2)),"aaa")</f>
        <v>2019</v>
      </c>
      <c r="I67" s="12" t="str">
        <f>IFERROR((MID($A67,$F67+1,$G67-$F67-1)),"aaa")</f>
        <v>0</v>
      </c>
      <c r="J67" s="12" t="str">
        <f>IFERROR((MID($A67,$G67+1,$C67-$G67)),"aaa")</f>
        <v>0</v>
      </c>
      <c r="K67" s="15">
        <f t="shared" si="5"/>
        <v>2019</v>
      </c>
      <c r="L67" s="15">
        <f t="shared" si="6"/>
        <v>0</v>
      </c>
      <c r="M67" s="15">
        <f t="shared" si="7"/>
        <v>0</v>
      </c>
      <c r="N67" s="16">
        <f t="shared" ref="N67:N130" si="8">_xlfn.MAXIFS($K:$K,$E:$E,$E67)</f>
        <v>2022</v>
      </c>
      <c r="O67" s="17"/>
      <c r="P67" s="16"/>
      <c r="Q67" s="17"/>
      <c r="R67" s="16"/>
      <c r="S67" s="17"/>
    </row>
    <row r="68" spans="1:19">
      <c r="A68" s="10" t="s">
        <v>1977</v>
      </c>
      <c r="B68" s="15">
        <f>COUNTIF(E:E,E68)</f>
        <v>2</v>
      </c>
      <c r="C68" s="11">
        <f>LEN($A68)</f>
        <v>16</v>
      </c>
      <c r="D68" s="11">
        <f>FIND("=",$A68)</f>
        <v>7</v>
      </c>
      <c r="E68" s="11" t="str">
        <f>LEFT($A68,D68-1)</f>
        <v>icc_rt</v>
      </c>
      <c r="F68" s="11">
        <f>IFERROR((FIND(".",$A68)),"zzz")</f>
        <v>13</v>
      </c>
      <c r="G68" s="11">
        <f>IFERROR((FIND(".",$A68,$F68+1)),"zzz")</f>
        <v>15</v>
      </c>
      <c r="H68" s="12" t="str">
        <f>IFERROR((MID($A68,$D68+2,$F68-$D68-2)),"aaa")</f>
        <v>2022</v>
      </c>
      <c r="I68" s="12" t="str">
        <f>IFERROR((MID($A68,$F68+1,$G68-$F68-1)),"aaa")</f>
        <v>1</v>
      </c>
      <c r="J68" s="12" t="str">
        <f>IFERROR((MID($A68,$G68+1,$C68-$G68)),"aaa")</f>
        <v>0</v>
      </c>
      <c r="K68" s="15">
        <f t="shared" si="5"/>
        <v>2022</v>
      </c>
      <c r="L68" s="15">
        <f t="shared" si="6"/>
        <v>1</v>
      </c>
      <c r="M68" s="15">
        <f t="shared" si="7"/>
        <v>0</v>
      </c>
      <c r="N68" s="16">
        <f t="shared" si="8"/>
        <v>2022</v>
      </c>
      <c r="O68" s="17"/>
      <c r="P68" s="16"/>
      <c r="Q68" s="17"/>
      <c r="R68" s="16"/>
      <c r="S68" s="17"/>
    </row>
    <row r="69" spans="1:19">
      <c r="A69" s="10" t="s">
        <v>1978</v>
      </c>
      <c r="B69" s="15">
        <f>COUNTIF(E:E,E69)</f>
        <v>2</v>
      </c>
      <c r="C69" s="11">
        <f>LEN($A69)</f>
        <v>15</v>
      </c>
      <c r="D69" s="11">
        <f>FIND("=",$A69)</f>
        <v>8</v>
      </c>
      <c r="E69" s="11" t="str">
        <f>LEFT($A69,D69-1)</f>
        <v>imageio</v>
      </c>
      <c r="F69" s="11">
        <f>IFERROR((FIND(".",$A69)),"zzz")</f>
        <v>11</v>
      </c>
      <c r="G69" s="11">
        <f>IFERROR((FIND(".",$A69,$F69+1)),"zzz")</f>
        <v>14</v>
      </c>
      <c r="H69" s="12" t="str">
        <f>IFERROR((MID($A69,$D69+2,$F69-$D69-2)),"aaa")</f>
        <v>2</v>
      </c>
      <c r="I69" s="12" t="str">
        <f>IFERROR((MID($A69,$F69+1,$G69-$F69-1)),"aaa")</f>
        <v>19</v>
      </c>
      <c r="J69" s="12" t="str">
        <f>IFERROR((MID($A69,$G69+1,$C69-$G69)),"aaa")</f>
        <v>3</v>
      </c>
      <c r="K69" s="15">
        <f t="shared" si="5"/>
        <v>2</v>
      </c>
      <c r="L69" s="15">
        <f t="shared" si="6"/>
        <v>19</v>
      </c>
      <c r="M69" s="15">
        <f t="shared" si="7"/>
        <v>3</v>
      </c>
      <c r="N69" s="16">
        <f t="shared" si="8"/>
        <v>2</v>
      </c>
      <c r="O69" s="17"/>
      <c r="P69" s="16"/>
      <c r="Q69" s="17"/>
      <c r="R69" s="16"/>
      <c r="S69" s="17"/>
    </row>
    <row r="70" spans="1:19">
      <c r="A70" s="10" t="s">
        <v>1636</v>
      </c>
      <c r="B70" s="15">
        <f>COUNTIF(E:E,E70)</f>
        <v>2</v>
      </c>
      <c r="C70" s="11">
        <f>LEN($A70)</f>
        <v>14</v>
      </c>
      <c r="D70" s="11">
        <f>FIND("=",$A70)</f>
        <v>8</v>
      </c>
      <c r="E70" s="11" t="str">
        <f>LEFT($A70,D70-1)</f>
        <v>imageio</v>
      </c>
      <c r="F70" s="11">
        <f>IFERROR((FIND(".",$A70)),"zzz")</f>
        <v>11</v>
      </c>
      <c r="G70" s="11">
        <f>IFERROR((FIND(".",$A70,$F70+1)),"zzz")</f>
        <v>13</v>
      </c>
      <c r="H70" s="12" t="str">
        <f>IFERROR((MID($A70,$D70+2,$F70-$D70-2)),"aaa")</f>
        <v>2</v>
      </c>
      <c r="I70" s="12" t="str">
        <f>IFERROR((MID($A70,$F70+1,$G70-$F70-1)),"aaa")</f>
        <v>9</v>
      </c>
      <c r="J70" s="12" t="str">
        <f>IFERROR((MID($A70,$G70+1,$C70-$G70)),"aaa")</f>
        <v>0</v>
      </c>
      <c r="K70" s="15">
        <f t="shared" si="5"/>
        <v>2</v>
      </c>
      <c r="L70" s="15">
        <f t="shared" si="6"/>
        <v>9</v>
      </c>
      <c r="M70" s="15">
        <f t="shared" si="7"/>
        <v>0</v>
      </c>
      <c r="N70" s="16">
        <f t="shared" si="8"/>
        <v>2</v>
      </c>
      <c r="O70" s="17"/>
      <c r="P70" s="16"/>
      <c r="Q70" s="17"/>
      <c r="R70" s="16"/>
      <c r="S70" s="17"/>
    </row>
    <row r="71" spans="1:19">
      <c r="A71" s="10" t="s">
        <v>1637</v>
      </c>
      <c r="B71" s="15">
        <f>COUNTIF(E:E,E71)</f>
        <v>2</v>
      </c>
      <c r="C71" s="11">
        <f>LEN($A71)</f>
        <v>16</v>
      </c>
      <c r="D71" s="11">
        <f>FIND("=",$A71)</f>
        <v>10</v>
      </c>
      <c r="E71" s="11" t="str">
        <f>LEFT($A71,D71-1)</f>
        <v>imagesize</v>
      </c>
      <c r="F71" s="11">
        <f>IFERROR((FIND(".",$A71)),"zzz")</f>
        <v>13</v>
      </c>
      <c r="G71" s="11">
        <f>IFERROR((FIND(".",$A71,$F71+1)),"zzz")</f>
        <v>15</v>
      </c>
      <c r="H71" s="12" t="str">
        <f>IFERROR((MID($A71,$D71+2,$F71-$D71-2)),"aaa")</f>
        <v>1</v>
      </c>
      <c r="I71" s="12" t="str">
        <f>IFERROR((MID($A71,$F71+1,$G71-$F71-1)),"aaa")</f>
        <v>3</v>
      </c>
      <c r="J71" s="12" t="str">
        <f>IFERROR((MID($A71,$G71+1,$C71-$G71)),"aaa")</f>
        <v>0</v>
      </c>
      <c r="K71" s="15">
        <f t="shared" si="5"/>
        <v>1</v>
      </c>
      <c r="L71" s="15">
        <f t="shared" si="6"/>
        <v>3</v>
      </c>
      <c r="M71" s="15">
        <f t="shared" si="7"/>
        <v>0</v>
      </c>
      <c r="N71" s="16">
        <f t="shared" si="8"/>
        <v>1</v>
      </c>
      <c r="O71" s="17"/>
      <c r="P71" s="16"/>
      <c r="Q71" s="17"/>
      <c r="R71" s="16"/>
      <c r="S71" s="17"/>
    </row>
    <row r="72" spans="1:19">
      <c r="A72" s="10" t="s">
        <v>1979</v>
      </c>
      <c r="B72" s="15">
        <f>COUNTIF(E:E,E72)</f>
        <v>2</v>
      </c>
      <c r="C72" s="11">
        <f>LEN($A72)</f>
        <v>16</v>
      </c>
      <c r="D72" s="11">
        <f>FIND("=",$A72)</f>
        <v>10</v>
      </c>
      <c r="E72" s="11" t="str">
        <f>LEFT($A72,D72-1)</f>
        <v>imagesize</v>
      </c>
      <c r="F72" s="11">
        <f>IFERROR((FIND(".",$A72)),"zzz")</f>
        <v>13</v>
      </c>
      <c r="G72" s="11">
        <f>IFERROR((FIND(".",$A72,$F72+1)),"zzz")</f>
        <v>15</v>
      </c>
      <c r="H72" s="12" t="str">
        <f>IFERROR((MID($A72,$D72+2,$F72-$D72-2)),"aaa")</f>
        <v>1</v>
      </c>
      <c r="I72" s="12" t="str">
        <f>IFERROR((MID($A72,$F72+1,$G72-$F72-1)),"aaa")</f>
        <v>4</v>
      </c>
      <c r="J72" s="12" t="str">
        <f>IFERROR((MID($A72,$G72+1,$C72-$G72)),"aaa")</f>
        <v>1</v>
      </c>
      <c r="K72" s="15">
        <f t="shared" ref="K72:K135" si="9">H72*1</f>
        <v>1</v>
      </c>
      <c r="L72" s="15">
        <f t="shared" ref="L72:L135" si="10">I72*1</f>
        <v>4</v>
      </c>
      <c r="M72" s="15">
        <f t="shared" ref="M72:M135" si="11">J72*1</f>
        <v>1</v>
      </c>
      <c r="N72" s="16">
        <f t="shared" si="8"/>
        <v>1</v>
      </c>
      <c r="O72" s="17"/>
      <c r="P72" s="16"/>
      <c r="Q72" s="17"/>
      <c r="R72" s="16"/>
      <c r="S72" s="17"/>
    </row>
    <row r="73" spans="1:19">
      <c r="A73" s="10" t="s">
        <v>1980</v>
      </c>
      <c r="B73" s="15">
        <f>COUNTIF(E:E,E73)</f>
        <v>2</v>
      </c>
      <c r="C73" s="11">
        <f>LEN($A73)</f>
        <v>17</v>
      </c>
      <c r="D73" s="11">
        <f>FIND("=",$A73)</f>
        <v>10</v>
      </c>
      <c r="E73" s="11" t="str">
        <f>LEFT($A73,D73-1)</f>
        <v>ipykernel</v>
      </c>
      <c r="F73" s="11">
        <f>IFERROR((FIND(".",$A73)),"zzz")</f>
        <v>13</v>
      </c>
      <c r="G73" s="11">
        <f>IFERROR((FIND(".",$A73,$F73+1)),"zzz")</f>
        <v>16</v>
      </c>
      <c r="H73" s="12" t="str">
        <f>IFERROR((MID($A73,$D73+2,$F73-$D73-2)),"aaa")</f>
        <v>6</v>
      </c>
      <c r="I73" s="12" t="str">
        <f>IFERROR((MID($A73,$F73+1,$G73-$F73-1)),"aaa")</f>
        <v>15</v>
      </c>
      <c r="J73" s="12" t="str">
        <f>IFERROR((MID($A73,$G73+1,$C73-$G73)),"aaa")</f>
        <v>2</v>
      </c>
      <c r="K73" s="15">
        <f t="shared" si="9"/>
        <v>6</v>
      </c>
      <c r="L73" s="15">
        <f t="shared" si="10"/>
        <v>15</v>
      </c>
      <c r="M73" s="15">
        <f t="shared" si="11"/>
        <v>2</v>
      </c>
      <c r="N73" s="16">
        <f t="shared" si="8"/>
        <v>6</v>
      </c>
      <c r="O73" s="17"/>
      <c r="P73" s="16"/>
      <c r="Q73" s="17"/>
      <c r="R73" s="16"/>
      <c r="S73" s="17"/>
    </row>
    <row r="74" spans="1:19">
      <c r="A74" s="10" t="s">
        <v>1648</v>
      </c>
      <c r="B74" s="15">
        <f>COUNTIF(E:E,E74)</f>
        <v>2</v>
      </c>
      <c r="C74" s="11">
        <f>LEN($A74)</f>
        <v>16</v>
      </c>
      <c r="D74" s="11">
        <f>FIND("=",$A74)</f>
        <v>10</v>
      </c>
      <c r="E74" s="11" t="str">
        <f>LEFT($A74,D74-1)</f>
        <v>ipykernel</v>
      </c>
      <c r="F74" s="11">
        <f>IFERROR((FIND(".",$A74)),"zzz")</f>
        <v>13</v>
      </c>
      <c r="G74" s="11">
        <f>IFERROR((FIND(".",$A74,$F74+1)),"zzz")</f>
        <v>15</v>
      </c>
      <c r="H74" s="12" t="str">
        <f>IFERROR((MID($A74,$D74+2,$F74-$D74-2)),"aaa")</f>
        <v>6</v>
      </c>
      <c r="I74" s="12" t="str">
        <f>IFERROR((MID($A74,$F74+1,$G74-$F74-1)),"aaa")</f>
        <v>9</v>
      </c>
      <c r="J74" s="12" t="str">
        <f>IFERROR((MID($A74,$G74+1,$C74-$G74)),"aaa")</f>
        <v>1</v>
      </c>
      <c r="K74" s="15">
        <f t="shared" si="9"/>
        <v>6</v>
      </c>
      <c r="L74" s="15">
        <f t="shared" si="10"/>
        <v>9</v>
      </c>
      <c r="M74" s="15">
        <f t="shared" si="11"/>
        <v>1</v>
      </c>
      <c r="N74" s="16">
        <f t="shared" si="8"/>
        <v>6</v>
      </c>
      <c r="O74" s="17"/>
      <c r="P74" s="16"/>
      <c r="Q74" s="17"/>
      <c r="R74" s="16"/>
      <c r="S74" s="17"/>
    </row>
    <row r="75" spans="1:19">
      <c r="A75" s="10" t="s">
        <v>1658</v>
      </c>
      <c r="B75" s="15">
        <f>COUNTIF(E:E,E75)</f>
        <v>2</v>
      </c>
      <c r="C75" s="11">
        <f>LEN($A75)</f>
        <v>14</v>
      </c>
      <c r="D75" s="11">
        <f>FIND("=",$A75)</f>
        <v>7</v>
      </c>
      <c r="E75" s="11" t="str">
        <f>LEFT($A75,D75-1)</f>
        <v>jinja2</v>
      </c>
      <c r="F75" s="11">
        <f>IFERROR((FIND(".",$A75)),"zzz")</f>
        <v>10</v>
      </c>
      <c r="G75" s="11">
        <f>IFERROR((FIND(".",$A75,$F75+1)),"zzz")</f>
        <v>13</v>
      </c>
      <c r="H75" s="12" t="str">
        <f>IFERROR((MID($A75,$D75+2,$F75-$D75-2)),"aaa")</f>
        <v>2</v>
      </c>
      <c r="I75" s="12" t="str">
        <f>IFERROR((MID($A75,$F75+1,$G75-$F75-1)),"aaa")</f>
        <v>11</v>
      </c>
      <c r="J75" s="12" t="str">
        <f>IFERROR((MID($A75,$G75+1,$C75-$G75)),"aaa")</f>
        <v>3</v>
      </c>
      <c r="K75" s="15">
        <f t="shared" si="9"/>
        <v>2</v>
      </c>
      <c r="L75" s="15">
        <f t="shared" si="10"/>
        <v>11</v>
      </c>
      <c r="M75" s="15">
        <f t="shared" si="11"/>
        <v>3</v>
      </c>
      <c r="N75" s="16">
        <f t="shared" si="8"/>
        <v>3</v>
      </c>
      <c r="O75" s="17"/>
      <c r="P75" s="16"/>
      <c r="Q75" s="17"/>
      <c r="R75" s="16"/>
      <c r="S75" s="17"/>
    </row>
    <row r="76" spans="1:19">
      <c r="A76" s="10" t="s">
        <v>1981</v>
      </c>
      <c r="B76" s="15">
        <f>COUNTIF(E:E,E76)</f>
        <v>2</v>
      </c>
      <c r="C76" s="11">
        <f>LEN($A76)</f>
        <v>13</v>
      </c>
      <c r="D76" s="11">
        <f>FIND("=",$A76)</f>
        <v>7</v>
      </c>
      <c r="E76" s="11" t="str">
        <f>LEFT($A76,D76-1)</f>
        <v>jinja2</v>
      </c>
      <c r="F76" s="11">
        <f>IFERROR((FIND(".",$A76)),"zzz")</f>
        <v>10</v>
      </c>
      <c r="G76" s="11">
        <f>IFERROR((FIND(".",$A76,$F76+1)),"zzz")</f>
        <v>12</v>
      </c>
      <c r="H76" s="12" t="str">
        <f>IFERROR((MID($A76,$D76+2,$F76-$D76-2)),"aaa")</f>
        <v>3</v>
      </c>
      <c r="I76" s="12" t="str">
        <f>IFERROR((MID($A76,$F76+1,$G76-$F76-1)),"aaa")</f>
        <v>0</v>
      </c>
      <c r="J76" s="12" t="str">
        <f>IFERROR((MID($A76,$G76+1,$C76-$G76)),"aaa")</f>
        <v>3</v>
      </c>
      <c r="K76" s="15">
        <f t="shared" si="9"/>
        <v>3</v>
      </c>
      <c r="L76" s="15">
        <f t="shared" si="10"/>
        <v>0</v>
      </c>
      <c r="M76" s="15">
        <f t="shared" si="11"/>
        <v>3</v>
      </c>
      <c r="N76" s="16">
        <f t="shared" si="8"/>
        <v>3</v>
      </c>
      <c r="O76" s="17"/>
      <c r="P76" s="16"/>
      <c r="Q76" s="17"/>
      <c r="R76" s="16"/>
      <c r="S76" s="17"/>
    </row>
    <row r="77" spans="1:19">
      <c r="A77" s="10" t="s">
        <v>1982</v>
      </c>
      <c r="B77" s="15">
        <f>COUNTIF(E:E,E77)</f>
        <v>2</v>
      </c>
      <c r="C77" s="11">
        <f>LEN($A77)</f>
        <v>18</v>
      </c>
      <c r="D77" s="11">
        <f>FIND("=",$A77)</f>
        <v>11</v>
      </c>
      <c r="E77" s="11" t="str">
        <f>LEFT($A77,D77-1)</f>
        <v>jsonschema</v>
      </c>
      <c r="F77" s="11">
        <f>IFERROR((FIND(".",$A77)),"zzz")</f>
        <v>14</v>
      </c>
      <c r="G77" s="11">
        <f>IFERROR((FIND(".",$A77,$F77+1)),"zzz")</f>
        <v>17</v>
      </c>
      <c r="H77" s="12" t="str">
        <f>IFERROR((MID($A77,$D77+2,$F77-$D77-2)),"aaa")</f>
        <v>4</v>
      </c>
      <c r="I77" s="12" t="str">
        <f>IFERROR((MID($A77,$F77+1,$G77-$F77-1)),"aaa")</f>
        <v>16</v>
      </c>
      <c r="J77" s="12" t="str">
        <f>IFERROR((MID($A77,$G77+1,$C77-$G77)),"aaa")</f>
        <v>0</v>
      </c>
      <c r="K77" s="15">
        <f t="shared" si="9"/>
        <v>4</v>
      </c>
      <c r="L77" s="15">
        <f t="shared" si="10"/>
        <v>16</v>
      </c>
      <c r="M77" s="15">
        <f t="shared" si="11"/>
        <v>0</v>
      </c>
      <c r="N77" s="16">
        <f t="shared" si="8"/>
        <v>4</v>
      </c>
      <c r="O77" s="17"/>
      <c r="P77" s="16"/>
      <c r="Q77" s="17"/>
      <c r="R77" s="16"/>
      <c r="S77" s="17"/>
    </row>
    <row r="78" spans="1:19">
      <c r="A78" s="10" t="s">
        <v>1665</v>
      </c>
      <c r="B78" s="15">
        <f>COUNTIF(E:E,E78)</f>
        <v>2</v>
      </c>
      <c r="C78" s="11">
        <f>LEN($A78)</f>
        <v>17</v>
      </c>
      <c r="D78" s="11">
        <f>FIND("=",$A78)</f>
        <v>11</v>
      </c>
      <c r="E78" s="11" t="str">
        <f>LEFT($A78,D78-1)</f>
        <v>jsonschema</v>
      </c>
      <c r="F78" s="11">
        <f>IFERROR((FIND(".",$A78)),"zzz")</f>
        <v>14</v>
      </c>
      <c r="G78" s="11">
        <f>IFERROR((FIND(".",$A78,$F78+1)),"zzz")</f>
        <v>16</v>
      </c>
      <c r="H78" s="12" t="str">
        <f>IFERROR((MID($A78,$D78+2,$F78-$D78-2)),"aaa")</f>
        <v>4</v>
      </c>
      <c r="I78" s="12" t="str">
        <f>IFERROR((MID($A78,$F78+1,$G78-$F78-1)),"aaa")</f>
        <v>4</v>
      </c>
      <c r="J78" s="12" t="str">
        <f>IFERROR((MID($A78,$G78+1,$C78-$G78)),"aaa")</f>
        <v>0</v>
      </c>
      <c r="K78" s="15">
        <f t="shared" si="9"/>
        <v>4</v>
      </c>
      <c r="L78" s="15">
        <f t="shared" si="10"/>
        <v>4</v>
      </c>
      <c r="M78" s="15">
        <f t="shared" si="11"/>
        <v>0</v>
      </c>
      <c r="N78" s="16">
        <f t="shared" si="8"/>
        <v>4</v>
      </c>
      <c r="O78" s="17"/>
      <c r="P78" s="16"/>
      <c r="Q78" s="17"/>
      <c r="R78" s="16"/>
      <c r="S78" s="17"/>
    </row>
    <row r="79" spans="1:19">
      <c r="A79" s="10" t="s">
        <v>1983</v>
      </c>
      <c r="B79" s="15">
        <f>COUNTIF(E:E,E79)</f>
        <v>2</v>
      </c>
      <c r="C79" s="11">
        <f>LEN($A79)</f>
        <v>20</v>
      </c>
      <c r="D79" s="11">
        <f>FIND("=",$A79)</f>
        <v>13</v>
      </c>
      <c r="E79" s="11" t="str">
        <f>LEFT($A79,D79-1)</f>
        <v>jupyter_core</v>
      </c>
      <c r="F79" s="11">
        <f>IFERROR((FIND(".",$A79)),"zzz")</f>
        <v>16</v>
      </c>
      <c r="G79" s="11">
        <f>IFERROR((FIND(".",$A79,$F79+1)),"zzz")</f>
        <v>19</v>
      </c>
      <c r="H79" s="12" t="str">
        <f>IFERROR((MID($A79,$D79+2,$F79-$D79-2)),"aaa")</f>
        <v>4</v>
      </c>
      <c r="I79" s="12" t="str">
        <f>IFERROR((MID($A79,$F79+1,$G79-$F79-1)),"aaa")</f>
        <v>11</v>
      </c>
      <c r="J79" s="12" t="str">
        <f>IFERROR((MID($A79,$G79+1,$C79-$G79)),"aaa")</f>
        <v>1</v>
      </c>
      <c r="K79" s="15">
        <f t="shared" si="9"/>
        <v>4</v>
      </c>
      <c r="L79" s="15">
        <f t="shared" si="10"/>
        <v>11</v>
      </c>
      <c r="M79" s="15">
        <f t="shared" si="11"/>
        <v>1</v>
      </c>
      <c r="N79" s="16">
        <f t="shared" si="8"/>
        <v>4</v>
      </c>
      <c r="O79" s="17"/>
      <c r="P79" s="16"/>
      <c r="Q79" s="17"/>
      <c r="R79" s="16"/>
      <c r="S79" s="17"/>
    </row>
    <row r="80" spans="1:19">
      <c r="A80" s="10" t="s">
        <v>1669</v>
      </c>
      <c r="B80" s="15">
        <f>COUNTIF(E:E,E80)</f>
        <v>2</v>
      </c>
      <c r="C80" s="11">
        <f>LEN($A80)</f>
        <v>19</v>
      </c>
      <c r="D80" s="11">
        <f>FIND("=",$A80)</f>
        <v>13</v>
      </c>
      <c r="E80" s="11" t="str">
        <f>LEFT($A80,D80-1)</f>
        <v>jupyter_core</v>
      </c>
      <c r="F80" s="11">
        <f>IFERROR((FIND(".",$A80)),"zzz")</f>
        <v>16</v>
      </c>
      <c r="G80" s="11">
        <f>IFERROR((FIND(".",$A80,$F80+1)),"zzz")</f>
        <v>18</v>
      </c>
      <c r="H80" s="12" t="str">
        <f>IFERROR((MID($A80,$D80+2,$F80-$D80-2)),"aaa")</f>
        <v>4</v>
      </c>
      <c r="I80" s="12" t="str">
        <f>IFERROR((MID($A80,$F80+1,$G80-$F80-1)),"aaa")</f>
        <v>9</v>
      </c>
      <c r="J80" s="12" t="str">
        <f>IFERROR((MID($A80,$G80+1,$C80-$G80)),"aaa")</f>
        <v>2</v>
      </c>
      <c r="K80" s="15">
        <f t="shared" si="9"/>
        <v>4</v>
      </c>
      <c r="L80" s="15">
        <f t="shared" si="10"/>
        <v>9</v>
      </c>
      <c r="M80" s="15">
        <f t="shared" si="11"/>
        <v>2</v>
      </c>
      <c r="N80" s="16">
        <f t="shared" si="8"/>
        <v>4</v>
      </c>
      <c r="O80" s="17"/>
      <c r="P80" s="16"/>
      <c r="Q80" s="17"/>
      <c r="R80" s="16"/>
      <c r="S80" s="17"/>
    </row>
    <row r="81" spans="1:19">
      <c r="A81" s="10" t="s">
        <v>1670</v>
      </c>
      <c r="B81" s="15">
        <f>COUNTIF(E:E,E81)</f>
        <v>2</v>
      </c>
      <c r="C81" s="11">
        <f>LEN($A81)</f>
        <v>22</v>
      </c>
      <c r="D81" s="11">
        <f>FIND("=",$A81)</f>
        <v>15</v>
      </c>
      <c r="E81" s="11" t="str">
        <f>LEFT($A81,D81-1)</f>
        <v>jupyter_server</v>
      </c>
      <c r="F81" s="11">
        <f>IFERROR((FIND(".",$A81)),"zzz")</f>
        <v>18</v>
      </c>
      <c r="G81" s="11">
        <f>IFERROR((FIND(".",$A81,$F81+1)),"zzz")</f>
        <v>21</v>
      </c>
      <c r="H81" s="12" t="str">
        <f>IFERROR((MID($A81,$D81+2,$F81-$D81-2)),"aaa")</f>
        <v>1</v>
      </c>
      <c r="I81" s="12" t="str">
        <f>IFERROR((MID($A81,$F81+1,$G81-$F81-1)),"aaa")</f>
        <v>13</v>
      </c>
      <c r="J81" s="12" t="str">
        <f>IFERROR((MID($A81,$G81+1,$C81-$G81)),"aaa")</f>
        <v>5</v>
      </c>
      <c r="K81" s="15">
        <f t="shared" si="9"/>
        <v>1</v>
      </c>
      <c r="L81" s="15">
        <f t="shared" si="10"/>
        <v>13</v>
      </c>
      <c r="M81" s="15">
        <f t="shared" si="11"/>
        <v>5</v>
      </c>
      <c r="N81" s="16">
        <f t="shared" si="8"/>
        <v>1</v>
      </c>
      <c r="O81" s="17"/>
      <c r="P81" s="16"/>
      <c r="Q81" s="17"/>
      <c r="R81" s="16"/>
      <c r="S81" s="17"/>
    </row>
    <row r="82" spans="1:19">
      <c r="A82" s="10" t="s">
        <v>1984</v>
      </c>
      <c r="B82" s="15">
        <f>COUNTIF(E:E,E82)</f>
        <v>2</v>
      </c>
      <c r="C82" s="11">
        <f>LEN($A82)</f>
        <v>22</v>
      </c>
      <c r="D82" s="11">
        <f>FIND("=",$A82)</f>
        <v>15</v>
      </c>
      <c r="E82" s="11" t="str">
        <f>LEFT($A82,D82-1)</f>
        <v>jupyter_server</v>
      </c>
      <c r="F82" s="11">
        <f>IFERROR((FIND(".",$A82)),"zzz")</f>
        <v>18</v>
      </c>
      <c r="G82" s="11">
        <f>IFERROR((FIND(".",$A82,$F82+1)),"zzz")</f>
        <v>21</v>
      </c>
      <c r="H82" s="12" t="str">
        <f>IFERROR((MID($A82,$D82+2,$F82-$D82-2)),"aaa")</f>
        <v>1</v>
      </c>
      <c r="I82" s="12" t="str">
        <f>IFERROR((MID($A82,$F82+1,$G82-$F82-1)),"aaa")</f>
        <v>18</v>
      </c>
      <c r="J82" s="12" t="str">
        <f>IFERROR((MID($A82,$G82+1,$C82-$G82)),"aaa")</f>
        <v>1</v>
      </c>
      <c r="K82" s="15">
        <f t="shared" si="9"/>
        <v>1</v>
      </c>
      <c r="L82" s="15">
        <f t="shared" si="10"/>
        <v>18</v>
      </c>
      <c r="M82" s="15">
        <f t="shared" si="11"/>
        <v>1</v>
      </c>
      <c r="N82" s="16">
        <f t="shared" si="8"/>
        <v>1</v>
      </c>
      <c r="O82" s="17"/>
      <c r="P82" s="16"/>
      <c r="Q82" s="17"/>
      <c r="R82" s="16"/>
      <c r="S82" s="17"/>
    </row>
    <row r="83" spans="1:19">
      <c r="A83" s="10" t="s">
        <v>1673</v>
      </c>
      <c r="B83" s="15">
        <f>COUNTIF(E:E,E83)</f>
        <v>2</v>
      </c>
      <c r="C83" s="11">
        <f>LEN($A83)</f>
        <v>25</v>
      </c>
      <c r="D83" s="11">
        <f>FIND("=",$A83)</f>
        <v>18</v>
      </c>
      <c r="E83" s="11" t="str">
        <f>LEFT($A83,D83-1)</f>
        <v>jupyterlab_server</v>
      </c>
      <c r="F83" s="11">
        <f>IFERROR((FIND(".",$A83)),"zzz")</f>
        <v>21</v>
      </c>
      <c r="G83" s="11">
        <f>IFERROR((FIND(".",$A83,$F83+1)),"zzz")</f>
        <v>24</v>
      </c>
      <c r="H83" s="12" t="str">
        <f>IFERROR((MID($A83,$D83+2,$F83-$D83-2)),"aaa")</f>
        <v>2</v>
      </c>
      <c r="I83" s="12" t="str">
        <f>IFERROR((MID($A83,$F83+1,$G83-$F83-1)),"aaa")</f>
        <v>10</v>
      </c>
      <c r="J83" s="12" t="str">
        <f>IFERROR((MID($A83,$G83+1,$C83-$G83)),"aaa")</f>
        <v>3</v>
      </c>
      <c r="K83" s="15">
        <f t="shared" si="9"/>
        <v>2</v>
      </c>
      <c r="L83" s="15">
        <f t="shared" si="10"/>
        <v>10</v>
      </c>
      <c r="M83" s="15">
        <f t="shared" si="11"/>
        <v>3</v>
      </c>
      <c r="N83" s="16">
        <f t="shared" si="8"/>
        <v>2</v>
      </c>
      <c r="O83" s="17"/>
      <c r="P83" s="16"/>
      <c r="Q83" s="17"/>
      <c r="R83" s="16"/>
      <c r="S83" s="17"/>
    </row>
    <row r="84" spans="1:19">
      <c r="A84" s="10" t="s">
        <v>1986</v>
      </c>
      <c r="B84" s="15">
        <f>COUNTIF(E:E,E84)</f>
        <v>2</v>
      </c>
      <c r="C84" s="11">
        <f>LEN($A84)</f>
        <v>25</v>
      </c>
      <c r="D84" s="11">
        <f>FIND("=",$A84)</f>
        <v>18</v>
      </c>
      <c r="E84" s="11" t="str">
        <f>LEFT($A84,D84-1)</f>
        <v>jupyterlab_server</v>
      </c>
      <c r="F84" s="11">
        <f>IFERROR((FIND(".",$A84)),"zzz")</f>
        <v>21</v>
      </c>
      <c r="G84" s="11">
        <f>IFERROR((FIND(".",$A84,$F84+1)),"zzz")</f>
        <v>24</v>
      </c>
      <c r="H84" s="12" t="str">
        <f>IFERROR((MID($A84,$D84+2,$F84-$D84-2)),"aaa")</f>
        <v>2</v>
      </c>
      <c r="I84" s="12" t="str">
        <f>IFERROR((MID($A84,$F84+1,$G84-$F84-1)),"aaa")</f>
        <v>15</v>
      </c>
      <c r="J84" s="12" t="str">
        <f>IFERROR((MID($A84,$G84+1,$C84-$G84)),"aaa")</f>
        <v>2</v>
      </c>
      <c r="K84" s="15">
        <f t="shared" si="9"/>
        <v>2</v>
      </c>
      <c r="L84" s="15">
        <f t="shared" si="10"/>
        <v>15</v>
      </c>
      <c r="M84" s="15">
        <f t="shared" si="11"/>
        <v>2</v>
      </c>
      <c r="N84" s="16">
        <f t="shared" si="8"/>
        <v>2</v>
      </c>
      <c r="O84" s="17"/>
      <c r="P84" s="16"/>
      <c r="Q84" s="17"/>
      <c r="R84" s="16"/>
      <c r="S84" s="17"/>
    </row>
    <row r="85" spans="1:19">
      <c r="A85" s="10" t="s">
        <v>1671</v>
      </c>
      <c r="B85" s="15">
        <f>COUNTIF(E:E,E85)</f>
        <v>2</v>
      </c>
      <c r="C85" s="11">
        <f>LEN($A85)</f>
        <v>17</v>
      </c>
      <c r="D85" s="11">
        <f>FIND("=",$A85)</f>
        <v>11</v>
      </c>
      <c r="E85" s="11" t="str">
        <f>LEFT($A85,D85-1)</f>
        <v>jupyterlab</v>
      </c>
      <c r="F85" s="11">
        <f>IFERROR((FIND(".",$A85)),"zzz")</f>
        <v>14</v>
      </c>
      <c r="G85" s="11">
        <f>IFERROR((FIND(".",$A85,$F85+1)),"zzz")</f>
        <v>16</v>
      </c>
      <c r="H85" s="12" t="str">
        <f>IFERROR((MID($A85,$D85+2,$F85-$D85-2)),"aaa")</f>
        <v>3</v>
      </c>
      <c r="I85" s="12" t="str">
        <f>IFERROR((MID($A85,$F85+1,$G85-$F85-1)),"aaa")</f>
        <v>3</v>
      </c>
      <c r="J85" s="12" t="str">
        <f>IFERROR((MID($A85,$G85+1,$C85-$G85)),"aaa")</f>
        <v>2</v>
      </c>
      <c r="K85" s="15">
        <f t="shared" si="9"/>
        <v>3</v>
      </c>
      <c r="L85" s="15">
        <f t="shared" si="10"/>
        <v>3</v>
      </c>
      <c r="M85" s="15">
        <f t="shared" si="11"/>
        <v>2</v>
      </c>
      <c r="N85" s="16">
        <f t="shared" si="8"/>
        <v>3</v>
      </c>
      <c r="O85" s="17"/>
      <c r="P85" s="16"/>
      <c r="Q85" s="17"/>
      <c r="R85" s="16"/>
      <c r="S85" s="17"/>
    </row>
    <row r="86" spans="1:19">
      <c r="A86" s="10" t="s">
        <v>1985</v>
      </c>
      <c r="B86" s="15">
        <f>COUNTIF(E:E,E86)</f>
        <v>2</v>
      </c>
      <c r="C86" s="11">
        <f>LEN($A86)</f>
        <v>17</v>
      </c>
      <c r="D86" s="11">
        <f>FIND("=",$A86)</f>
        <v>11</v>
      </c>
      <c r="E86" s="11" t="str">
        <f>LEFT($A86,D86-1)</f>
        <v>jupyterlab</v>
      </c>
      <c r="F86" s="11">
        <f>IFERROR((FIND(".",$A86)),"zzz")</f>
        <v>14</v>
      </c>
      <c r="G86" s="11">
        <f>IFERROR((FIND(".",$A86,$F86+1)),"zzz")</f>
        <v>16</v>
      </c>
      <c r="H86" s="12" t="str">
        <f>IFERROR((MID($A86,$D86+2,$F86-$D86-2)),"aaa")</f>
        <v>3</v>
      </c>
      <c r="I86" s="12" t="str">
        <f>IFERROR((MID($A86,$F86+1,$G86-$F86-1)),"aaa")</f>
        <v>4</v>
      </c>
      <c r="J86" s="12" t="str">
        <f>IFERROR((MID($A86,$G86+1,$C86-$G86)),"aaa")</f>
        <v>4</v>
      </c>
      <c r="K86" s="15">
        <f t="shared" si="9"/>
        <v>3</v>
      </c>
      <c r="L86" s="15">
        <f t="shared" si="10"/>
        <v>4</v>
      </c>
      <c r="M86" s="15">
        <f t="shared" si="11"/>
        <v>4</v>
      </c>
      <c r="N86" s="16">
        <f t="shared" si="8"/>
        <v>3</v>
      </c>
      <c r="O86" s="17"/>
      <c r="P86" s="16"/>
      <c r="Q86" s="17"/>
      <c r="R86" s="16"/>
      <c r="S86" s="17"/>
    </row>
    <row r="87" spans="1:19">
      <c r="A87" s="10" t="s">
        <v>1679</v>
      </c>
      <c r="B87" s="15">
        <f>COUNTIF(E:E,E87)</f>
        <v>2</v>
      </c>
      <c r="C87" s="11">
        <f>LEN($A87)</f>
        <v>17</v>
      </c>
      <c r="D87" s="11">
        <f>FIND("=",$A87)</f>
        <v>11</v>
      </c>
      <c r="E87" s="11" t="str">
        <f>LEFT($A87,D87-1)</f>
        <v>kiwisolver</v>
      </c>
      <c r="F87" s="11">
        <f>IFERROR((FIND(".",$A87)),"zzz")</f>
        <v>14</v>
      </c>
      <c r="G87" s="11">
        <f>IFERROR((FIND(".",$A87,$F87+1)),"zzz")</f>
        <v>16</v>
      </c>
      <c r="H87" s="12" t="str">
        <f>IFERROR((MID($A87,$D87+2,$F87-$D87-2)),"aaa")</f>
        <v>1</v>
      </c>
      <c r="I87" s="12" t="str">
        <f>IFERROR((MID($A87,$F87+1,$G87-$F87-1)),"aaa")</f>
        <v>3</v>
      </c>
      <c r="J87" s="12" t="str">
        <f>IFERROR((MID($A87,$G87+1,$C87-$G87)),"aaa")</f>
        <v>2</v>
      </c>
      <c r="K87" s="15">
        <f t="shared" si="9"/>
        <v>1</v>
      </c>
      <c r="L87" s="15">
        <f t="shared" si="10"/>
        <v>3</v>
      </c>
      <c r="M87" s="15">
        <f t="shared" si="11"/>
        <v>2</v>
      </c>
      <c r="N87" s="16">
        <f t="shared" si="8"/>
        <v>1</v>
      </c>
      <c r="O87" s="17"/>
      <c r="P87" s="16"/>
      <c r="Q87" s="17"/>
      <c r="R87" s="16"/>
      <c r="S87" s="17"/>
    </row>
    <row r="88" spans="1:19">
      <c r="A88" s="10" t="s">
        <v>1988</v>
      </c>
      <c r="B88" s="15">
        <f>COUNTIF(E:E,E88)</f>
        <v>2</v>
      </c>
      <c r="C88" s="11">
        <f>LEN($A88)</f>
        <v>17</v>
      </c>
      <c r="D88" s="11">
        <f>FIND("=",$A88)</f>
        <v>11</v>
      </c>
      <c r="E88" s="11" t="str">
        <f>LEFT($A88,D88-1)</f>
        <v>kiwisolver</v>
      </c>
      <c r="F88" s="11">
        <f>IFERROR((FIND(".",$A88)),"zzz")</f>
        <v>14</v>
      </c>
      <c r="G88" s="11">
        <f>IFERROR((FIND(".",$A88,$F88+1)),"zzz")</f>
        <v>16</v>
      </c>
      <c r="H88" s="12" t="str">
        <f>IFERROR((MID($A88,$D88+2,$F88-$D88-2)),"aaa")</f>
        <v>1</v>
      </c>
      <c r="I88" s="12" t="str">
        <f>IFERROR((MID($A88,$F88+1,$G88-$F88-1)),"aaa")</f>
        <v>4</v>
      </c>
      <c r="J88" s="12" t="str">
        <f>IFERROR((MID($A88,$G88+1,$C88-$G88)),"aaa")</f>
        <v>2</v>
      </c>
      <c r="K88" s="15">
        <f t="shared" si="9"/>
        <v>1</v>
      </c>
      <c r="L88" s="15">
        <f t="shared" si="10"/>
        <v>4</v>
      </c>
      <c r="M88" s="15">
        <f t="shared" si="11"/>
        <v>2</v>
      </c>
      <c r="N88" s="16">
        <f t="shared" si="8"/>
        <v>1</v>
      </c>
      <c r="O88" s="17"/>
      <c r="P88" s="16"/>
      <c r="Q88" s="17"/>
      <c r="R88" s="16"/>
      <c r="S88" s="17"/>
    </row>
    <row r="89" spans="1:19">
      <c r="A89" s="10" t="s">
        <v>1685</v>
      </c>
      <c r="B89" s="15">
        <f>COUNTIF(E:E,E89)</f>
        <v>2</v>
      </c>
      <c r="C89" s="11">
        <f>LEN($A89)</f>
        <v>17</v>
      </c>
      <c r="D89" s="11">
        <f>FIND("=",$A89)</f>
        <v>11</v>
      </c>
      <c r="E89" s="11" t="str">
        <f>LEFT($A89,D89-1)</f>
        <v>libarchive</v>
      </c>
      <c r="F89" s="11">
        <f>IFERROR((FIND(".",$A89)),"zzz")</f>
        <v>14</v>
      </c>
      <c r="G89" s="11">
        <f>IFERROR((FIND(".",$A89,$F89+1)),"zzz")</f>
        <v>16</v>
      </c>
      <c r="H89" s="12" t="str">
        <f>IFERROR((MID($A89,$D89+2,$F89-$D89-2)),"aaa")</f>
        <v>3</v>
      </c>
      <c r="I89" s="12" t="str">
        <f>IFERROR((MID($A89,$F89+1,$G89-$F89-1)),"aaa")</f>
        <v>4</v>
      </c>
      <c r="J89" s="12" t="str">
        <f>IFERROR((MID($A89,$G89+1,$C89-$G89)),"aaa")</f>
        <v>2</v>
      </c>
      <c r="K89" s="15">
        <f t="shared" si="9"/>
        <v>3</v>
      </c>
      <c r="L89" s="15">
        <f t="shared" si="10"/>
        <v>4</v>
      </c>
      <c r="M89" s="15">
        <f t="shared" si="11"/>
        <v>2</v>
      </c>
      <c r="N89" s="16">
        <f t="shared" si="8"/>
        <v>3</v>
      </c>
      <c r="O89" s="17"/>
      <c r="P89" s="16"/>
      <c r="Q89" s="17"/>
      <c r="R89" s="16"/>
      <c r="S89" s="17"/>
    </row>
    <row r="90" spans="1:19">
      <c r="A90" s="10" t="s">
        <v>1989</v>
      </c>
      <c r="B90" s="15">
        <f>COUNTIF(E:E,E90)</f>
        <v>2</v>
      </c>
      <c r="C90" s="11">
        <f>LEN($A90)</f>
        <v>17</v>
      </c>
      <c r="D90" s="11">
        <f>FIND("=",$A90)</f>
        <v>11</v>
      </c>
      <c r="E90" s="11" t="str">
        <f>LEFT($A90,D90-1)</f>
        <v>libarchive</v>
      </c>
      <c r="F90" s="11">
        <f>IFERROR((FIND(".",$A90)),"zzz")</f>
        <v>14</v>
      </c>
      <c r="G90" s="11">
        <f>IFERROR((FIND(".",$A90,$F90+1)),"zzz")</f>
        <v>16</v>
      </c>
      <c r="H90" s="12" t="str">
        <f>IFERROR((MID($A90,$D90+2,$F90-$D90-2)),"aaa")</f>
        <v>3</v>
      </c>
      <c r="I90" s="12" t="str">
        <f>IFERROR((MID($A90,$F90+1,$G90-$F90-1)),"aaa")</f>
        <v>6</v>
      </c>
      <c r="J90" s="12" t="str">
        <f>IFERROR((MID($A90,$G90+1,$C90-$G90)),"aaa")</f>
        <v>1</v>
      </c>
      <c r="K90" s="15">
        <f t="shared" si="9"/>
        <v>3</v>
      </c>
      <c r="L90" s="15">
        <f t="shared" si="10"/>
        <v>6</v>
      </c>
      <c r="M90" s="15">
        <f t="shared" si="11"/>
        <v>1</v>
      </c>
      <c r="N90" s="16">
        <f t="shared" si="8"/>
        <v>3</v>
      </c>
      <c r="O90" s="17"/>
      <c r="P90" s="16"/>
      <c r="Q90" s="17"/>
      <c r="R90" s="16"/>
      <c r="S90" s="17"/>
    </row>
    <row r="91" spans="1:19">
      <c r="A91" s="10" t="s">
        <v>1688</v>
      </c>
      <c r="B91" s="15">
        <f>COUNTIF(E:E,E91)</f>
        <v>2</v>
      </c>
      <c r="C91" s="11">
        <f>LEN($A91)</f>
        <v>15</v>
      </c>
      <c r="D91" s="11">
        <f>FIND("=",$A91)</f>
        <v>8</v>
      </c>
      <c r="E91" s="11" t="str">
        <f>LEFT($A91,D91-1)</f>
        <v>libcurl</v>
      </c>
      <c r="F91" s="11">
        <f>IFERROR((FIND(".",$A91)),"zzz")</f>
        <v>11</v>
      </c>
      <c r="G91" s="11">
        <f>IFERROR((FIND(".",$A91,$F91+1)),"zzz")</f>
        <v>14</v>
      </c>
      <c r="H91" s="12" t="str">
        <f>IFERROR((MID($A91,$D91+2,$F91-$D91-2)),"aaa")</f>
        <v>7</v>
      </c>
      <c r="I91" s="12" t="str">
        <f>IFERROR((MID($A91,$F91+1,$G91-$F91-1)),"aaa")</f>
        <v>82</v>
      </c>
      <c r="J91" s="12" t="str">
        <f>IFERROR((MID($A91,$G91+1,$C91-$G91)),"aaa")</f>
        <v>0</v>
      </c>
      <c r="K91" s="15">
        <f t="shared" si="9"/>
        <v>7</v>
      </c>
      <c r="L91" s="15">
        <f t="shared" si="10"/>
        <v>82</v>
      </c>
      <c r="M91" s="15">
        <f t="shared" si="11"/>
        <v>0</v>
      </c>
      <c r="N91" s="16">
        <f t="shared" si="8"/>
        <v>7</v>
      </c>
      <c r="O91" s="17"/>
      <c r="P91" s="16"/>
      <c r="Q91" s="17"/>
      <c r="R91" s="16"/>
      <c r="S91" s="17"/>
    </row>
    <row r="92" spans="1:19">
      <c r="A92" s="10" t="s">
        <v>1993</v>
      </c>
      <c r="B92" s="15">
        <f>COUNTIF(E:E,E92)</f>
        <v>2</v>
      </c>
      <c r="C92" s="11">
        <f>LEN($A92)</f>
        <v>15</v>
      </c>
      <c r="D92" s="11">
        <f>FIND("=",$A92)</f>
        <v>8</v>
      </c>
      <c r="E92" s="11" t="str">
        <f>LEFT($A92,D92-1)</f>
        <v>libcurl</v>
      </c>
      <c r="F92" s="11">
        <f>IFERROR((FIND(".",$A92)),"zzz")</f>
        <v>11</v>
      </c>
      <c r="G92" s="11">
        <f>IFERROR((FIND(".",$A92,$F92+1)),"zzz")</f>
        <v>14</v>
      </c>
      <c r="H92" s="12" t="str">
        <f>IFERROR((MID($A92,$D92+2,$F92-$D92-2)),"aaa")</f>
        <v>7</v>
      </c>
      <c r="I92" s="12" t="str">
        <f>IFERROR((MID($A92,$F92+1,$G92-$F92-1)),"aaa")</f>
        <v>84</v>
      </c>
      <c r="J92" s="12" t="str">
        <f>IFERROR((MID($A92,$G92+1,$C92-$G92)),"aaa")</f>
        <v>0</v>
      </c>
      <c r="K92" s="15">
        <f t="shared" si="9"/>
        <v>7</v>
      </c>
      <c r="L92" s="15">
        <f t="shared" si="10"/>
        <v>84</v>
      </c>
      <c r="M92" s="15">
        <f t="shared" si="11"/>
        <v>0</v>
      </c>
      <c r="N92" s="16">
        <f t="shared" si="8"/>
        <v>7</v>
      </c>
      <c r="O92" s="17"/>
      <c r="P92" s="16"/>
      <c r="Q92" s="17"/>
      <c r="R92" s="16"/>
      <c r="S92" s="17"/>
    </row>
    <row r="93" spans="1:19">
      <c r="A93" s="10" t="s">
        <v>1693</v>
      </c>
      <c r="B93" s="15">
        <f>COUNTIF(E:E,E93)</f>
        <v>2</v>
      </c>
      <c r="C93" s="11">
        <f>LEN($A93)</f>
        <v>19</v>
      </c>
      <c r="D93" s="11">
        <f>FIND("=",$A93)</f>
        <v>12</v>
      </c>
      <c r="E93" s="11" t="str">
        <f>LEFT($A93,D93-1)</f>
        <v>libprotobuf</v>
      </c>
      <c r="F93" s="11">
        <f>IFERROR((FIND(".",$A93)),"zzz")</f>
        <v>15</v>
      </c>
      <c r="G93" s="11">
        <f>IFERROR((FIND(".",$A93,$F93+1)),"zzz")</f>
        <v>18</v>
      </c>
      <c r="H93" s="12" t="str">
        <f>IFERROR((MID($A93,$D93+2,$F93-$D93-2)),"aaa")</f>
        <v>3</v>
      </c>
      <c r="I93" s="12" t="str">
        <f>IFERROR((MID($A93,$F93+1,$G93-$F93-1)),"aaa")</f>
        <v>19</v>
      </c>
      <c r="J93" s="12" t="str">
        <f>IFERROR((MID($A93,$G93+1,$C93-$G93)),"aaa")</f>
        <v>1</v>
      </c>
      <c r="K93" s="15">
        <f t="shared" si="9"/>
        <v>3</v>
      </c>
      <c r="L93" s="15">
        <f t="shared" si="10"/>
        <v>19</v>
      </c>
      <c r="M93" s="15">
        <f t="shared" si="11"/>
        <v>1</v>
      </c>
      <c r="N93" s="16">
        <f t="shared" si="8"/>
        <v>3</v>
      </c>
      <c r="O93" s="17"/>
      <c r="P93" s="16"/>
      <c r="Q93" s="17"/>
      <c r="R93" s="16"/>
      <c r="S93" s="17"/>
    </row>
    <row r="94" spans="1:19">
      <c r="A94" s="10" t="s">
        <v>1994</v>
      </c>
      <c r="B94" s="15">
        <f>COUNTIF(E:E,E94)</f>
        <v>2</v>
      </c>
      <c r="C94" s="11">
        <f>LEN($A94)</f>
        <v>19</v>
      </c>
      <c r="D94" s="11">
        <f>FIND("=",$A94)</f>
        <v>12</v>
      </c>
      <c r="E94" s="11" t="str">
        <f>LEFT($A94,D94-1)</f>
        <v>libprotobuf</v>
      </c>
      <c r="F94" s="11">
        <f>IFERROR((FIND(".",$A94)),"zzz")</f>
        <v>15</v>
      </c>
      <c r="G94" s="11">
        <f>IFERROR((FIND(".",$A94,$F94+1)),"zzz")</f>
        <v>18</v>
      </c>
      <c r="H94" s="12" t="str">
        <f>IFERROR((MID($A94,$D94+2,$F94-$D94-2)),"aaa")</f>
        <v>3</v>
      </c>
      <c r="I94" s="12" t="str">
        <f>IFERROR((MID($A94,$F94+1,$G94-$F94-1)),"aaa")</f>
        <v>20</v>
      </c>
      <c r="J94" s="12" t="str">
        <f>IFERROR((MID($A94,$G94+1,$C94-$G94)),"aaa")</f>
        <v>1</v>
      </c>
      <c r="K94" s="15">
        <f t="shared" si="9"/>
        <v>3</v>
      </c>
      <c r="L94" s="15">
        <f t="shared" si="10"/>
        <v>20</v>
      </c>
      <c r="M94" s="15">
        <f t="shared" si="11"/>
        <v>1</v>
      </c>
      <c r="N94" s="16">
        <f t="shared" si="8"/>
        <v>3</v>
      </c>
      <c r="O94" s="17"/>
      <c r="P94" s="16"/>
      <c r="Q94" s="17"/>
      <c r="R94" s="16"/>
      <c r="S94" s="17"/>
    </row>
    <row r="95" spans="1:19">
      <c r="A95" s="10" t="s">
        <v>1696</v>
      </c>
      <c r="B95" s="15">
        <f>COUNTIF(E:E,E95)</f>
        <v>2</v>
      </c>
      <c r="C95" s="11">
        <f>LEN($A95)</f>
        <v>14</v>
      </c>
      <c r="D95" s="11">
        <f>FIND("=",$A95)</f>
        <v>8</v>
      </c>
      <c r="E95" s="11" t="str">
        <f>LEFT($A95,D95-1)</f>
        <v>libtiff</v>
      </c>
      <c r="F95" s="11">
        <f>IFERROR((FIND(".",$A95)),"zzz")</f>
        <v>11</v>
      </c>
      <c r="G95" s="11">
        <f>IFERROR((FIND(".",$A95,$F95+1)),"zzz")</f>
        <v>13</v>
      </c>
      <c r="H95" s="12" t="str">
        <f>IFERROR((MID($A95,$D95+2,$F95-$D95-2)),"aaa")</f>
        <v>4</v>
      </c>
      <c r="I95" s="12" t="str">
        <f>IFERROR((MID($A95,$F95+1,$G95-$F95-1)),"aaa")</f>
        <v>2</v>
      </c>
      <c r="J95" s="12" t="str">
        <f>IFERROR((MID($A95,$G95+1,$C95-$G95)),"aaa")</f>
        <v>0</v>
      </c>
      <c r="K95" s="15">
        <f t="shared" si="9"/>
        <v>4</v>
      </c>
      <c r="L95" s="15">
        <f t="shared" si="10"/>
        <v>2</v>
      </c>
      <c r="M95" s="15">
        <f t="shared" si="11"/>
        <v>0</v>
      </c>
      <c r="N95" s="16">
        <f t="shared" si="8"/>
        <v>4</v>
      </c>
      <c r="O95" s="17"/>
      <c r="P95" s="16"/>
      <c r="Q95" s="17"/>
      <c r="R95" s="16"/>
      <c r="S95" s="17"/>
    </row>
    <row r="96" spans="1:19">
      <c r="A96" s="10" t="s">
        <v>1996</v>
      </c>
      <c r="B96" s="15">
        <f>COUNTIF(E:E,E96)</f>
        <v>2</v>
      </c>
      <c r="C96" s="11">
        <f>LEN($A96)</f>
        <v>14</v>
      </c>
      <c r="D96" s="11">
        <f>FIND("=",$A96)</f>
        <v>8</v>
      </c>
      <c r="E96" s="11" t="str">
        <f>LEFT($A96,D96-1)</f>
        <v>libtiff</v>
      </c>
      <c r="F96" s="11">
        <f>IFERROR((FIND(".",$A96)),"zzz")</f>
        <v>11</v>
      </c>
      <c r="G96" s="11">
        <f>IFERROR((FIND(".",$A96,$F96+1)),"zzz")</f>
        <v>13</v>
      </c>
      <c r="H96" s="12" t="str">
        <f>IFERROR((MID($A96,$D96+2,$F96-$D96-2)),"aaa")</f>
        <v>4</v>
      </c>
      <c r="I96" s="12" t="str">
        <f>IFERROR((MID($A96,$F96+1,$G96-$F96-1)),"aaa")</f>
        <v>4</v>
      </c>
      <c r="J96" s="12" t="str">
        <f>IFERROR((MID($A96,$G96+1,$C96-$G96)),"aaa")</f>
        <v>0</v>
      </c>
      <c r="K96" s="15">
        <f t="shared" si="9"/>
        <v>4</v>
      </c>
      <c r="L96" s="15">
        <f t="shared" si="10"/>
        <v>4</v>
      </c>
      <c r="M96" s="15">
        <f t="shared" si="11"/>
        <v>0</v>
      </c>
      <c r="N96" s="16">
        <f t="shared" si="8"/>
        <v>4</v>
      </c>
      <c r="O96" s="17"/>
      <c r="P96" s="16"/>
      <c r="Q96" s="17"/>
      <c r="R96" s="16"/>
      <c r="S96" s="17"/>
    </row>
    <row r="97" spans="1:19">
      <c r="A97" s="10" t="s">
        <v>1698</v>
      </c>
      <c r="B97" s="15">
        <f>COUNTIF(E:E,E97)</f>
        <v>2</v>
      </c>
      <c r="C97" s="11">
        <f>LEN($A97)</f>
        <v>15</v>
      </c>
      <c r="D97" s="11">
        <f>FIND("=",$A97)</f>
        <v>8</v>
      </c>
      <c r="E97" s="11" t="str">
        <f>LEFT($A97,D97-1)</f>
        <v>libxml2</v>
      </c>
      <c r="F97" s="11">
        <f>IFERROR((FIND(".",$A97)),"zzz")</f>
        <v>11</v>
      </c>
      <c r="G97" s="11">
        <f>IFERROR((FIND(".",$A97,$F97+1)),"zzz")</f>
        <v>13</v>
      </c>
      <c r="H97" s="12" t="str">
        <f>IFERROR((MID($A97,$D97+2,$F97-$D97-2)),"aaa")</f>
        <v>2</v>
      </c>
      <c r="I97" s="12" t="str">
        <f>IFERROR((MID($A97,$F97+1,$G97-$F97-1)),"aaa")</f>
        <v>9</v>
      </c>
      <c r="J97" s="12" t="str">
        <f>IFERROR((MID($A97,$G97+1,$C97-$G97)),"aaa")</f>
        <v>12</v>
      </c>
      <c r="K97" s="15">
        <f t="shared" si="9"/>
        <v>2</v>
      </c>
      <c r="L97" s="15">
        <f t="shared" si="10"/>
        <v>9</v>
      </c>
      <c r="M97" s="15">
        <f t="shared" si="11"/>
        <v>12</v>
      </c>
      <c r="N97" s="16">
        <f t="shared" si="8"/>
        <v>2</v>
      </c>
      <c r="O97" s="17"/>
      <c r="P97" s="16"/>
      <c r="Q97" s="17"/>
      <c r="R97" s="16"/>
      <c r="S97" s="17"/>
    </row>
    <row r="98" spans="1:19">
      <c r="A98" s="10" t="s">
        <v>1997</v>
      </c>
      <c r="B98" s="15">
        <f>COUNTIF(E:E,E98)</f>
        <v>2</v>
      </c>
      <c r="C98" s="11">
        <f>LEN($A98)</f>
        <v>15</v>
      </c>
      <c r="D98" s="11">
        <f>FIND("=",$A98)</f>
        <v>8</v>
      </c>
      <c r="E98" s="11" t="str">
        <f>LEFT($A98,D98-1)</f>
        <v>libxml2</v>
      </c>
      <c r="F98" s="11">
        <f>IFERROR((FIND(".",$A98)),"zzz")</f>
        <v>11</v>
      </c>
      <c r="G98" s="11">
        <f>IFERROR((FIND(".",$A98,$F98+1)),"zzz")</f>
        <v>13</v>
      </c>
      <c r="H98" s="12" t="str">
        <f>IFERROR((MID($A98,$D98+2,$F98-$D98-2)),"aaa")</f>
        <v>2</v>
      </c>
      <c r="I98" s="12" t="str">
        <f>IFERROR((MID($A98,$F98+1,$G98-$F98-1)),"aaa")</f>
        <v>9</v>
      </c>
      <c r="J98" s="12" t="str">
        <f>IFERROR((MID($A98,$G98+1,$C98-$G98)),"aaa")</f>
        <v>14</v>
      </c>
      <c r="K98" s="15">
        <f t="shared" si="9"/>
        <v>2</v>
      </c>
      <c r="L98" s="15">
        <f t="shared" si="10"/>
        <v>9</v>
      </c>
      <c r="M98" s="15">
        <f t="shared" si="11"/>
        <v>14</v>
      </c>
      <c r="N98" s="16">
        <f t="shared" si="8"/>
        <v>2</v>
      </c>
      <c r="O98" s="17"/>
      <c r="P98" s="16"/>
      <c r="Q98" s="17"/>
      <c r="R98" s="16"/>
      <c r="S98" s="17"/>
    </row>
    <row r="99" spans="1:19">
      <c r="A99" s="10" t="s">
        <v>1699</v>
      </c>
      <c r="B99" s="15">
        <f>COUNTIF(E:E,E99)</f>
        <v>2</v>
      </c>
      <c r="C99" s="11">
        <f>LEN($A99)</f>
        <v>15</v>
      </c>
      <c r="D99" s="11">
        <f>FIND("=",$A99)</f>
        <v>8</v>
      </c>
      <c r="E99" s="11" t="str">
        <f>LEFT($A99,D99-1)</f>
        <v>libxslt</v>
      </c>
      <c r="F99" s="11">
        <f>IFERROR((FIND(".",$A99)),"zzz")</f>
        <v>11</v>
      </c>
      <c r="G99" s="11">
        <f>IFERROR((FIND(".",$A99,$F99+1)),"zzz")</f>
        <v>13</v>
      </c>
      <c r="H99" s="12" t="str">
        <f>IFERROR((MID($A99,$D99+2,$F99-$D99-2)),"aaa")</f>
        <v>1</v>
      </c>
      <c r="I99" s="12" t="str">
        <f>IFERROR((MID($A99,$F99+1,$G99-$F99-1)),"aaa")</f>
        <v>1</v>
      </c>
      <c r="J99" s="12" t="str">
        <f>IFERROR((MID($A99,$G99+1,$C99-$G99)),"aaa")</f>
        <v>34</v>
      </c>
      <c r="K99" s="15">
        <f t="shared" si="9"/>
        <v>1</v>
      </c>
      <c r="L99" s="15">
        <f t="shared" si="10"/>
        <v>1</v>
      </c>
      <c r="M99" s="15">
        <f t="shared" si="11"/>
        <v>34</v>
      </c>
      <c r="N99" s="16">
        <f t="shared" si="8"/>
        <v>1</v>
      </c>
      <c r="O99" s="17"/>
      <c r="P99" s="16"/>
      <c r="Q99" s="17"/>
      <c r="R99" s="16"/>
      <c r="S99" s="17"/>
    </row>
    <row r="100" spans="1:19">
      <c r="A100" s="10" t="s">
        <v>1998</v>
      </c>
      <c r="B100" s="15">
        <f>COUNTIF(E:E,E100)</f>
        <v>2</v>
      </c>
      <c r="C100" s="11">
        <f>LEN($A100)</f>
        <v>15</v>
      </c>
      <c r="D100" s="11">
        <f>FIND("=",$A100)</f>
        <v>8</v>
      </c>
      <c r="E100" s="11" t="str">
        <f>LEFT($A100,D100-1)</f>
        <v>libxslt</v>
      </c>
      <c r="F100" s="11">
        <f>IFERROR((FIND(".",$A100)),"zzz")</f>
        <v>11</v>
      </c>
      <c r="G100" s="11">
        <f>IFERROR((FIND(".",$A100,$F100+1)),"zzz")</f>
        <v>13</v>
      </c>
      <c r="H100" s="12" t="str">
        <f>IFERROR((MID($A100,$D100+2,$F100-$D100-2)),"aaa")</f>
        <v>1</v>
      </c>
      <c r="I100" s="12" t="str">
        <f>IFERROR((MID($A100,$F100+1,$G100-$F100-1)),"aaa")</f>
        <v>1</v>
      </c>
      <c r="J100" s="12" t="str">
        <f>IFERROR((MID($A100,$G100+1,$C100-$G100)),"aaa")</f>
        <v>35</v>
      </c>
      <c r="K100" s="15">
        <f t="shared" si="9"/>
        <v>1</v>
      </c>
      <c r="L100" s="15">
        <f t="shared" si="10"/>
        <v>1</v>
      </c>
      <c r="M100" s="15">
        <f t="shared" si="11"/>
        <v>35</v>
      </c>
      <c r="N100" s="16">
        <f t="shared" si="8"/>
        <v>1</v>
      </c>
      <c r="O100" s="17"/>
      <c r="P100" s="16"/>
      <c r="Q100" s="17"/>
      <c r="R100" s="16"/>
      <c r="S100" s="17"/>
    </row>
    <row r="101" spans="1:19">
      <c r="A101" s="10" t="s">
        <v>1702</v>
      </c>
      <c r="B101" s="15">
        <f>COUNTIF(E:E,E101)</f>
        <v>2</v>
      </c>
      <c r="C101" s="11">
        <f>LEN($A101)</f>
        <v>13</v>
      </c>
      <c r="D101" s="11">
        <f>FIND("=",$A101)</f>
        <v>7</v>
      </c>
      <c r="E101" s="11" t="str">
        <f>LEFT($A101,D101-1)</f>
        <v>locket</v>
      </c>
      <c r="F101" s="11">
        <f>IFERROR((FIND(".",$A101)),"zzz")</f>
        <v>10</v>
      </c>
      <c r="G101" s="11">
        <f>IFERROR((FIND(".",$A101,$F101+1)),"zzz")</f>
        <v>12</v>
      </c>
      <c r="H101" s="12" t="str">
        <f>IFERROR((MID($A101,$D101+2,$F101-$D101-2)),"aaa")</f>
        <v>0</v>
      </c>
      <c r="I101" s="12" t="str">
        <f>IFERROR((MID($A101,$F101+1,$G101-$F101-1)),"aaa")</f>
        <v>2</v>
      </c>
      <c r="J101" s="12" t="str">
        <f>IFERROR((MID($A101,$G101+1,$C101-$G101)),"aaa")</f>
        <v>1</v>
      </c>
      <c r="K101" s="15">
        <f t="shared" si="9"/>
        <v>0</v>
      </c>
      <c r="L101" s="15">
        <f t="shared" si="10"/>
        <v>2</v>
      </c>
      <c r="M101" s="15">
        <f t="shared" si="11"/>
        <v>1</v>
      </c>
      <c r="N101" s="16">
        <f t="shared" si="8"/>
        <v>1</v>
      </c>
      <c r="O101" s="17"/>
      <c r="P101" s="16"/>
      <c r="Q101" s="17"/>
      <c r="R101" s="16"/>
      <c r="S101" s="17"/>
    </row>
    <row r="102" spans="1:19">
      <c r="A102" s="10" t="s">
        <v>1999</v>
      </c>
      <c r="B102" s="15">
        <f>COUNTIF(E:E,E102)</f>
        <v>2</v>
      </c>
      <c r="C102" s="11">
        <f>LEN($A102)</f>
        <v>13</v>
      </c>
      <c r="D102" s="11">
        <f>FIND("=",$A102)</f>
        <v>7</v>
      </c>
      <c r="E102" s="11" t="str">
        <f>LEFT($A102,D102-1)</f>
        <v>locket</v>
      </c>
      <c r="F102" s="11">
        <f>IFERROR((FIND(".",$A102)),"zzz")</f>
        <v>10</v>
      </c>
      <c r="G102" s="11">
        <f>IFERROR((FIND(".",$A102,$F102+1)),"zzz")</f>
        <v>12</v>
      </c>
      <c r="H102" s="12" t="str">
        <f>IFERROR((MID($A102,$D102+2,$F102-$D102-2)),"aaa")</f>
        <v>1</v>
      </c>
      <c r="I102" s="12" t="str">
        <f>IFERROR((MID($A102,$F102+1,$G102-$F102-1)),"aaa")</f>
        <v>0</v>
      </c>
      <c r="J102" s="12" t="str">
        <f>IFERROR((MID($A102,$G102+1,$C102-$G102)),"aaa")</f>
        <v>0</v>
      </c>
      <c r="K102" s="15">
        <f t="shared" si="9"/>
        <v>1</v>
      </c>
      <c r="L102" s="15">
        <f t="shared" si="10"/>
        <v>0</v>
      </c>
      <c r="M102" s="15">
        <f t="shared" si="11"/>
        <v>0</v>
      </c>
      <c r="N102" s="16">
        <f t="shared" si="8"/>
        <v>1</v>
      </c>
      <c r="O102" s="17"/>
      <c r="P102" s="16"/>
      <c r="Q102" s="17"/>
      <c r="R102" s="16"/>
      <c r="S102" s="17"/>
    </row>
    <row r="103" spans="1:19">
      <c r="A103" s="10" t="s">
        <v>1703</v>
      </c>
      <c r="B103" s="15">
        <f>COUNTIF(E:E,E103)</f>
        <v>2</v>
      </c>
      <c r="C103" s="11">
        <f>LEN($A103)</f>
        <v>11</v>
      </c>
      <c r="D103" s="11">
        <f>FIND("=",$A103)</f>
        <v>5</v>
      </c>
      <c r="E103" s="11" t="str">
        <f>LEFT($A103,D103-1)</f>
        <v>lxml</v>
      </c>
      <c r="F103" s="11">
        <f>IFERROR((FIND(".",$A103)),"zzz")</f>
        <v>8</v>
      </c>
      <c r="G103" s="11">
        <f>IFERROR((FIND(".",$A103,$F103+1)),"zzz")</f>
        <v>10</v>
      </c>
      <c r="H103" s="12" t="str">
        <f>IFERROR((MID($A103,$D103+2,$F103-$D103-2)),"aaa")</f>
        <v>4</v>
      </c>
      <c r="I103" s="12" t="str">
        <f>IFERROR((MID($A103,$F103+1,$G103-$F103-1)),"aaa")</f>
        <v>8</v>
      </c>
      <c r="J103" s="12" t="str">
        <f>IFERROR((MID($A103,$G103+1,$C103-$G103)),"aaa")</f>
        <v>0</v>
      </c>
      <c r="K103" s="15">
        <f t="shared" si="9"/>
        <v>4</v>
      </c>
      <c r="L103" s="15">
        <f t="shared" si="10"/>
        <v>8</v>
      </c>
      <c r="M103" s="15">
        <f t="shared" si="11"/>
        <v>0</v>
      </c>
      <c r="N103" s="16">
        <f t="shared" si="8"/>
        <v>4</v>
      </c>
      <c r="O103" s="17"/>
      <c r="P103" s="16"/>
      <c r="Q103" s="17"/>
      <c r="R103" s="16"/>
      <c r="S103" s="17"/>
    </row>
    <row r="104" spans="1:19">
      <c r="A104" s="10" t="s">
        <v>2000</v>
      </c>
      <c r="B104" s="15">
        <f>COUNTIF(E:E,E104)</f>
        <v>2</v>
      </c>
      <c r="C104" s="11">
        <f>LEN($A104)</f>
        <v>11</v>
      </c>
      <c r="D104" s="11">
        <f>FIND("=",$A104)</f>
        <v>5</v>
      </c>
      <c r="E104" s="11" t="str">
        <f>LEFT($A104,D104-1)</f>
        <v>lxml</v>
      </c>
      <c r="F104" s="11">
        <f>IFERROR((FIND(".",$A104)),"zzz")</f>
        <v>8</v>
      </c>
      <c r="G104" s="11">
        <f>IFERROR((FIND(".",$A104,$F104+1)),"zzz")</f>
        <v>10</v>
      </c>
      <c r="H104" s="12" t="str">
        <f>IFERROR((MID($A104,$D104+2,$F104-$D104-2)),"aaa")</f>
        <v>4</v>
      </c>
      <c r="I104" s="12" t="str">
        <f>IFERROR((MID($A104,$F104+1,$G104-$F104-1)),"aaa")</f>
        <v>9</v>
      </c>
      <c r="J104" s="12" t="str">
        <f>IFERROR((MID($A104,$G104+1,$C104-$G104)),"aaa")</f>
        <v>1</v>
      </c>
      <c r="K104" s="15">
        <f t="shared" si="9"/>
        <v>4</v>
      </c>
      <c r="L104" s="15">
        <f t="shared" si="10"/>
        <v>9</v>
      </c>
      <c r="M104" s="15">
        <f t="shared" si="11"/>
        <v>1</v>
      </c>
      <c r="N104" s="16">
        <f t="shared" si="8"/>
        <v>4</v>
      </c>
      <c r="O104" s="17"/>
      <c r="P104" s="16"/>
      <c r="Q104" s="17"/>
      <c r="R104" s="16"/>
      <c r="S104" s="17"/>
    </row>
    <row r="105" spans="1:19">
      <c r="A105" s="10" t="s">
        <v>1708</v>
      </c>
      <c r="B105" s="15">
        <f>COUNTIF(E:E,E105)</f>
        <v>2</v>
      </c>
      <c r="C105" s="11">
        <f>LEN($A105)</f>
        <v>17</v>
      </c>
      <c r="D105" s="11">
        <f>FIND("=",$A105)</f>
        <v>11</v>
      </c>
      <c r="E105" s="11" t="str">
        <f>LEFT($A105,D105-1)</f>
        <v>markupsafe</v>
      </c>
      <c r="F105" s="11">
        <f>IFERROR((FIND(".",$A105)),"zzz")</f>
        <v>14</v>
      </c>
      <c r="G105" s="11">
        <f>IFERROR((FIND(".",$A105,$F105+1)),"zzz")</f>
        <v>16</v>
      </c>
      <c r="H105" s="12" t="str">
        <f>IFERROR((MID($A105,$D105+2,$F105-$D105-2)),"aaa")</f>
        <v>2</v>
      </c>
      <c r="I105" s="12" t="str">
        <f>IFERROR((MID($A105,$F105+1,$G105-$F105-1)),"aaa")</f>
        <v>0</v>
      </c>
      <c r="J105" s="12" t="str">
        <f>IFERROR((MID($A105,$G105+1,$C105-$G105)),"aaa")</f>
        <v>1</v>
      </c>
      <c r="K105" s="15">
        <f t="shared" si="9"/>
        <v>2</v>
      </c>
      <c r="L105" s="15">
        <f t="shared" si="10"/>
        <v>0</v>
      </c>
      <c r="M105" s="15">
        <f t="shared" si="11"/>
        <v>1</v>
      </c>
      <c r="N105" s="16">
        <f t="shared" si="8"/>
        <v>2</v>
      </c>
      <c r="O105" s="17"/>
      <c r="P105" s="16"/>
      <c r="Q105" s="17"/>
      <c r="R105" s="16"/>
      <c r="S105" s="17"/>
    </row>
    <row r="106" spans="1:19">
      <c r="A106" s="10" t="s">
        <v>2001</v>
      </c>
      <c r="B106" s="15">
        <f>COUNTIF(E:E,E106)</f>
        <v>2</v>
      </c>
      <c r="C106" s="11">
        <f>LEN($A106)</f>
        <v>17</v>
      </c>
      <c r="D106" s="11">
        <f>FIND("=",$A106)</f>
        <v>11</v>
      </c>
      <c r="E106" s="11" t="str">
        <f>LEFT($A106,D106-1)</f>
        <v>markupsafe</v>
      </c>
      <c r="F106" s="11">
        <f>IFERROR((FIND(".",$A106)),"zzz")</f>
        <v>14</v>
      </c>
      <c r="G106" s="11">
        <f>IFERROR((FIND(".",$A106,$F106+1)),"zzz")</f>
        <v>16</v>
      </c>
      <c r="H106" s="12" t="str">
        <f>IFERROR((MID($A106,$D106+2,$F106-$D106-2)),"aaa")</f>
        <v>2</v>
      </c>
      <c r="I106" s="12" t="str">
        <f>IFERROR((MID($A106,$F106+1,$G106-$F106-1)),"aaa")</f>
        <v>1</v>
      </c>
      <c r="J106" s="12" t="str">
        <f>IFERROR((MID($A106,$G106+1,$C106-$G106)),"aaa")</f>
        <v>1</v>
      </c>
      <c r="K106" s="15">
        <f t="shared" si="9"/>
        <v>2</v>
      </c>
      <c r="L106" s="15">
        <f t="shared" si="10"/>
        <v>1</v>
      </c>
      <c r="M106" s="15">
        <f t="shared" si="11"/>
        <v>1</v>
      </c>
      <c r="N106" s="16">
        <f t="shared" si="8"/>
        <v>2</v>
      </c>
      <c r="O106" s="17"/>
      <c r="P106" s="16"/>
      <c r="Q106" s="17"/>
      <c r="R106" s="16"/>
      <c r="S106" s="17"/>
    </row>
    <row r="107" spans="1:19">
      <c r="A107" s="10" t="s">
        <v>1709</v>
      </c>
      <c r="B107" s="15">
        <f>COUNTIF(E:E,E107)</f>
        <v>2</v>
      </c>
      <c r="C107" s="11">
        <f>LEN($A107)</f>
        <v>17</v>
      </c>
      <c r="D107" s="11">
        <f>FIND("=",$A107)</f>
        <v>11</v>
      </c>
      <c r="E107" s="11" t="str">
        <f>LEFT($A107,D107-1)</f>
        <v>matplotlib</v>
      </c>
      <c r="F107" s="11">
        <f>IFERROR((FIND(".",$A107)),"zzz")</f>
        <v>14</v>
      </c>
      <c r="G107" s="11">
        <f>IFERROR((FIND(".",$A107,$F107+1)),"zzz")</f>
        <v>16</v>
      </c>
      <c r="H107" s="12" t="str">
        <f>IFERROR((MID($A107,$D107+2,$F107-$D107-2)),"aaa")</f>
        <v>3</v>
      </c>
      <c r="I107" s="12" t="str">
        <f>IFERROR((MID($A107,$F107+1,$G107-$F107-1)),"aaa")</f>
        <v>5</v>
      </c>
      <c r="J107" s="12" t="str">
        <f>IFERROR((MID($A107,$G107+1,$C107-$G107)),"aaa")</f>
        <v>1</v>
      </c>
      <c r="K107" s="15">
        <f t="shared" si="9"/>
        <v>3</v>
      </c>
      <c r="L107" s="15">
        <f t="shared" si="10"/>
        <v>5</v>
      </c>
      <c r="M107" s="15">
        <f t="shared" si="11"/>
        <v>1</v>
      </c>
      <c r="N107" s="16">
        <f t="shared" si="8"/>
        <v>3</v>
      </c>
      <c r="O107" s="17"/>
      <c r="P107" s="16"/>
      <c r="Q107" s="17"/>
      <c r="R107" s="16"/>
      <c r="S107" s="17"/>
    </row>
    <row r="108" spans="1:19">
      <c r="A108" s="10" t="s">
        <v>2002</v>
      </c>
      <c r="B108" s="15">
        <f>COUNTIF(E:E,E108)</f>
        <v>2</v>
      </c>
      <c r="C108" s="11">
        <f>LEN($A108)</f>
        <v>17</v>
      </c>
      <c r="D108" s="11">
        <f>FIND("=",$A108)</f>
        <v>11</v>
      </c>
      <c r="E108" s="11" t="str">
        <f>LEFT($A108,D108-1)</f>
        <v>matplotlib</v>
      </c>
      <c r="F108" s="11">
        <f>IFERROR((FIND(".",$A108)),"zzz")</f>
        <v>14</v>
      </c>
      <c r="G108" s="11">
        <f>IFERROR((FIND(".",$A108,$F108+1)),"zzz")</f>
        <v>16</v>
      </c>
      <c r="H108" s="12" t="str">
        <f>IFERROR((MID($A108,$D108+2,$F108-$D108-2)),"aaa")</f>
        <v>3</v>
      </c>
      <c r="I108" s="12" t="str">
        <f>IFERROR((MID($A108,$F108+1,$G108-$F108-1)),"aaa")</f>
        <v>5</v>
      </c>
      <c r="J108" s="12" t="str">
        <f>IFERROR((MID($A108,$G108+1,$C108-$G108)),"aaa")</f>
        <v>2</v>
      </c>
      <c r="K108" s="15">
        <f t="shared" si="9"/>
        <v>3</v>
      </c>
      <c r="L108" s="15">
        <f t="shared" si="10"/>
        <v>5</v>
      </c>
      <c r="M108" s="15">
        <f t="shared" si="11"/>
        <v>2</v>
      </c>
      <c r="N108" s="16">
        <f t="shared" si="8"/>
        <v>3</v>
      </c>
      <c r="O108" s="17"/>
      <c r="P108" s="16"/>
      <c r="Q108" s="17"/>
      <c r="R108" s="16"/>
      <c r="S108" s="17"/>
    </row>
    <row r="109" spans="1:19">
      <c r="A109" s="10" t="s">
        <v>1710</v>
      </c>
      <c r="B109" s="15">
        <f>COUNTIF(E:E,E109)</f>
        <v>2</v>
      </c>
      <c r="C109" s="11">
        <f>LEN($A109)</f>
        <v>22</v>
      </c>
      <c r="D109" s="11">
        <f>FIND("=",$A109)</f>
        <v>16</v>
      </c>
      <c r="E109" s="11" t="str">
        <f>LEFT($A109,D109-1)</f>
        <v>matplotlib-base</v>
      </c>
      <c r="F109" s="11">
        <f>IFERROR((FIND(".",$A109)),"zzz")</f>
        <v>19</v>
      </c>
      <c r="G109" s="11">
        <f>IFERROR((FIND(".",$A109,$F109+1)),"zzz")</f>
        <v>21</v>
      </c>
      <c r="H109" s="12" t="str">
        <f>IFERROR((MID($A109,$D109+2,$F109-$D109-2)),"aaa")</f>
        <v>3</v>
      </c>
      <c r="I109" s="12" t="str">
        <f>IFERROR((MID($A109,$F109+1,$G109-$F109-1)),"aaa")</f>
        <v>5</v>
      </c>
      <c r="J109" s="12" t="str">
        <f>IFERROR((MID($A109,$G109+1,$C109-$G109)),"aaa")</f>
        <v>1</v>
      </c>
      <c r="K109" s="15">
        <f t="shared" si="9"/>
        <v>3</v>
      </c>
      <c r="L109" s="15">
        <f t="shared" si="10"/>
        <v>5</v>
      </c>
      <c r="M109" s="15">
        <f t="shared" si="11"/>
        <v>1</v>
      </c>
      <c r="N109" s="16">
        <f t="shared" si="8"/>
        <v>3</v>
      </c>
      <c r="O109" s="17"/>
      <c r="P109" s="16"/>
      <c r="Q109" s="17"/>
      <c r="R109" s="16"/>
      <c r="S109" s="17"/>
    </row>
    <row r="110" spans="1:19">
      <c r="A110" s="10" t="s">
        <v>2003</v>
      </c>
      <c r="B110" s="15">
        <f>COUNTIF(E:E,E110)</f>
        <v>2</v>
      </c>
      <c r="C110" s="11">
        <f>LEN($A110)</f>
        <v>22</v>
      </c>
      <c r="D110" s="11">
        <f>FIND("=",$A110)</f>
        <v>16</v>
      </c>
      <c r="E110" s="11" t="str">
        <f>LEFT($A110,D110-1)</f>
        <v>matplotlib-base</v>
      </c>
      <c r="F110" s="11">
        <f>IFERROR((FIND(".",$A110)),"zzz")</f>
        <v>19</v>
      </c>
      <c r="G110" s="11">
        <f>IFERROR((FIND(".",$A110,$F110+1)),"zzz")</f>
        <v>21</v>
      </c>
      <c r="H110" s="12" t="str">
        <f>IFERROR((MID($A110,$D110+2,$F110-$D110-2)),"aaa")</f>
        <v>3</v>
      </c>
      <c r="I110" s="12" t="str">
        <f>IFERROR((MID($A110,$F110+1,$G110-$F110-1)),"aaa")</f>
        <v>5</v>
      </c>
      <c r="J110" s="12" t="str">
        <f>IFERROR((MID($A110,$G110+1,$C110-$G110)),"aaa")</f>
        <v>2</v>
      </c>
      <c r="K110" s="15">
        <f t="shared" si="9"/>
        <v>3</v>
      </c>
      <c r="L110" s="15">
        <f t="shared" si="10"/>
        <v>5</v>
      </c>
      <c r="M110" s="15">
        <f t="shared" si="11"/>
        <v>2</v>
      </c>
      <c r="N110" s="16">
        <f t="shared" si="8"/>
        <v>3</v>
      </c>
      <c r="O110" s="17"/>
      <c r="P110" s="16"/>
      <c r="Q110" s="17"/>
      <c r="R110" s="16"/>
      <c r="S110" s="17"/>
    </row>
    <row r="111" spans="1:19">
      <c r="A111" s="10" t="s">
        <v>1711</v>
      </c>
      <c r="B111" s="15">
        <f>COUNTIF(E:E,E111)</f>
        <v>2</v>
      </c>
      <c r="C111" s="11">
        <f>LEN($A111)</f>
        <v>24</v>
      </c>
      <c r="D111" s="11">
        <f>FIND("=",$A111)</f>
        <v>18</v>
      </c>
      <c r="E111" s="11" t="str">
        <f>LEFT($A111,D111-1)</f>
        <v>matplotlib-inline</v>
      </c>
      <c r="F111" s="11">
        <f>IFERROR((FIND(".",$A111)),"zzz")</f>
        <v>21</v>
      </c>
      <c r="G111" s="11">
        <f>IFERROR((FIND(".",$A111,$F111+1)),"zzz")</f>
        <v>23</v>
      </c>
      <c r="H111" s="12" t="str">
        <f>IFERROR((MID($A111,$D111+2,$F111-$D111-2)),"aaa")</f>
        <v>0</v>
      </c>
      <c r="I111" s="12" t="str">
        <f>IFERROR((MID($A111,$F111+1,$G111-$F111-1)),"aaa")</f>
        <v>1</v>
      </c>
      <c r="J111" s="12" t="str">
        <f>IFERROR((MID($A111,$G111+1,$C111-$G111)),"aaa")</f>
        <v>2</v>
      </c>
      <c r="K111" s="15">
        <f t="shared" si="9"/>
        <v>0</v>
      </c>
      <c r="L111" s="15">
        <f t="shared" si="10"/>
        <v>1</v>
      </c>
      <c r="M111" s="15">
        <f t="shared" si="11"/>
        <v>2</v>
      </c>
      <c r="N111" s="16">
        <f t="shared" si="8"/>
        <v>0</v>
      </c>
      <c r="O111" s="17"/>
      <c r="P111" s="16"/>
      <c r="Q111" s="17"/>
      <c r="R111" s="16"/>
      <c r="S111" s="17"/>
    </row>
    <row r="112" spans="1:19">
      <c r="A112" s="10" t="s">
        <v>2004</v>
      </c>
      <c r="B112" s="15">
        <f>COUNTIF(E:E,E112)</f>
        <v>2</v>
      </c>
      <c r="C112" s="11">
        <f>LEN($A112)</f>
        <v>24</v>
      </c>
      <c r="D112" s="11">
        <f>FIND("=",$A112)</f>
        <v>18</v>
      </c>
      <c r="E112" s="11" t="str">
        <f>LEFT($A112,D112-1)</f>
        <v>matplotlib-inline</v>
      </c>
      <c r="F112" s="11">
        <f>IFERROR((FIND(".",$A112)),"zzz")</f>
        <v>21</v>
      </c>
      <c r="G112" s="11">
        <f>IFERROR((FIND(".",$A112,$F112+1)),"zzz")</f>
        <v>23</v>
      </c>
      <c r="H112" s="12" t="str">
        <f>IFERROR((MID($A112,$D112+2,$F112-$D112-2)),"aaa")</f>
        <v>0</v>
      </c>
      <c r="I112" s="12" t="str">
        <f>IFERROR((MID($A112,$F112+1,$G112-$F112-1)),"aaa")</f>
        <v>1</v>
      </c>
      <c r="J112" s="12" t="str">
        <f>IFERROR((MID($A112,$G112+1,$C112-$G112)),"aaa")</f>
        <v>6</v>
      </c>
      <c r="K112" s="15">
        <f t="shared" si="9"/>
        <v>0</v>
      </c>
      <c r="L112" s="15">
        <f t="shared" si="10"/>
        <v>1</v>
      </c>
      <c r="M112" s="15">
        <f t="shared" si="11"/>
        <v>6</v>
      </c>
      <c r="N112" s="16">
        <f t="shared" si="8"/>
        <v>0</v>
      </c>
      <c r="O112" s="17"/>
      <c r="P112" s="16"/>
      <c r="Q112" s="17"/>
      <c r="R112" s="16"/>
      <c r="S112" s="17"/>
    </row>
    <row r="113" spans="1:19">
      <c r="A113" s="10" t="s">
        <v>1713</v>
      </c>
      <c r="B113" s="15">
        <f>COUNTIF(E:E,E113)</f>
        <v>2</v>
      </c>
      <c r="C113" s="11">
        <f>LEN($A113)</f>
        <v>16</v>
      </c>
      <c r="D113" s="11">
        <f>FIND("=",$A113)</f>
        <v>9</v>
      </c>
      <c r="E113" s="11" t="str">
        <f>LEFT($A113,D113-1)</f>
        <v>menuinst</v>
      </c>
      <c r="F113" s="11">
        <f>IFERROR((FIND(".",$A113)),"zzz")</f>
        <v>12</v>
      </c>
      <c r="G113" s="11">
        <f>IFERROR((FIND(".",$A113,$F113+1)),"zzz")</f>
        <v>14</v>
      </c>
      <c r="H113" s="12" t="str">
        <f>IFERROR((MID($A113,$D113+2,$F113-$D113-2)),"aaa")</f>
        <v>1</v>
      </c>
      <c r="I113" s="12" t="str">
        <f>IFERROR((MID($A113,$F113+1,$G113-$F113-1)),"aaa")</f>
        <v>4</v>
      </c>
      <c r="J113" s="12" t="str">
        <f>IFERROR((MID($A113,$G113+1,$C113-$G113)),"aaa")</f>
        <v>18</v>
      </c>
      <c r="K113" s="15">
        <f t="shared" si="9"/>
        <v>1</v>
      </c>
      <c r="L113" s="15">
        <f t="shared" si="10"/>
        <v>4</v>
      </c>
      <c r="M113" s="15">
        <f t="shared" si="11"/>
        <v>18</v>
      </c>
      <c r="N113" s="16">
        <f t="shared" si="8"/>
        <v>1</v>
      </c>
      <c r="O113" s="17"/>
      <c r="P113" s="16"/>
      <c r="Q113" s="17"/>
      <c r="R113" s="16"/>
      <c r="S113" s="17"/>
    </row>
    <row r="114" spans="1:19">
      <c r="A114" s="10" t="s">
        <v>2005</v>
      </c>
      <c r="B114" s="15">
        <f>COUNTIF(E:E,E114)</f>
        <v>2</v>
      </c>
      <c r="C114" s="11">
        <f>LEN($A114)</f>
        <v>16</v>
      </c>
      <c r="D114" s="11">
        <f>FIND("=",$A114)</f>
        <v>9</v>
      </c>
      <c r="E114" s="11" t="str">
        <f>LEFT($A114,D114-1)</f>
        <v>menuinst</v>
      </c>
      <c r="F114" s="11">
        <f>IFERROR((FIND(".",$A114)),"zzz")</f>
        <v>12</v>
      </c>
      <c r="G114" s="11">
        <f>IFERROR((FIND(".",$A114,$F114+1)),"zzz")</f>
        <v>14</v>
      </c>
      <c r="H114" s="12" t="str">
        <f>IFERROR((MID($A114,$D114+2,$F114-$D114-2)),"aaa")</f>
        <v>1</v>
      </c>
      <c r="I114" s="12" t="str">
        <f>IFERROR((MID($A114,$F114+1,$G114-$F114-1)),"aaa")</f>
        <v>4</v>
      </c>
      <c r="J114" s="12" t="str">
        <f>IFERROR((MID($A114,$G114+1,$C114-$G114)),"aaa")</f>
        <v>19</v>
      </c>
      <c r="K114" s="15">
        <f t="shared" si="9"/>
        <v>1</v>
      </c>
      <c r="L114" s="15">
        <f t="shared" si="10"/>
        <v>4</v>
      </c>
      <c r="M114" s="15">
        <f t="shared" si="11"/>
        <v>19</v>
      </c>
      <c r="N114" s="16">
        <f t="shared" si="8"/>
        <v>1</v>
      </c>
      <c r="O114" s="17"/>
      <c r="P114" s="16"/>
      <c r="Q114" s="17"/>
      <c r="R114" s="16"/>
      <c r="S114" s="17"/>
    </row>
    <row r="115" spans="1:19">
      <c r="A115" s="10" t="s">
        <v>1721</v>
      </c>
      <c r="B115" s="15">
        <f>COUNTIF(E:E,E115)</f>
        <v>2</v>
      </c>
      <c r="C115" s="11">
        <f>LEN($A115)</f>
        <v>21</v>
      </c>
      <c r="D115" s="11">
        <f>FIND("=",$A115)</f>
        <v>15</v>
      </c>
      <c r="E115" s="11" t="str">
        <f>LEFT($A115,D115-1)</f>
        <v>msgpack-python</v>
      </c>
      <c r="F115" s="11">
        <f>IFERROR((FIND(".",$A115)),"zzz")</f>
        <v>18</v>
      </c>
      <c r="G115" s="11">
        <f>IFERROR((FIND(".",$A115,$F115+1)),"zzz")</f>
        <v>20</v>
      </c>
      <c r="H115" s="12" t="str">
        <f>IFERROR((MID($A115,$D115+2,$F115-$D115-2)),"aaa")</f>
        <v>1</v>
      </c>
      <c r="I115" s="12" t="str">
        <f>IFERROR((MID($A115,$F115+1,$G115-$F115-1)),"aaa")</f>
        <v>0</v>
      </c>
      <c r="J115" s="12" t="str">
        <f>IFERROR((MID($A115,$G115+1,$C115-$G115)),"aaa")</f>
        <v>2</v>
      </c>
      <c r="K115" s="15">
        <f t="shared" si="9"/>
        <v>1</v>
      </c>
      <c r="L115" s="15">
        <f t="shared" si="10"/>
        <v>0</v>
      </c>
      <c r="M115" s="15">
        <f t="shared" si="11"/>
        <v>2</v>
      </c>
      <c r="N115" s="16">
        <f t="shared" si="8"/>
        <v>1</v>
      </c>
      <c r="O115" s="17"/>
      <c r="P115" s="16"/>
      <c r="Q115" s="17"/>
      <c r="R115" s="16"/>
      <c r="S115" s="17"/>
    </row>
    <row r="116" spans="1:19">
      <c r="A116" s="10" t="s">
        <v>2007</v>
      </c>
      <c r="B116" s="15">
        <f>COUNTIF(E:E,E116)</f>
        <v>2</v>
      </c>
      <c r="C116" s="11">
        <f>LEN($A116)</f>
        <v>21</v>
      </c>
      <c r="D116" s="11">
        <f>FIND("=",$A116)</f>
        <v>15</v>
      </c>
      <c r="E116" s="11" t="str">
        <f>LEFT($A116,D116-1)</f>
        <v>msgpack-python</v>
      </c>
      <c r="F116" s="11">
        <f>IFERROR((FIND(".",$A116)),"zzz")</f>
        <v>18</v>
      </c>
      <c r="G116" s="11">
        <f>IFERROR((FIND(".",$A116,$F116+1)),"zzz")</f>
        <v>20</v>
      </c>
      <c r="H116" s="12" t="str">
        <f>IFERROR((MID($A116,$D116+2,$F116-$D116-2)),"aaa")</f>
        <v>1</v>
      </c>
      <c r="I116" s="12" t="str">
        <f>IFERROR((MID($A116,$F116+1,$G116-$F116-1)),"aaa")</f>
        <v>0</v>
      </c>
      <c r="J116" s="12" t="str">
        <f>IFERROR((MID($A116,$G116+1,$C116-$G116)),"aaa")</f>
        <v>3</v>
      </c>
      <c r="K116" s="15">
        <f t="shared" si="9"/>
        <v>1</v>
      </c>
      <c r="L116" s="15">
        <f t="shared" si="10"/>
        <v>0</v>
      </c>
      <c r="M116" s="15">
        <f t="shared" si="11"/>
        <v>3</v>
      </c>
      <c r="N116" s="16">
        <f t="shared" si="8"/>
        <v>1</v>
      </c>
      <c r="O116" s="17"/>
      <c r="P116" s="16"/>
      <c r="Q116" s="17"/>
      <c r="R116" s="16"/>
      <c r="S116" s="17"/>
    </row>
    <row r="117" spans="1:19">
      <c r="A117" s="10" t="s">
        <v>1723</v>
      </c>
      <c r="B117" s="15">
        <f>COUNTIF(E:E,E117)</f>
        <v>2</v>
      </c>
      <c r="C117" s="11">
        <f>LEN($A117)</f>
        <v>16</v>
      </c>
      <c r="D117" s="11">
        <f>FIND("=",$A117)</f>
        <v>10</v>
      </c>
      <c r="E117" s="11" t="str">
        <f>LEFT($A117,D117-1)</f>
        <v>multidict</v>
      </c>
      <c r="F117" s="11">
        <f>IFERROR((FIND(".",$A117)),"zzz")</f>
        <v>13</v>
      </c>
      <c r="G117" s="11">
        <f>IFERROR((FIND(".",$A117,$F117+1)),"zzz")</f>
        <v>15</v>
      </c>
      <c r="H117" s="12" t="str">
        <f>IFERROR((MID($A117,$D117+2,$F117-$D117-2)),"aaa")</f>
        <v>5</v>
      </c>
      <c r="I117" s="12" t="str">
        <f>IFERROR((MID($A117,$F117+1,$G117-$F117-1)),"aaa")</f>
        <v>1</v>
      </c>
      <c r="J117" s="12" t="str">
        <f>IFERROR((MID($A117,$G117+1,$C117-$G117)),"aaa")</f>
        <v>0</v>
      </c>
      <c r="K117" s="15">
        <f t="shared" si="9"/>
        <v>5</v>
      </c>
      <c r="L117" s="15">
        <f t="shared" si="10"/>
        <v>1</v>
      </c>
      <c r="M117" s="15">
        <f t="shared" si="11"/>
        <v>0</v>
      </c>
      <c r="N117" s="16">
        <f t="shared" si="8"/>
        <v>5</v>
      </c>
      <c r="O117" s="17"/>
      <c r="P117" s="16"/>
      <c r="Q117" s="17"/>
      <c r="R117" s="16"/>
      <c r="S117" s="17"/>
    </row>
    <row r="118" spans="1:19">
      <c r="A118" s="10" t="s">
        <v>2008</v>
      </c>
      <c r="B118" s="15">
        <f>COUNTIF(E:E,E118)</f>
        <v>2</v>
      </c>
      <c r="C118" s="11">
        <f>LEN($A118)</f>
        <v>16</v>
      </c>
      <c r="D118" s="11">
        <f>FIND("=",$A118)</f>
        <v>10</v>
      </c>
      <c r="E118" s="11" t="str">
        <f>LEFT($A118,D118-1)</f>
        <v>multidict</v>
      </c>
      <c r="F118" s="11">
        <f>IFERROR((FIND(".",$A118)),"zzz")</f>
        <v>13</v>
      </c>
      <c r="G118" s="11">
        <f>IFERROR((FIND(".",$A118,$F118+1)),"zzz")</f>
        <v>15</v>
      </c>
      <c r="H118" s="12" t="str">
        <f>IFERROR((MID($A118,$D118+2,$F118-$D118-2)),"aaa")</f>
        <v>5</v>
      </c>
      <c r="I118" s="12" t="str">
        <f>IFERROR((MID($A118,$F118+1,$G118-$F118-1)),"aaa")</f>
        <v>2</v>
      </c>
      <c r="J118" s="12" t="str">
        <f>IFERROR((MID($A118,$G118+1,$C118-$G118)),"aaa")</f>
        <v>0</v>
      </c>
      <c r="K118" s="15">
        <f t="shared" si="9"/>
        <v>5</v>
      </c>
      <c r="L118" s="15">
        <f t="shared" si="10"/>
        <v>2</v>
      </c>
      <c r="M118" s="15">
        <f t="shared" si="11"/>
        <v>0</v>
      </c>
      <c r="N118" s="16">
        <f t="shared" si="8"/>
        <v>5</v>
      </c>
      <c r="O118" s="17"/>
      <c r="P118" s="16"/>
      <c r="Q118" s="17"/>
      <c r="R118" s="16"/>
      <c r="S118" s="17"/>
    </row>
    <row r="119" spans="1:19">
      <c r="A119" s="10" t="s">
        <v>1730</v>
      </c>
      <c r="B119" s="15">
        <f>COUNTIF(E:E,E119)</f>
        <v>2</v>
      </c>
      <c r="C119" s="11">
        <f>LEN($A119)</f>
        <v>15</v>
      </c>
      <c r="D119" s="11">
        <f>FIND("=",$A119)</f>
        <v>9</v>
      </c>
      <c r="E119" s="11" t="str">
        <f>LEFT($A119,D119-1)</f>
        <v>nbformat</v>
      </c>
      <c r="F119" s="11">
        <f>IFERROR((FIND(".",$A119)),"zzz")</f>
        <v>12</v>
      </c>
      <c r="G119" s="11">
        <f>IFERROR((FIND(".",$A119,$F119+1)),"zzz")</f>
        <v>14</v>
      </c>
      <c r="H119" s="12" t="str">
        <f>IFERROR((MID($A119,$D119+2,$F119-$D119-2)),"aaa")</f>
        <v>5</v>
      </c>
      <c r="I119" s="12" t="str">
        <f>IFERROR((MID($A119,$F119+1,$G119-$F119-1)),"aaa")</f>
        <v>3</v>
      </c>
      <c r="J119" s="12" t="str">
        <f>IFERROR((MID($A119,$G119+1,$C119-$G119)),"aaa")</f>
        <v>0</v>
      </c>
      <c r="K119" s="15">
        <f t="shared" si="9"/>
        <v>5</v>
      </c>
      <c r="L119" s="15">
        <f t="shared" si="10"/>
        <v>3</v>
      </c>
      <c r="M119" s="15">
        <f t="shared" si="11"/>
        <v>0</v>
      </c>
      <c r="N119" s="16">
        <f t="shared" si="8"/>
        <v>5</v>
      </c>
      <c r="O119" s="17"/>
      <c r="P119" s="16"/>
      <c r="Q119" s="17"/>
      <c r="R119" s="16"/>
      <c r="S119" s="17"/>
    </row>
    <row r="120" spans="1:19">
      <c r="A120" s="10" t="s">
        <v>2009</v>
      </c>
      <c r="B120" s="15">
        <f>COUNTIF(E:E,E120)</f>
        <v>2</v>
      </c>
      <c r="C120" s="11">
        <f>LEN($A120)</f>
        <v>15</v>
      </c>
      <c r="D120" s="11">
        <f>FIND("=",$A120)</f>
        <v>9</v>
      </c>
      <c r="E120" s="11" t="str">
        <f>LEFT($A120,D120-1)</f>
        <v>nbformat</v>
      </c>
      <c r="F120" s="11">
        <f>IFERROR((FIND(".",$A120)),"zzz")</f>
        <v>12</v>
      </c>
      <c r="G120" s="11">
        <f>IFERROR((FIND(".",$A120,$F120+1)),"zzz")</f>
        <v>14</v>
      </c>
      <c r="H120" s="12" t="str">
        <f>IFERROR((MID($A120,$D120+2,$F120-$D120-2)),"aaa")</f>
        <v>5</v>
      </c>
      <c r="I120" s="12" t="str">
        <f>IFERROR((MID($A120,$F120+1,$G120-$F120-1)),"aaa")</f>
        <v>5</v>
      </c>
      <c r="J120" s="12" t="str">
        <f>IFERROR((MID($A120,$G120+1,$C120-$G120)),"aaa")</f>
        <v>0</v>
      </c>
      <c r="K120" s="15">
        <f t="shared" si="9"/>
        <v>5</v>
      </c>
      <c r="L120" s="15">
        <f t="shared" si="10"/>
        <v>5</v>
      </c>
      <c r="M120" s="15">
        <f t="shared" si="11"/>
        <v>0</v>
      </c>
      <c r="N120" s="16">
        <f t="shared" si="8"/>
        <v>5</v>
      </c>
      <c r="O120" s="17"/>
      <c r="P120" s="16"/>
      <c r="Q120" s="17"/>
      <c r="R120" s="16"/>
      <c r="S120" s="17"/>
    </row>
    <row r="121" spans="1:19">
      <c r="A121" s="10" t="s">
        <v>2010</v>
      </c>
      <c r="B121" s="15">
        <f>COUNTIF(E:E,E121)</f>
        <v>2</v>
      </c>
      <c r="C121" s="11">
        <f>LEN($A121)</f>
        <v>16</v>
      </c>
      <c r="D121" s="11">
        <f>FIND("=",$A121)</f>
        <v>9</v>
      </c>
      <c r="E121" s="11" t="str">
        <f>LEFT($A121,D121-1)</f>
        <v>notebook</v>
      </c>
      <c r="F121" s="11">
        <f>IFERROR((FIND(".",$A121)),"zzz")</f>
        <v>12</v>
      </c>
      <c r="G121" s="11">
        <f>IFERROR((FIND(".",$A121,$F121+1)),"zzz")</f>
        <v>14</v>
      </c>
      <c r="H121" s="12" t="str">
        <f>IFERROR((MID($A121,$D121+2,$F121-$D121-2)),"aaa")</f>
        <v>6</v>
      </c>
      <c r="I121" s="12" t="str">
        <f>IFERROR((MID($A121,$F121+1,$G121-$F121-1)),"aaa")</f>
        <v>4</v>
      </c>
      <c r="J121" s="12" t="str">
        <f>IFERROR((MID($A121,$G121+1,$C121-$G121)),"aaa")</f>
        <v>12</v>
      </c>
      <c r="K121" s="15">
        <f t="shared" si="9"/>
        <v>6</v>
      </c>
      <c r="L121" s="15">
        <f t="shared" si="10"/>
        <v>4</v>
      </c>
      <c r="M121" s="15">
        <f t="shared" si="11"/>
        <v>12</v>
      </c>
      <c r="N121" s="16">
        <f t="shared" si="8"/>
        <v>6</v>
      </c>
      <c r="O121" s="17"/>
      <c r="P121" s="16"/>
      <c r="Q121" s="17"/>
      <c r="R121" s="16"/>
      <c r="S121" s="17"/>
    </row>
    <row r="122" spans="1:19">
      <c r="A122" s="10" t="s">
        <v>1735</v>
      </c>
      <c r="B122" s="15">
        <f>COUNTIF(E:E,E122)</f>
        <v>2</v>
      </c>
      <c r="C122" s="11">
        <f>LEN($A122)</f>
        <v>15</v>
      </c>
      <c r="D122" s="11">
        <f>FIND("=",$A122)</f>
        <v>9</v>
      </c>
      <c r="E122" s="11" t="str">
        <f>LEFT($A122,D122-1)</f>
        <v>notebook</v>
      </c>
      <c r="F122" s="11">
        <f>IFERROR((FIND(".",$A122)),"zzz")</f>
        <v>12</v>
      </c>
      <c r="G122" s="11">
        <f>IFERROR((FIND(".",$A122,$F122+1)),"zzz")</f>
        <v>14</v>
      </c>
      <c r="H122" s="12" t="str">
        <f>IFERROR((MID($A122,$D122+2,$F122-$D122-2)),"aaa")</f>
        <v>6</v>
      </c>
      <c r="I122" s="12" t="str">
        <f>IFERROR((MID($A122,$F122+1,$G122-$F122-1)),"aaa")</f>
        <v>4</v>
      </c>
      <c r="J122" s="12" t="str">
        <f>IFERROR((MID($A122,$G122+1,$C122-$G122)),"aaa")</f>
        <v>8</v>
      </c>
      <c r="K122" s="15">
        <f t="shared" si="9"/>
        <v>6</v>
      </c>
      <c r="L122" s="15">
        <f t="shared" si="10"/>
        <v>4</v>
      </c>
      <c r="M122" s="15">
        <f t="shared" si="11"/>
        <v>8</v>
      </c>
      <c r="N122" s="16">
        <f t="shared" si="8"/>
        <v>6</v>
      </c>
      <c r="O122" s="17"/>
      <c r="P122" s="16"/>
      <c r="Q122" s="17"/>
      <c r="R122" s="16"/>
      <c r="S122" s="17"/>
    </row>
    <row r="123" spans="1:19">
      <c r="A123" s="10" t="s">
        <v>1737</v>
      </c>
      <c r="B123" s="15">
        <f>COUNTIF(E:E,E123)</f>
        <v>2</v>
      </c>
      <c r="C123" s="11">
        <f>LEN($A123)</f>
        <v>14</v>
      </c>
      <c r="D123" s="11">
        <f>FIND("=",$A123)</f>
        <v>8</v>
      </c>
      <c r="E123" s="11" t="str">
        <f>LEFT($A123,D123-1)</f>
        <v>numexpr</v>
      </c>
      <c r="F123" s="11">
        <f>IFERROR((FIND(".",$A123)),"zzz")</f>
        <v>11</v>
      </c>
      <c r="G123" s="11">
        <f>IFERROR((FIND(".",$A123,$F123+1)),"zzz")</f>
        <v>13</v>
      </c>
      <c r="H123" s="12" t="str">
        <f>IFERROR((MID($A123,$D123+2,$F123-$D123-2)),"aaa")</f>
        <v>2</v>
      </c>
      <c r="I123" s="12" t="str">
        <f>IFERROR((MID($A123,$F123+1,$G123-$F123-1)),"aaa")</f>
        <v>8</v>
      </c>
      <c r="J123" s="12" t="str">
        <f>IFERROR((MID($A123,$G123+1,$C123-$G123)),"aaa")</f>
        <v>1</v>
      </c>
      <c r="K123" s="15">
        <f t="shared" si="9"/>
        <v>2</v>
      </c>
      <c r="L123" s="15">
        <f t="shared" si="10"/>
        <v>8</v>
      </c>
      <c r="M123" s="15">
        <f t="shared" si="11"/>
        <v>1</v>
      </c>
      <c r="N123" s="16">
        <f t="shared" si="8"/>
        <v>2</v>
      </c>
      <c r="O123" s="17"/>
      <c r="P123" s="16"/>
      <c r="Q123" s="17"/>
      <c r="R123" s="16"/>
      <c r="S123" s="17"/>
    </row>
    <row r="124" spans="1:19">
      <c r="A124" s="10" t="s">
        <v>2011</v>
      </c>
      <c r="B124" s="15">
        <f>COUNTIF(E:E,E124)</f>
        <v>2</v>
      </c>
      <c r="C124" s="11">
        <f>LEN($A124)</f>
        <v>14</v>
      </c>
      <c r="D124" s="11">
        <f>FIND("=",$A124)</f>
        <v>8</v>
      </c>
      <c r="E124" s="11" t="str">
        <f>LEFT($A124,D124-1)</f>
        <v>numexpr</v>
      </c>
      <c r="F124" s="11">
        <f>IFERROR((FIND(".",$A124)),"zzz")</f>
        <v>11</v>
      </c>
      <c r="G124" s="11">
        <f>IFERROR((FIND(".",$A124,$F124+1)),"zzz")</f>
        <v>13</v>
      </c>
      <c r="H124" s="12" t="str">
        <f>IFERROR((MID($A124,$D124+2,$F124-$D124-2)),"aaa")</f>
        <v>2</v>
      </c>
      <c r="I124" s="12" t="str">
        <f>IFERROR((MID($A124,$F124+1,$G124-$F124-1)),"aaa")</f>
        <v>8</v>
      </c>
      <c r="J124" s="12" t="str">
        <f>IFERROR((MID($A124,$G124+1,$C124-$G124)),"aaa")</f>
        <v>3</v>
      </c>
      <c r="K124" s="15">
        <f t="shared" si="9"/>
        <v>2</v>
      </c>
      <c r="L124" s="15">
        <f t="shared" si="10"/>
        <v>8</v>
      </c>
      <c r="M124" s="15">
        <f t="shared" si="11"/>
        <v>3</v>
      </c>
      <c r="N124" s="16">
        <f t="shared" si="8"/>
        <v>2</v>
      </c>
      <c r="O124" s="17"/>
      <c r="P124" s="16"/>
      <c r="Q124" s="17"/>
      <c r="R124" s="16"/>
      <c r="S124" s="17"/>
    </row>
    <row r="125" spans="1:19">
      <c r="A125" s="10" t="s">
        <v>1740</v>
      </c>
      <c r="B125" s="15">
        <f>COUNTIF(E:E,E125)</f>
        <v>2</v>
      </c>
      <c r="C125" s="11">
        <f>LEN($A125)</f>
        <v>13</v>
      </c>
      <c r="D125" s="11">
        <f>FIND("=",$A125)</f>
        <v>9</v>
      </c>
      <c r="E125" s="11" t="str">
        <f>LEFT($A125,D125-1)</f>
        <v>numpydoc</v>
      </c>
      <c r="F125" s="11">
        <f>IFERROR((FIND(".",$A125)),"zzz")</f>
        <v>12</v>
      </c>
      <c r="G125" s="11" t="str">
        <f>IFERROR((FIND(".",$A125,$F125+1)),"zzz")</f>
        <v>zzz</v>
      </c>
      <c r="H125" s="12" t="str">
        <f>IFERROR((MID($A125,$D125+2,$F125-$D125-2)),"aaa")</f>
        <v>1</v>
      </c>
      <c r="I125" s="12" t="str">
        <f>IFERROR((MID($A125,$F125+1,$G125-$F125-1)),"aaa")</f>
        <v>aaa</v>
      </c>
      <c r="J125" s="12" t="str">
        <f>IFERROR((MID($A125,$G125+1,$C125-$G125)),"aaa")</f>
        <v>aaa</v>
      </c>
      <c r="K125" s="15">
        <f t="shared" si="9"/>
        <v>1</v>
      </c>
      <c r="L125" s="15" t="e">
        <f t="shared" si="10"/>
        <v>#VALUE!</v>
      </c>
      <c r="M125" s="15" t="e">
        <f t="shared" si="11"/>
        <v>#VALUE!</v>
      </c>
      <c r="N125" s="16">
        <f t="shared" si="8"/>
        <v>1</v>
      </c>
      <c r="O125" s="17"/>
      <c r="P125" s="16"/>
      <c r="Q125" s="17"/>
      <c r="R125" s="16"/>
      <c r="S125" s="17"/>
    </row>
    <row r="126" spans="1:19">
      <c r="A126" s="10" t="s">
        <v>2012</v>
      </c>
      <c r="B126" s="15">
        <f>COUNTIF(E:E,E126)</f>
        <v>2</v>
      </c>
      <c r="C126" s="11">
        <f>LEN($A126)</f>
        <v>15</v>
      </c>
      <c r="D126" s="11">
        <f>FIND("=",$A126)</f>
        <v>9</v>
      </c>
      <c r="E126" s="11" t="str">
        <f>LEFT($A126,D126-1)</f>
        <v>numpydoc</v>
      </c>
      <c r="F126" s="11">
        <f>IFERROR((FIND(".",$A126)),"zzz")</f>
        <v>12</v>
      </c>
      <c r="G126" s="11">
        <f>IFERROR((FIND(".",$A126,$F126+1)),"zzz")</f>
        <v>14</v>
      </c>
      <c r="H126" s="12" t="str">
        <f>IFERROR((MID($A126,$D126+2,$F126-$D126-2)),"aaa")</f>
        <v>1</v>
      </c>
      <c r="I126" s="12" t="str">
        <f>IFERROR((MID($A126,$F126+1,$G126-$F126-1)),"aaa")</f>
        <v>4</v>
      </c>
      <c r="J126" s="12" t="str">
        <f>IFERROR((MID($A126,$G126+1,$C126-$G126)),"aaa")</f>
        <v>0</v>
      </c>
      <c r="K126" s="15">
        <f t="shared" si="9"/>
        <v>1</v>
      </c>
      <c r="L126" s="15">
        <f t="shared" si="10"/>
        <v>4</v>
      </c>
      <c r="M126" s="15">
        <f t="shared" si="11"/>
        <v>0</v>
      </c>
      <c r="N126" s="16">
        <f t="shared" si="8"/>
        <v>1</v>
      </c>
      <c r="O126" s="17"/>
      <c r="P126" s="16"/>
      <c r="Q126" s="17"/>
      <c r="R126" s="16"/>
      <c r="S126" s="17"/>
    </row>
    <row r="127" spans="1:19">
      <c r="A127" s="10" t="s">
        <v>2013</v>
      </c>
      <c r="B127" s="15">
        <f>COUNTIF(E:E,E127)</f>
        <v>2</v>
      </c>
      <c r="C127" s="11">
        <f>LEN($A127)</f>
        <v>16</v>
      </c>
      <c r="D127" s="11">
        <f>FIND("=",$A127)</f>
        <v>9</v>
      </c>
      <c r="E127" s="11" t="str">
        <f>LEFT($A127,D127-1)</f>
        <v>openpyxl</v>
      </c>
      <c r="F127" s="11">
        <f>IFERROR((FIND(".",$A127)),"zzz")</f>
        <v>12</v>
      </c>
      <c r="G127" s="11">
        <f>IFERROR((FIND(".",$A127,$F127+1)),"zzz")</f>
        <v>14</v>
      </c>
      <c r="H127" s="12" t="str">
        <f>IFERROR((MID($A127,$D127+2,$F127-$D127-2)),"aaa")</f>
        <v>3</v>
      </c>
      <c r="I127" s="12" t="str">
        <f>IFERROR((MID($A127,$F127+1,$G127-$F127-1)),"aaa")</f>
        <v>0</v>
      </c>
      <c r="J127" s="12" t="str">
        <f>IFERROR((MID($A127,$G127+1,$C127-$G127)),"aaa")</f>
        <v>10</v>
      </c>
      <c r="K127" s="15">
        <f t="shared" si="9"/>
        <v>3</v>
      </c>
      <c r="L127" s="15">
        <f t="shared" si="10"/>
        <v>0</v>
      </c>
      <c r="M127" s="15">
        <f t="shared" si="11"/>
        <v>10</v>
      </c>
      <c r="N127" s="16">
        <f t="shared" si="8"/>
        <v>3</v>
      </c>
      <c r="O127" s="17"/>
      <c r="P127" s="16"/>
      <c r="Q127" s="17"/>
      <c r="R127" s="16"/>
      <c r="S127" s="17"/>
    </row>
    <row r="128" spans="1:19">
      <c r="A128" s="10" t="s">
        <v>1744</v>
      </c>
      <c r="B128" s="15">
        <f>COUNTIF(E:E,E128)</f>
        <v>2</v>
      </c>
      <c r="C128" s="11">
        <f>LEN($A128)</f>
        <v>15</v>
      </c>
      <c r="D128" s="11">
        <f>FIND("=",$A128)</f>
        <v>9</v>
      </c>
      <c r="E128" s="11" t="str">
        <f>LEFT($A128,D128-1)</f>
        <v>openpyxl</v>
      </c>
      <c r="F128" s="11">
        <f>IFERROR((FIND(".",$A128)),"zzz")</f>
        <v>12</v>
      </c>
      <c r="G128" s="11">
        <f>IFERROR((FIND(".",$A128,$F128+1)),"zzz")</f>
        <v>14</v>
      </c>
      <c r="H128" s="12" t="str">
        <f>IFERROR((MID($A128,$D128+2,$F128-$D128-2)),"aaa")</f>
        <v>3</v>
      </c>
      <c r="I128" s="12" t="str">
        <f>IFERROR((MID($A128,$F128+1,$G128-$F128-1)),"aaa")</f>
        <v>0</v>
      </c>
      <c r="J128" s="12" t="str">
        <f>IFERROR((MID($A128,$G128+1,$C128-$G128)),"aaa")</f>
        <v>9</v>
      </c>
      <c r="K128" s="15">
        <f t="shared" si="9"/>
        <v>3</v>
      </c>
      <c r="L128" s="15">
        <f t="shared" si="10"/>
        <v>0</v>
      </c>
      <c r="M128" s="15">
        <f t="shared" si="11"/>
        <v>9</v>
      </c>
      <c r="N128" s="16">
        <f t="shared" si="8"/>
        <v>3</v>
      </c>
      <c r="O128" s="17"/>
      <c r="P128" s="16"/>
      <c r="Q128" s="17"/>
      <c r="R128" s="16"/>
      <c r="S128" s="17"/>
    </row>
    <row r="129" spans="1:19">
      <c r="A129" s="10" t="s">
        <v>1745</v>
      </c>
      <c r="B129" s="15">
        <f>COUNTIF(E:E,E129)</f>
        <v>2</v>
      </c>
      <c r="C129" s="11">
        <f>LEN($A129)</f>
        <v>15</v>
      </c>
      <c r="D129" s="11">
        <f>FIND("=",$A129)</f>
        <v>8</v>
      </c>
      <c r="E129" s="11" t="str">
        <f>LEFT($A129,D129-1)</f>
        <v>openssl</v>
      </c>
      <c r="F129" s="11">
        <f>IFERROR((FIND(".",$A129)),"zzz")</f>
        <v>11</v>
      </c>
      <c r="G129" s="11">
        <f>IFERROR((FIND(".",$A129,$F129+1)),"zzz")</f>
        <v>13</v>
      </c>
      <c r="H129" s="12" t="str">
        <f>IFERROR((MID($A129,$D129+2,$F129-$D129-2)),"aaa")</f>
        <v>1</v>
      </c>
      <c r="I129" s="12" t="str">
        <f>IFERROR((MID($A129,$F129+1,$G129-$F129-1)),"aaa")</f>
        <v>1</v>
      </c>
      <c r="J129" s="12" t="str">
        <f>IFERROR((MID($A129,$G129+1,$C129-$G129)),"aaa")</f>
        <v>1n</v>
      </c>
      <c r="K129" s="15">
        <f t="shared" si="9"/>
        <v>1</v>
      </c>
      <c r="L129" s="15">
        <f t="shared" si="10"/>
        <v>1</v>
      </c>
      <c r="M129" s="15" t="e">
        <f t="shared" si="11"/>
        <v>#VALUE!</v>
      </c>
      <c r="N129" s="16">
        <f t="shared" si="8"/>
        <v>1</v>
      </c>
      <c r="O129" s="17"/>
      <c r="P129" s="16"/>
      <c r="Q129" s="17"/>
      <c r="R129" s="16"/>
      <c r="S129" s="17"/>
    </row>
    <row r="130" spans="1:19">
      <c r="A130" s="10" t="s">
        <v>2014</v>
      </c>
      <c r="B130" s="15">
        <f>COUNTIF(E:E,E130)</f>
        <v>2</v>
      </c>
      <c r="C130" s="11">
        <f>LEN($A130)</f>
        <v>15</v>
      </c>
      <c r="D130" s="11">
        <f>FIND("=",$A130)</f>
        <v>8</v>
      </c>
      <c r="E130" s="11" t="str">
        <f>LEFT($A130,D130-1)</f>
        <v>openssl</v>
      </c>
      <c r="F130" s="11">
        <f>IFERROR((FIND(".",$A130)),"zzz")</f>
        <v>11</v>
      </c>
      <c r="G130" s="11">
        <f>IFERROR((FIND(".",$A130,$F130+1)),"zzz")</f>
        <v>13</v>
      </c>
      <c r="H130" s="12" t="str">
        <f>IFERROR((MID($A130,$D130+2,$F130-$D130-2)),"aaa")</f>
        <v>1</v>
      </c>
      <c r="I130" s="12" t="str">
        <f>IFERROR((MID($A130,$F130+1,$G130-$F130-1)),"aaa")</f>
        <v>1</v>
      </c>
      <c r="J130" s="12" t="str">
        <f>IFERROR((MID($A130,$G130+1,$C130-$G130)),"aaa")</f>
        <v>1q</v>
      </c>
      <c r="K130" s="15">
        <f t="shared" si="9"/>
        <v>1</v>
      </c>
      <c r="L130" s="15">
        <f t="shared" si="10"/>
        <v>1</v>
      </c>
      <c r="M130" s="15" t="e">
        <f t="shared" si="11"/>
        <v>#VALUE!</v>
      </c>
      <c r="N130" s="16">
        <f t="shared" si="8"/>
        <v>1</v>
      </c>
      <c r="O130" s="17"/>
      <c r="P130" s="16"/>
      <c r="Q130" s="17"/>
      <c r="R130" s="16"/>
      <c r="S130" s="17"/>
    </row>
    <row r="131" spans="1:19">
      <c r="A131" s="10" t="s">
        <v>1750</v>
      </c>
      <c r="B131" s="15">
        <f>COUNTIF(E:E,E131)</f>
        <v>2</v>
      </c>
      <c r="C131" s="11">
        <f>LEN($A131)</f>
        <v>13</v>
      </c>
      <c r="D131" s="11">
        <f>FIND("=",$A131)</f>
        <v>6</v>
      </c>
      <c r="E131" s="11" t="str">
        <f>LEFT($A131,D131-1)</f>
        <v>panel</v>
      </c>
      <c r="F131" s="11">
        <f>IFERROR((FIND(".",$A131)),"zzz")</f>
        <v>9</v>
      </c>
      <c r="G131" s="11">
        <f>IFERROR((FIND(".",$A131,$F131+1)),"zzz")</f>
        <v>12</v>
      </c>
      <c r="H131" s="12" t="str">
        <f>IFERROR((MID($A131,$D131+2,$F131-$D131-2)),"aaa")</f>
        <v>0</v>
      </c>
      <c r="I131" s="12" t="str">
        <f>IFERROR((MID($A131,$F131+1,$G131-$F131-1)),"aaa")</f>
        <v>13</v>
      </c>
      <c r="J131" s="12" t="str">
        <f>IFERROR((MID($A131,$G131+1,$C131-$G131)),"aaa")</f>
        <v>0</v>
      </c>
      <c r="K131" s="15">
        <f t="shared" si="9"/>
        <v>0</v>
      </c>
      <c r="L131" s="15">
        <f t="shared" si="10"/>
        <v>13</v>
      </c>
      <c r="M131" s="15">
        <f t="shared" si="11"/>
        <v>0</v>
      </c>
      <c r="N131" s="16">
        <f t="shared" ref="N131:N194" si="12">_xlfn.MAXIFS($K:$K,$E:$E,$E131)</f>
        <v>0</v>
      </c>
      <c r="O131" s="17"/>
      <c r="P131" s="16"/>
      <c r="Q131" s="17"/>
      <c r="R131" s="16"/>
      <c r="S131" s="17"/>
    </row>
    <row r="132" spans="1:19">
      <c r="A132" s="10" t="s">
        <v>2016</v>
      </c>
      <c r="B132" s="15">
        <f>COUNTIF(E:E,E132)</f>
        <v>2</v>
      </c>
      <c r="C132" s="11">
        <f>LEN($A132)</f>
        <v>13</v>
      </c>
      <c r="D132" s="11">
        <f>FIND("=",$A132)</f>
        <v>6</v>
      </c>
      <c r="E132" s="11" t="str">
        <f>LEFT($A132,D132-1)</f>
        <v>panel</v>
      </c>
      <c r="F132" s="11">
        <f>IFERROR((FIND(".",$A132)),"zzz")</f>
        <v>9</v>
      </c>
      <c r="G132" s="11">
        <f>IFERROR((FIND(".",$A132,$F132+1)),"zzz")</f>
        <v>12</v>
      </c>
      <c r="H132" s="12" t="str">
        <f>IFERROR((MID($A132,$D132+2,$F132-$D132-2)),"aaa")</f>
        <v>0</v>
      </c>
      <c r="I132" s="12" t="str">
        <f>IFERROR((MID($A132,$F132+1,$G132-$F132-1)),"aaa")</f>
        <v>13</v>
      </c>
      <c r="J132" s="12" t="str">
        <f>IFERROR((MID($A132,$G132+1,$C132-$G132)),"aaa")</f>
        <v>1</v>
      </c>
      <c r="K132" s="15">
        <f t="shared" si="9"/>
        <v>0</v>
      </c>
      <c r="L132" s="15">
        <f t="shared" si="10"/>
        <v>13</v>
      </c>
      <c r="M132" s="15">
        <f t="shared" si="11"/>
        <v>1</v>
      </c>
      <c r="N132" s="16">
        <f t="shared" si="12"/>
        <v>0</v>
      </c>
      <c r="O132" s="17"/>
      <c r="P132" s="16"/>
      <c r="Q132" s="17"/>
      <c r="R132" s="16"/>
      <c r="S132" s="17"/>
    </row>
    <row r="133" spans="1:19">
      <c r="A133" s="10" t="s">
        <v>1757</v>
      </c>
      <c r="B133" s="15">
        <f>COUNTIF(E:E,E133)</f>
        <v>2</v>
      </c>
      <c r="C133" s="11">
        <f>LEN($A133)</f>
        <v>15</v>
      </c>
      <c r="D133" s="11">
        <f>FIND("=",$A133)</f>
        <v>9</v>
      </c>
      <c r="E133" s="11" t="str">
        <f>LEFT($A133,D133-1)</f>
        <v>pathspec</v>
      </c>
      <c r="F133" s="11">
        <f>IFERROR((FIND(".",$A133)),"zzz")</f>
        <v>12</v>
      </c>
      <c r="G133" s="11">
        <f>IFERROR((FIND(".",$A133,$F133+1)),"zzz")</f>
        <v>14</v>
      </c>
      <c r="H133" s="12" t="str">
        <f>IFERROR((MID($A133,$D133+2,$F133-$D133-2)),"aaa")</f>
        <v>0</v>
      </c>
      <c r="I133" s="12" t="str">
        <f>IFERROR((MID($A133,$F133+1,$G133-$F133-1)),"aaa")</f>
        <v>7</v>
      </c>
      <c r="J133" s="12" t="str">
        <f>IFERROR((MID($A133,$G133+1,$C133-$G133)),"aaa")</f>
        <v>0</v>
      </c>
      <c r="K133" s="15">
        <f t="shared" si="9"/>
        <v>0</v>
      </c>
      <c r="L133" s="15">
        <f t="shared" si="10"/>
        <v>7</v>
      </c>
      <c r="M133" s="15">
        <f t="shared" si="11"/>
        <v>0</v>
      </c>
      <c r="N133" s="16">
        <f t="shared" si="12"/>
        <v>0</v>
      </c>
      <c r="O133" s="17"/>
      <c r="P133" s="16"/>
      <c r="Q133" s="17"/>
      <c r="R133" s="16"/>
      <c r="S133" s="17"/>
    </row>
    <row r="134" spans="1:19">
      <c r="A134" s="10" t="s">
        <v>2017</v>
      </c>
      <c r="B134" s="15">
        <f>COUNTIF(E:E,E134)</f>
        <v>2</v>
      </c>
      <c r="C134" s="11">
        <f>LEN($A134)</f>
        <v>15</v>
      </c>
      <c r="D134" s="11">
        <f>FIND("=",$A134)</f>
        <v>9</v>
      </c>
      <c r="E134" s="11" t="str">
        <f>LEFT($A134,D134-1)</f>
        <v>pathspec</v>
      </c>
      <c r="F134" s="11">
        <f>IFERROR((FIND(".",$A134)),"zzz")</f>
        <v>12</v>
      </c>
      <c r="G134" s="11">
        <f>IFERROR((FIND(".",$A134,$F134+1)),"zzz")</f>
        <v>14</v>
      </c>
      <c r="H134" s="12" t="str">
        <f>IFERROR((MID($A134,$D134+2,$F134-$D134-2)),"aaa")</f>
        <v>0</v>
      </c>
      <c r="I134" s="12" t="str">
        <f>IFERROR((MID($A134,$F134+1,$G134-$F134-1)),"aaa")</f>
        <v>9</v>
      </c>
      <c r="J134" s="12" t="str">
        <f>IFERROR((MID($A134,$G134+1,$C134-$G134)),"aaa")</f>
        <v>0</v>
      </c>
      <c r="K134" s="15">
        <f t="shared" si="9"/>
        <v>0</v>
      </c>
      <c r="L134" s="15">
        <f t="shared" si="10"/>
        <v>9</v>
      </c>
      <c r="M134" s="15">
        <f t="shared" si="11"/>
        <v>0</v>
      </c>
      <c r="N134" s="16">
        <f t="shared" si="12"/>
        <v>0</v>
      </c>
      <c r="O134" s="17"/>
      <c r="P134" s="16"/>
      <c r="Q134" s="17"/>
      <c r="R134" s="16"/>
      <c r="S134" s="17"/>
    </row>
    <row r="135" spans="1:19">
      <c r="A135" s="10" t="s">
        <v>1762</v>
      </c>
      <c r="B135" s="15">
        <f>COUNTIF(E:E,E135)</f>
        <v>2</v>
      </c>
      <c r="C135" s="11">
        <f>LEN($A135)</f>
        <v>13</v>
      </c>
      <c r="D135" s="11">
        <f>FIND("=",$A135)</f>
        <v>7</v>
      </c>
      <c r="E135" s="11" t="str">
        <f>LEFT($A135,D135-1)</f>
        <v>pillow</v>
      </c>
      <c r="F135" s="11">
        <f>IFERROR((FIND(".",$A135)),"zzz")</f>
        <v>10</v>
      </c>
      <c r="G135" s="11">
        <f>IFERROR((FIND(".",$A135,$F135+1)),"zzz")</f>
        <v>12</v>
      </c>
      <c r="H135" s="12" t="str">
        <f>IFERROR((MID($A135,$D135+2,$F135-$D135-2)),"aaa")</f>
        <v>9</v>
      </c>
      <c r="I135" s="12" t="str">
        <f>IFERROR((MID($A135,$F135+1,$G135-$F135-1)),"aaa")</f>
        <v>0</v>
      </c>
      <c r="J135" s="12" t="str">
        <f>IFERROR((MID($A135,$G135+1,$C135-$G135)),"aaa")</f>
        <v>1</v>
      </c>
      <c r="K135" s="15">
        <f t="shared" si="9"/>
        <v>9</v>
      </c>
      <c r="L135" s="15">
        <f t="shared" si="10"/>
        <v>0</v>
      </c>
      <c r="M135" s="15">
        <f t="shared" si="11"/>
        <v>1</v>
      </c>
      <c r="N135" s="16">
        <f t="shared" si="12"/>
        <v>9</v>
      </c>
      <c r="O135" s="17"/>
      <c r="P135" s="16"/>
      <c r="Q135" s="17"/>
      <c r="R135" s="16"/>
      <c r="S135" s="17"/>
    </row>
    <row r="136" spans="1:19">
      <c r="A136" s="10" t="s">
        <v>2018</v>
      </c>
      <c r="B136" s="15">
        <f>COUNTIF(E:E,E136)</f>
        <v>2</v>
      </c>
      <c r="C136" s="11">
        <f>LEN($A136)</f>
        <v>13</v>
      </c>
      <c r="D136" s="11">
        <f>FIND("=",$A136)</f>
        <v>7</v>
      </c>
      <c r="E136" s="11" t="str">
        <f>LEFT($A136,D136-1)</f>
        <v>pillow</v>
      </c>
      <c r="F136" s="11">
        <f>IFERROR((FIND(".",$A136)),"zzz")</f>
        <v>10</v>
      </c>
      <c r="G136" s="11">
        <f>IFERROR((FIND(".",$A136,$F136+1)),"zzz")</f>
        <v>12</v>
      </c>
      <c r="H136" s="12" t="str">
        <f>IFERROR((MID($A136,$D136+2,$F136-$D136-2)),"aaa")</f>
        <v>9</v>
      </c>
      <c r="I136" s="12" t="str">
        <f>IFERROR((MID($A136,$F136+1,$G136-$F136-1)),"aaa")</f>
        <v>2</v>
      </c>
      <c r="J136" s="12" t="str">
        <f>IFERROR((MID($A136,$G136+1,$C136-$G136)),"aaa")</f>
        <v>0</v>
      </c>
      <c r="K136" s="15">
        <f t="shared" ref="K136:K199" si="13">H136*1</f>
        <v>9</v>
      </c>
      <c r="L136" s="15">
        <f t="shared" ref="L136:L199" si="14">I136*1</f>
        <v>2</v>
      </c>
      <c r="M136" s="15">
        <f t="shared" ref="M136:M199" si="15">J136*1</f>
        <v>0</v>
      </c>
      <c r="N136" s="16">
        <f t="shared" si="12"/>
        <v>9</v>
      </c>
      <c r="O136" s="17"/>
      <c r="P136" s="16"/>
      <c r="Q136" s="17"/>
      <c r="R136" s="16"/>
      <c r="S136" s="17"/>
    </row>
    <row r="137" spans="1:19">
      <c r="A137" s="10" t="s">
        <v>1763</v>
      </c>
      <c r="B137" s="15">
        <f>COUNTIF(E:E,E137)</f>
        <v>2</v>
      </c>
      <c r="C137" s="11">
        <f>LEN($A137)</f>
        <v>11</v>
      </c>
      <c r="D137" s="11">
        <f>FIND("=",$A137)</f>
        <v>4</v>
      </c>
      <c r="E137" s="11" t="str">
        <f>LEFT($A137,D137-1)</f>
        <v>pip</v>
      </c>
      <c r="F137" s="11">
        <f>IFERROR((FIND(".",$A137)),"zzz")</f>
        <v>8</v>
      </c>
      <c r="G137" s="11">
        <f>IFERROR((FIND(".",$A137,$F137+1)),"zzz")</f>
        <v>10</v>
      </c>
      <c r="H137" s="12" t="str">
        <f>IFERROR((MID($A137,$D137+2,$F137-$D137-2)),"aaa")</f>
        <v>21</v>
      </c>
      <c r="I137" s="12" t="str">
        <f>IFERROR((MID($A137,$F137+1,$G137-$F137-1)),"aaa")</f>
        <v>2</v>
      </c>
      <c r="J137" s="12" t="str">
        <f>IFERROR((MID($A137,$G137+1,$C137-$G137)),"aaa")</f>
        <v>4</v>
      </c>
      <c r="K137" s="15">
        <f t="shared" si="13"/>
        <v>21</v>
      </c>
      <c r="L137" s="15">
        <f t="shared" si="14"/>
        <v>2</v>
      </c>
      <c r="M137" s="15">
        <f t="shared" si="15"/>
        <v>4</v>
      </c>
      <c r="N137" s="16">
        <f t="shared" si="12"/>
        <v>22</v>
      </c>
      <c r="O137" s="17"/>
      <c r="P137" s="16"/>
      <c r="Q137" s="17"/>
      <c r="R137" s="16"/>
      <c r="S137" s="17"/>
    </row>
    <row r="138" spans="1:19">
      <c r="A138" s="10" t="s">
        <v>2019</v>
      </c>
      <c r="B138" s="15">
        <f>COUNTIF(E:E,E138)</f>
        <v>2</v>
      </c>
      <c r="C138" s="11">
        <f>LEN($A138)</f>
        <v>11</v>
      </c>
      <c r="D138" s="11">
        <f>FIND("=",$A138)</f>
        <v>4</v>
      </c>
      <c r="E138" s="11" t="str">
        <f>LEFT($A138,D138-1)</f>
        <v>pip</v>
      </c>
      <c r="F138" s="11">
        <f>IFERROR((FIND(".",$A138)),"zzz")</f>
        <v>8</v>
      </c>
      <c r="G138" s="11">
        <f>IFERROR((FIND(".",$A138,$F138+1)),"zzz")</f>
        <v>10</v>
      </c>
      <c r="H138" s="12" t="str">
        <f>IFERROR((MID($A138,$D138+2,$F138-$D138-2)),"aaa")</f>
        <v>22</v>
      </c>
      <c r="I138" s="12" t="str">
        <f>IFERROR((MID($A138,$F138+1,$G138-$F138-1)),"aaa")</f>
        <v>2</v>
      </c>
      <c r="J138" s="12" t="str">
        <f>IFERROR((MID($A138,$G138+1,$C138-$G138)),"aaa")</f>
        <v>2</v>
      </c>
      <c r="K138" s="15">
        <f t="shared" si="13"/>
        <v>22</v>
      </c>
      <c r="L138" s="15">
        <f t="shared" si="14"/>
        <v>2</v>
      </c>
      <c r="M138" s="15">
        <f t="shared" si="15"/>
        <v>2</v>
      </c>
      <c r="N138" s="16">
        <f t="shared" si="12"/>
        <v>22</v>
      </c>
      <c r="O138" s="17"/>
      <c r="P138" s="16"/>
      <c r="Q138" s="17"/>
      <c r="R138" s="16"/>
      <c r="S138" s="17"/>
    </row>
    <row r="139" spans="1:19">
      <c r="A139" s="10" t="s">
        <v>1765</v>
      </c>
      <c r="B139" s="15">
        <f>COUNTIF(E:E,E139)</f>
        <v>2</v>
      </c>
      <c r="C139" s="11">
        <f>LEN($A139)</f>
        <v>13</v>
      </c>
      <c r="D139" s="11">
        <f>FIND("=",$A139)</f>
        <v>7</v>
      </c>
      <c r="E139" s="11" t="str">
        <f>LEFT($A139,D139-1)</f>
        <v>plotly</v>
      </c>
      <c r="F139" s="11">
        <f>IFERROR((FIND(".",$A139)),"zzz")</f>
        <v>10</v>
      </c>
      <c r="G139" s="11">
        <f>IFERROR((FIND(".",$A139,$F139+1)),"zzz")</f>
        <v>12</v>
      </c>
      <c r="H139" s="12" t="str">
        <f>IFERROR((MID($A139,$D139+2,$F139-$D139-2)),"aaa")</f>
        <v>5</v>
      </c>
      <c r="I139" s="12" t="str">
        <f>IFERROR((MID($A139,$F139+1,$G139-$F139-1)),"aaa")</f>
        <v>6</v>
      </c>
      <c r="J139" s="12" t="str">
        <f>IFERROR((MID($A139,$G139+1,$C139-$G139)),"aaa")</f>
        <v>0</v>
      </c>
      <c r="K139" s="15">
        <f t="shared" si="13"/>
        <v>5</v>
      </c>
      <c r="L139" s="15">
        <f t="shared" si="14"/>
        <v>6</v>
      </c>
      <c r="M139" s="15">
        <f t="shared" si="15"/>
        <v>0</v>
      </c>
      <c r="N139" s="16">
        <f t="shared" si="12"/>
        <v>5</v>
      </c>
      <c r="O139" s="17"/>
      <c r="P139" s="16"/>
      <c r="Q139" s="17"/>
      <c r="R139" s="16"/>
      <c r="S139" s="17"/>
    </row>
    <row r="140" spans="1:19">
      <c r="A140" s="10" t="s">
        <v>2022</v>
      </c>
      <c r="B140" s="15">
        <f>COUNTIF(E:E,E140)</f>
        <v>2</v>
      </c>
      <c r="C140" s="11">
        <f>LEN($A140)</f>
        <v>13</v>
      </c>
      <c r="D140" s="11">
        <f>FIND("=",$A140)</f>
        <v>7</v>
      </c>
      <c r="E140" s="11" t="str">
        <f>LEFT($A140,D140-1)</f>
        <v>plotly</v>
      </c>
      <c r="F140" s="11">
        <f>IFERROR((FIND(".",$A140)),"zzz")</f>
        <v>10</v>
      </c>
      <c r="G140" s="11">
        <f>IFERROR((FIND(".",$A140,$F140+1)),"zzz")</f>
        <v>12</v>
      </c>
      <c r="H140" s="12" t="str">
        <f>IFERROR((MID($A140,$D140+2,$F140-$D140-2)),"aaa")</f>
        <v>5</v>
      </c>
      <c r="I140" s="12" t="str">
        <f>IFERROR((MID($A140,$F140+1,$G140-$F140-1)),"aaa")</f>
        <v>9</v>
      </c>
      <c r="J140" s="12" t="str">
        <f>IFERROR((MID($A140,$G140+1,$C140-$G140)),"aaa")</f>
        <v>0</v>
      </c>
      <c r="K140" s="15">
        <f t="shared" si="13"/>
        <v>5</v>
      </c>
      <c r="L140" s="15">
        <f t="shared" si="14"/>
        <v>9</v>
      </c>
      <c r="M140" s="15">
        <f t="shared" si="15"/>
        <v>0</v>
      </c>
      <c r="N140" s="16">
        <f t="shared" si="12"/>
        <v>5</v>
      </c>
      <c r="O140" s="17"/>
      <c r="P140" s="16"/>
      <c r="Q140" s="17"/>
      <c r="R140" s="16"/>
      <c r="S140" s="17"/>
    </row>
    <row r="141" spans="1:19">
      <c r="A141" s="10" t="s">
        <v>1769</v>
      </c>
      <c r="B141" s="15">
        <f>COUNTIF(E:E,E141)</f>
        <v>2</v>
      </c>
      <c r="C141" s="11">
        <f>LEN($A141)</f>
        <v>25</v>
      </c>
      <c r="D141" s="11">
        <f>FIND("=",$A141)</f>
        <v>18</v>
      </c>
      <c r="E141" s="11" t="str">
        <f>LEFT($A141,D141-1)</f>
        <v>prometheus_client</v>
      </c>
      <c r="F141" s="11">
        <f>IFERROR((FIND(".",$A141)),"zzz")</f>
        <v>21</v>
      </c>
      <c r="G141" s="11">
        <f>IFERROR((FIND(".",$A141,$F141+1)),"zzz")</f>
        <v>24</v>
      </c>
      <c r="H141" s="12" t="str">
        <f>IFERROR((MID($A141,$D141+2,$F141-$D141-2)),"aaa")</f>
        <v>0</v>
      </c>
      <c r="I141" s="12" t="str">
        <f>IFERROR((MID($A141,$F141+1,$G141-$F141-1)),"aaa")</f>
        <v>13</v>
      </c>
      <c r="J141" s="12" t="str">
        <f>IFERROR((MID($A141,$G141+1,$C141-$G141)),"aaa")</f>
        <v>1</v>
      </c>
      <c r="K141" s="15">
        <f t="shared" si="13"/>
        <v>0</v>
      </c>
      <c r="L141" s="15">
        <f t="shared" si="14"/>
        <v>13</v>
      </c>
      <c r="M141" s="15">
        <f t="shared" si="15"/>
        <v>1</v>
      </c>
      <c r="N141" s="16">
        <f t="shared" si="12"/>
        <v>0</v>
      </c>
      <c r="O141" s="17"/>
      <c r="P141" s="16"/>
      <c r="Q141" s="17"/>
      <c r="R141" s="16"/>
      <c r="S141" s="17"/>
    </row>
    <row r="142" spans="1:19">
      <c r="A142" s="10" t="s">
        <v>2023</v>
      </c>
      <c r="B142" s="15">
        <f>COUNTIF(E:E,E142)</f>
        <v>2</v>
      </c>
      <c r="C142" s="11">
        <f>LEN($A142)</f>
        <v>25</v>
      </c>
      <c r="D142" s="11">
        <f>FIND("=",$A142)</f>
        <v>18</v>
      </c>
      <c r="E142" s="11" t="str">
        <f>LEFT($A142,D142-1)</f>
        <v>prometheus_client</v>
      </c>
      <c r="F142" s="11">
        <f>IFERROR((FIND(".",$A142)),"zzz")</f>
        <v>21</v>
      </c>
      <c r="G142" s="11">
        <f>IFERROR((FIND(".",$A142,$F142+1)),"zzz")</f>
        <v>24</v>
      </c>
      <c r="H142" s="12" t="str">
        <f>IFERROR((MID($A142,$D142+2,$F142-$D142-2)),"aaa")</f>
        <v>0</v>
      </c>
      <c r="I142" s="12" t="str">
        <f>IFERROR((MID($A142,$F142+1,$G142-$F142-1)),"aaa")</f>
        <v>14</v>
      </c>
      <c r="J142" s="12" t="str">
        <f>IFERROR((MID($A142,$G142+1,$C142-$G142)),"aaa")</f>
        <v>1</v>
      </c>
      <c r="K142" s="15">
        <f t="shared" si="13"/>
        <v>0</v>
      </c>
      <c r="L142" s="15">
        <f t="shared" si="14"/>
        <v>14</v>
      </c>
      <c r="M142" s="15">
        <f t="shared" si="15"/>
        <v>1</v>
      </c>
      <c r="N142" s="16">
        <f t="shared" si="12"/>
        <v>0</v>
      </c>
      <c r="O142" s="17"/>
      <c r="P142" s="16"/>
      <c r="Q142" s="17"/>
      <c r="R142" s="16"/>
      <c r="S142" s="17"/>
    </row>
    <row r="143" spans="1:19">
      <c r="A143" s="10" t="s">
        <v>1773</v>
      </c>
      <c r="B143" s="15">
        <f>COUNTIF(E:E,E143)</f>
        <v>2</v>
      </c>
      <c r="C143" s="11">
        <f>LEN($A143)</f>
        <v>16</v>
      </c>
      <c r="D143" s="11">
        <f>FIND("=",$A143)</f>
        <v>9</v>
      </c>
      <c r="E143" s="11" t="str">
        <f>LEFT($A143,D143-1)</f>
        <v>protobuf</v>
      </c>
      <c r="F143" s="11">
        <f>IFERROR((FIND(".",$A143)),"zzz")</f>
        <v>12</v>
      </c>
      <c r="G143" s="11">
        <f>IFERROR((FIND(".",$A143,$F143+1)),"zzz")</f>
        <v>15</v>
      </c>
      <c r="H143" s="12" t="str">
        <f>IFERROR((MID($A143,$D143+2,$F143-$D143-2)),"aaa")</f>
        <v>3</v>
      </c>
      <c r="I143" s="12" t="str">
        <f>IFERROR((MID($A143,$F143+1,$G143-$F143-1)),"aaa")</f>
        <v>19</v>
      </c>
      <c r="J143" s="12" t="str">
        <f>IFERROR((MID($A143,$G143+1,$C143-$G143)),"aaa")</f>
        <v>1</v>
      </c>
      <c r="K143" s="15">
        <f t="shared" si="13"/>
        <v>3</v>
      </c>
      <c r="L143" s="15">
        <f t="shared" si="14"/>
        <v>19</v>
      </c>
      <c r="M143" s="15">
        <f t="shared" si="15"/>
        <v>1</v>
      </c>
      <c r="N143" s="16">
        <f t="shared" si="12"/>
        <v>3</v>
      </c>
      <c r="O143" s="17"/>
      <c r="P143" s="16"/>
      <c r="Q143" s="17"/>
      <c r="R143" s="16"/>
      <c r="S143" s="17"/>
    </row>
    <row r="144" spans="1:19">
      <c r="A144" s="10" t="s">
        <v>2024</v>
      </c>
      <c r="B144" s="15">
        <f>COUNTIF(E:E,E144)</f>
        <v>2</v>
      </c>
      <c r="C144" s="11">
        <f>LEN($A144)</f>
        <v>16</v>
      </c>
      <c r="D144" s="11">
        <f>FIND("=",$A144)</f>
        <v>9</v>
      </c>
      <c r="E144" s="11" t="str">
        <f>LEFT($A144,D144-1)</f>
        <v>protobuf</v>
      </c>
      <c r="F144" s="11">
        <f>IFERROR((FIND(".",$A144)),"zzz")</f>
        <v>12</v>
      </c>
      <c r="G144" s="11">
        <f>IFERROR((FIND(".",$A144,$F144+1)),"zzz")</f>
        <v>15</v>
      </c>
      <c r="H144" s="12" t="str">
        <f>IFERROR((MID($A144,$D144+2,$F144-$D144-2)),"aaa")</f>
        <v>3</v>
      </c>
      <c r="I144" s="12" t="str">
        <f>IFERROR((MID($A144,$F144+1,$G144-$F144-1)),"aaa")</f>
        <v>20</v>
      </c>
      <c r="J144" s="12" t="str">
        <f>IFERROR((MID($A144,$G144+1,$C144-$G144)),"aaa")</f>
        <v>1</v>
      </c>
      <c r="K144" s="15">
        <f t="shared" si="13"/>
        <v>3</v>
      </c>
      <c r="L144" s="15">
        <f t="shared" si="14"/>
        <v>20</v>
      </c>
      <c r="M144" s="15">
        <f t="shared" si="15"/>
        <v>1</v>
      </c>
      <c r="N144" s="16">
        <f t="shared" si="12"/>
        <v>3</v>
      </c>
      <c r="O144" s="17"/>
      <c r="P144" s="16"/>
      <c r="Q144" s="17"/>
      <c r="R144" s="16"/>
      <c r="S144" s="17"/>
    </row>
    <row r="145" spans="1:19">
      <c r="A145" s="10" t="s">
        <v>1774</v>
      </c>
      <c r="B145" s="15">
        <f>COUNTIF(E:E,E145)</f>
        <v>2</v>
      </c>
      <c r="C145" s="11">
        <f>LEN($A145)</f>
        <v>13</v>
      </c>
      <c r="D145" s="11">
        <f>FIND("=",$A145)</f>
        <v>7</v>
      </c>
      <c r="E145" s="11" t="str">
        <f>LEFT($A145,D145-1)</f>
        <v>psutil</v>
      </c>
      <c r="F145" s="11">
        <f>IFERROR((FIND(".",$A145)),"zzz")</f>
        <v>10</v>
      </c>
      <c r="G145" s="11">
        <f>IFERROR((FIND(".",$A145,$F145+1)),"zzz")</f>
        <v>12</v>
      </c>
      <c r="H145" s="12" t="str">
        <f>IFERROR((MID($A145,$D145+2,$F145-$D145-2)),"aaa")</f>
        <v>5</v>
      </c>
      <c r="I145" s="12" t="str">
        <f>IFERROR((MID($A145,$F145+1,$G145-$F145-1)),"aaa")</f>
        <v>8</v>
      </c>
      <c r="J145" s="12" t="str">
        <f>IFERROR((MID($A145,$G145+1,$C145-$G145)),"aaa")</f>
        <v>0</v>
      </c>
      <c r="K145" s="15">
        <f t="shared" si="13"/>
        <v>5</v>
      </c>
      <c r="L145" s="15">
        <f t="shared" si="14"/>
        <v>8</v>
      </c>
      <c r="M145" s="15">
        <f t="shared" si="15"/>
        <v>0</v>
      </c>
      <c r="N145" s="16">
        <f t="shared" si="12"/>
        <v>5</v>
      </c>
      <c r="O145" s="17"/>
      <c r="P145" s="16"/>
      <c r="Q145" s="17"/>
      <c r="R145" s="16"/>
      <c r="S145" s="17"/>
    </row>
    <row r="146" spans="1:19">
      <c r="A146" s="10" t="s">
        <v>2025</v>
      </c>
      <c r="B146" s="15">
        <f>COUNTIF(E:E,E146)</f>
        <v>2</v>
      </c>
      <c r="C146" s="11">
        <f>LEN($A146)</f>
        <v>13</v>
      </c>
      <c r="D146" s="11">
        <f>FIND("=",$A146)</f>
        <v>7</v>
      </c>
      <c r="E146" s="11" t="str">
        <f>LEFT($A146,D146-1)</f>
        <v>psutil</v>
      </c>
      <c r="F146" s="11">
        <f>IFERROR((FIND(".",$A146)),"zzz")</f>
        <v>10</v>
      </c>
      <c r="G146" s="11">
        <f>IFERROR((FIND(".",$A146,$F146+1)),"zzz")</f>
        <v>12</v>
      </c>
      <c r="H146" s="12" t="str">
        <f>IFERROR((MID($A146,$D146+2,$F146-$D146-2)),"aaa")</f>
        <v>5</v>
      </c>
      <c r="I146" s="12" t="str">
        <f>IFERROR((MID($A146,$F146+1,$G146-$F146-1)),"aaa")</f>
        <v>9</v>
      </c>
      <c r="J146" s="12" t="str">
        <f>IFERROR((MID($A146,$G146+1,$C146-$G146)),"aaa")</f>
        <v>0</v>
      </c>
      <c r="K146" s="15">
        <f t="shared" si="13"/>
        <v>5</v>
      </c>
      <c r="L146" s="15">
        <f t="shared" si="14"/>
        <v>9</v>
      </c>
      <c r="M146" s="15">
        <f t="shared" si="15"/>
        <v>0</v>
      </c>
      <c r="N146" s="16">
        <f t="shared" si="12"/>
        <v>5</v>
      </c>
      <c r="O146" s="17"/>
      <c r="P146" s="16"/>
      <c r="Q146" s="17"/>
      <c r="R146" s="16"/>
      <c r="S146" s="17"/>
    </row>
    <row r="147" spans="1:19">
      <c r="A147" s="10" t="s">
        <v>1785</v>
      </c>
      <c r="B147" s="15">
        <f>COUNTIF(E:E,E147)</f>
        <v>2</v>
      </c>
      <c r="C147" s="11">
        <f>LEN($A147)</f>
        <v>14</v>
      </c>
      <c r="D147" s="11">
        <f>FIND("=",$A147)</f>
        <v>7</v>
      </c>
      <c r="E147" s="11" t="str">
        <f>LEFT($A147,D147-1)</f>
        <v>pycurl</v>
      </c>
      <c r="F147" s="11">
        <f>IFERROR((FIND(".",$A147)),"zzz")</f>
        <v>10</v>
      </c>
      <c r="G147" s="11">
        <f>IFERROR((FIND(".",$A147,$F147+1)),"zzz")</f>
        <v>13</v>
      </c>
      <c r="H147" s="12" t="str">
        <f>IFERROR((MID($A147,$D147+2,$F147-$D147-2)),"aaa")</f>
        <v>7</v>
      </c>
      <c r="I147" s="12" t="str">
        <f>IFERROR((MID($A147,$F147+1,$G147-$F147-1)),"aaa")</f>
        <v>44</v>
      </c>
      <c r="J147" s="12" t="str">
        <f>IFERROR((MID($A147,$G147+1,$C147-$G147)),"aaa")</f>
        <v>1</v>
      </c>
      <c r="K147" s="15">
        <f t="shared" si="13"/>
        <v>7</v>
      </c>
      <c r="L147" s="15">
        <f t="shared" si="14"/>
        <v>44</v>
      </c>
      <c r="M147" s="15">
        <f t="shared" si="15"/>
        <v>1</v>
      </c>
      <c r="N147" s="16">
        <f t="shared" si="12"/>
        <v>7</v>
      </c>
      <c r="O147" s="17"/>
      <c r="P147" s="16"/>
      <c r="Q147" s="17"/>
      <c r="R147" s="16"/>
      <c r="S147" s="17"/>
    </row>
    <row r="148" spans="1:19">
      <c r="A148" s="10" t="s">
        <v>2026</v>
      </c>
      <c r="B148" s="15">
        <f>COUNTIF(E:E,E148)</f>
        <v>2</v>
      </c>
      <c r="C148" s="11">
        <f>LEN($A148)</f>
        <v>14</v>
      </c>
      <c r="D148" s="11">
        <f>FIND("=",$A148)</f>
        <v>7</v>
      </c>
      <c r="E148" s="11" t="str">
        <f>LEFT($A148,D148-1)</f>
        <v>pycurl</v>
      </c>
      <c r="F148" s="11">
        <f>IFERROR((FIND(".",$A148)),"zzz")</f>
        <v>10</v>
      </c>
      <c r="G148" s="11">
        <f>IFERROR((FIND(".",$A148,$F148+1)),"zzz")</f>
        <v>13</v>
      </c>
      <c r="H148" s="12" t="str">
        <f>IFERROR((MID($A148,$D148+2,$F148-$D148-2)),"aaa")</f>
        <v>7</v>
      </c>
      <c r="I148" s="12" t="str">
        <f>IFERROR((MID($A148,$F148+1,$G148-$F148-1)),"aaa")</f>
        <v>45</v>
      </c>
      <c r="J148" s="12" t="str">
        <f>IFERROR((MID($A148,$G148+1,$C148-$G148)),"aaa")</f>
        <v>1</v>
      </c>
      <c r="K148" s="15">
        <f t="shared" si="13"/>
        <v>7</v>
      </c>
      <c r="L148" s="15">
        <f t="shared" si="14"/>
        <v>45</v>
      </c>
      <c r="M148" s="15">
        <f t="shared" si="15"/>
        <v>1</v>
      </c>
      <c r="N148" s="16">
        <f t="shared" si="12"/>
        <v>7</v>
      </c>
      <c r="O148" s="17"/>
      <c r="P148" s="16"/>
      <c r="Q148" s="17"/>
      <c r="R148" s="16"/>
      <c r="S148" s="17"/>
    </row>
    <row r="149" spans="1:19">
      <c r="A149" s="10" t="s">
        <v>1794</v>
      </c>
      <c r="B149" s="15">
        <f>COUNTIF(E:E,E149)</f>
        <v>2</v>
      </c>
      <c r="C149" s="11">
        <f>LEN($A149)</f>
        <v>13</v>
      </c>
      <c r="D149" s="11">
        <f>FIND("=",$A149)</f>
        <v>7</v>
      </c>
      <c r="E149" s="11" t="str">
        <f>LEFT($A149,D149-1)</f>
        <v>pynacl</v>
      </c>
      <c r="F149" s="11">
        <f>IFERROR((FIND(".",$A149)),"zzz")</f>
        <v>10</v>
      </c>
      <c r="G149" s="11">
        <f>IFERROR((FIND(".",$A149,$F149+1)),"zzz")</f>
        <v>12</v>
      </c>
      <c r="H149" s="12" t="str">
        <f>IFERROR((MID($A149,$D149+2,$F149-$D149-2)),"aaa")</f>
        <v>1</v>
      </c>
      <c r="I149" s="12" t="str">
        <f>IFERROR((MID($A149,$F149+1,$G149-$F149-1)),"aaa")</f>
        <v>4</v>
      </c>
      <c r="J149" s="12" t="str">
        <f>IFERROR((MID($A149,$G149+1,$C149-$G149)),"aaa")</f>
        <v>0</v>
      </c>
      <c r="K149" s="15">
        <f t="shared" si="13"/>
        <v>1</v>
      </c>
      <c r="L149" s="15">
        <f t="shared" si="14"/>
        <v>4</v>
      </c>
      <c r="M149" s="15">
        <f t="shared" si="15"/>
        <v>0</v>
      </c>
      <c r="N149" s="16">
        <f t="shared" si="12"/>
        <v>1</v>
      </c>
      <c r="O149" s="17"/>
      <c r="P149" s="16"/>
      <c r="Q149" s="17"/>
      <c r="R149" s="16"/>
      <c r="S149" s="17"/>
    </row>
    <row r="150" spans="1:19">
      <c r="A150" s="10" t="s">
        <v>2028</v>
      </c>
      <c r="B150" s="15">
        <f>COUNTIF(E:E,E150)</f>
        <v>2</v>
      </c>
      <c r="C150" s="11">
        <f>LEN($A150)</f>
        <v>13</v>
      </c>
      <c r="D150" s="11">
        <f>FIND("=",$A150)</f>
        <v>7</v>
      </c>
      <c r="E150" s="11" t="str">
        <f>LEFT($A150,D150-1)</f>
        <v>pynacl</v>
      </c>
      <c r="F150" s="11">
        <f>IFERROR((FIND(".",$A150)),"zzz")</f>
        <v>10</v>
      </c>
      <c r="G150" s="11">
        <f>IFERROR((FIND(".",$A150,$F150+1)),"zzz")</f>
        <v>12</v>
      </c>
      <c r="H150" s="12" t="str">
        <f>IFERROR((MID($A150,$D150+2,$F150-$D150-2)),"aaa")</f>
        <v>1</v>
      </c>
      <c r="I150" s="12" t="str">
        <f>IFERROR((MID($A150,$F150+1,$G150-$F150-1)),"aaa")</f>
        <v>5</v>
      </c>
      <c r="J150" s="12" t="str">
        <f>IFERROR((MID($A150,$G150+1,$C150-$G150)),"aaa")</f>
        <v>0</v>
      </c>
      <c r="K150" s="15">
        <f t="shared" si="13"/>
        <v>1</v>
      </c>
      <c r="L150" s="15">
        <f t="shared" si="14"/>
        <v>5</v>
      </c>
      <c r="M150" s="15">
        <f t="shared" si="15"/>
        <v>0</v>
      </c>
      <c r="N150" s="16">
        <f t="shared" si="12"/>
        <v>1</v>
      </c>
      <c r="O150" s="17"/>
      <c r="P150" s="16"/>
      <c r="Q150" s="17"/>
      <c r="R150" s="16"/>
      <c r="S150" s="17"/>
    </row>
    <row r="151" spans="1:19">
      <c r="A151" s="10" t="s">
        <v>1795</v>
      </c>
      <c r="B151" s="15">
        <f>COUNTIF(E:E,E151)</f>
        <v>2</v>
      </c>
      <c r="C151" s="11">
        <f>LEN($A151)</f>
        <v>14</v>
      </c>
      <c r="D151" s="11">
        <f>FIND("=",$A151)</f>
        <v>7</v>
      </c>
      <c r="E151" s="11" t="str">
        <f>LEFT($A151,D151-1)</f>
        <v>pyodbc</v>
      </c>
      <c r="F151" s="11">
        <f>IFERROR((FIND(".",$A151)),"zzz")</f>
        <v>10</v>
      </c>
      <c r="G151" s="11">
        <f>IFERROR((FIND(".",$A151,$F151+1)),"zzz")</f>
        <v>12</v>
      </c>
      <c r="H151" s="12" t="str">
        <f>IFERROR((MID($A151,$D151+2,$F151-$D151-2)),"aaa")</f>
        <v>4</v>
      </c>
      <c r="I151" s="12" t="str">
        <f>IFERROR((MID($A151,$F151+1,$G151-$F151-1)),"aaa")</f>
        <v>0</v>
      </c>
      <c r="J151" s="12" t="str">
        <f>IFERROR((MID($A151,$G151+1,$C151-$G151)),"aaa")</f>
        <v>32</v>
      </c>
      <c r="K151" s="15">
        <f t="shared" si="13"/>
        <v>4</v>
      </c>
      <c r="L151" s="15">
        <f t="shared" si="14"/>
        <v>0</v>
      </c>
      <c r="M151" s="15">
        <f t="shared" si="15"/>
        <v>32</v>
      </c>
      <c r="N151" s="16">
        <f t="shared" si="12"/>
        <v>4</v>
      </c>
      <c r="O151" s="17"/>
      <c r="P151" s="16"/>
      <c r="Q151" s="17"/>
      <c r="R151" s="16"/>
      <c r="S151" s="17"/>
    </row>
    <row r="152" spans="1:19">
      <c r="A152" s="10" t="s">
        <v>2029</v>
      </c>
      <c r="B152" s="15">
        <f>COUNTIF(E:E,E152)</f>
        <v>2</v>
      </c>
      <c r="C152" s="11">
        <f>LEN($A152)</f>
        <v>14</v>
      </c>
      <c r="D152" s="11">
        <f>FIND("=",$A152)</f>
        <v>7</v>
      </c>
      <c r="E152" s="11" t="str">
        <f>LEFT($A152,D152-1)</f>
        <v>pyodbc</v>
      </c>
      <c r="F152" s="11">
        <f>IFERROR((FIND(".",$A152)),"zzz")</f>
        <v>10</v>
      </c>
      <c r="G152" s="11">
        <f>IFERROR((FIND(".",$A152,$F152+1)),"zzz")</f>
        <v>12</v>
      </c>
      <c r="H152" s="12" t="str">
        <f>IFERROR((MID($A152,$D152+2,$F152-$D152-2)),"aaa")</f>
        <v>4</v>
      </c>
      <c r="I152" s="12" t="str">
        <f>IFERROR((MID($A152,$F152+1,$G152-$F152-1)),"aaa")</f>
        <v>0</v>
      </c>
      <c r="J152" s="12" t="str">
        <f>IFERROR((MID($A152,$G152+1,$C152-$G152)),"aaa")</f>
        <v>34</v>
      </c>
      <c r="K152" s="15">
        <f t="shared" si="13"/>
        <v>4</v>
      </c>
      <c r="L152" s="15">
        <f t="shared" si="14"/>
        <v>0</v>
      </c>
      <c r="M152" s="15">
        <f t="shared" si="15"/>
        <v>34</v>
      </c>
      <c r="N152" s="16">
        <f t="shared" si="12"/>
        <v>4</v>
      </c>
      <c r="O152" s="17"/>
      <c r="P152" s="16"/>
      <c r="Q152" s="17"/>
      <c r="R152" s="16"/>
      <c r="S152" s="17"/>
    </row>
    <row r="153" spans="1:19">
      <c r="A153" s="10" t="s">
        <v>1796</v>
      </c>
      <c r="B153" s="15">
        <f>COUNTIF(E:E,E153)</f>
        <v>2</v>
      </c>
      <c r="C153" s="11">
        <f>LEN($A153)</f>
        <v>17</v>
      </c>
      <c r="D153" s="11">
        <f>FIND("=",$A153)</f>
        <v>10</v>
      </c>
      <c r="E153" s="11" t="str">
        <f>LEFT($A153,D153-1)</f>
        <v>pyopenssl</v>
      </c>
      <c r="F153" s="11">
        <f>IFERROR((FIND(".",$A153)),"zzz")</f>
        <v>14</v>
      </c>
      <c r="G153" s="11">
        <f>IFERROR((FIND(".",$A153,$F153+1)),"zzz")</f>
        <v>16</v>
      </c>
      <c r="H153" s="12" t="str">
        <f>IFERROR((MID($A153,$D153+2,$F153-$D153-2)),"aaa")</f>
        <v>21</v>
      </c>
      <c r="I153" s="12" t="str">
        <f>IFERROR((MID($A153,$F153+1,$G153-$F153-1)),"aaa")</f>
        <v>0</v>
      </c>
      <c r="J153" s="12" t="str">
        <f>IFERROR((MID($A153,$G153+1,$C153-$G153)),"aaa")</f>
        <v>0</v>
      </c>
      <c r="K153" s="15">
        <f t="shared" si="13"/>
        <v>21</v>
      </c>
      <c r="L153" s="15">
        <f t="shared" si="14"/>
        <v>0</v>
      </c>
      <c r="M153" s="15">
        <f t="shared" si="15"/>
        <v>0</v>
      </c>
      <c r="N153" s="16">
        <f t="shared" si="12"/>
        <v>22</v>
      </c>
      <c r="O153" s="17"/>
      <c r="P153" s="16"/>
      <c r="Q153" s="17"/>
      <c r="R153" s="16"/>
      <c r="S153" s="17"/>
    </row>
    <row r="154" spans="1:19">
      <c r="A154" s="10" t="s">
        <v>2030</v>
      </c>
      <c r="B154" s="15">
        <f>COUNTIF(E:E,E154)</f>
        <v>2</v>
      </c>
      <c r="C154" s="11">
        <f>LEN($A154)</f>
        <v>17</v>
      </c>
      <c r="D154" s="11">
        <f>FIND("=",$A154)</f>
        <v>10</v>
      </c>
      <c r="E154" s="11" t="str">
        <f>LEFT($A154,D154-1)</f>
        <v>pyopenssl</v>
      </c>
      <c r="F154" s="11">
        <f>IFERROR((FIND(".",$A154)),"zzz")</f>
        <v>14</v>
      </c>
      <c r="G154" s="11">
        <f>IFERROR((FIND(".",$A154,$F154+1)),"zzz")</f>
        <v>16</v>
      </c>
      <c r="H154" s="12" t="str">
        <f>IFERROR((MID($A154,$D154+2,$F154-$D154-2)),"aaa")</f>
        <v>22</v>
      </c>
      <c r="I154" s="12" t="str">
        <f>IFERROR((MID($A154,$F154+1,$G154-$F154-1)),"aaa")</f>
        <v>0</v>
      </c>
      <c r="J154" s="12" t="str">
        <f>IFERROR((MID($A154,$G154+1,$C154-$G154)),"aaa")</f>
        <v>0</v>
      </c>
      <c r="K154" s="15">
        <f t="shared" si="13"/>
        <v>22</v>
      </c>
      <c r="L154" s="15">
        <f t="shared" si="14"/>
        <v>0</v>
      </c>
      <c r="M154" s="15">
        <f t="shared" si="15"/>
        <v>0</v>
      </c>
      <c r="N154" s="16">
        <f t="shared" si="12"/>
        <v>22</v>
      </c>
      <c r="O154" s="17"/>
      <c r="P154" s="16"/>
      <c r="Q154" s="17"/>
      <c r="R154" s="16"/>
      <c r="S154" s="17"/>
    </row>
    <row r="155" spans="1:19">
      <c r="A155" s="10" t="s">
        <v>1797</v>
      </c>
      <c r="B155" s="15">
        <f>COUNTIF(E:E,E155)</f>
        <v>2</v>
      </c>
      <c r="C155" s="11">
        <f>LEN($A155)</f>
        <v>16</v>
      </c>
      <c r="D155" s="11">
        <f>FIND("=",$A155)</f>
        <v>10</v>
      </c>
      <c r="E155" s="11" t="str">
        <f>LEFT($A155,D155-1)</f>
        <v>pyparsing</v>
      </c>
      <c r="F155" s="11">
        <f>IFERROR((FIND(".",$A155)),"zzz")</f>
        <v>13</v>
      </c>
      <c r="G155" s="11">
        <f>IFERROR((FIND(".",$A155,$F155+1)),"zzz")</f>
        <v>15</v>
      </c>
      <c r="H155" s="12" t="str">
        <f>IFERROR((MID($A155,$D155+2,$F155-$D155-2)),"aaa")</f>
        <v>3</v>
      </c>
      <c r="I155" s="12" t="str">
        <f>IFERROR((MID($A155,$F155+1,$G155-$F155-1)),"aaa")</f>
        <v>0</v>
      </c>
      <c r="J155" s="12" t="str">
        <f>IFERROR((MID($A155,$G155+1,$C155-$G155)),"aaa")</f>
        <v>4</v>
      </c>
      <c r="K155" s="15">
        <f t="shared" si="13"/>
        <v>3</v>
      </c>
      <c r="L155" s="15">
        <f t="shared" si="14"/>
        <v>0</v>
      </c>
      <c r="M155" s="15">
        <f t="shared" si="15"/>
        <v>4</v>
      </c>
      <c r="N155" s="16">
        <f t="shared" si="12"/>
        <v>3</v>
      </c>
      <c r="O155" s="17"/>
      <c r="P155" s="16"/>
      <c r="Q155" s="17"/>
      <c r="R155" s="16"/>
      <c r="S155" s="17"/>
    </row>
    <row r="156" spans="1:19">
      <c r="A156" s="10" t="s">
        <v>2031</v>
      </c>
      <c r="B156" s="15">
        <f>COUNTIF(E:E,E156)</f>
        <v>2</v>
      </c>
      <c r="C156" s="11">
        <f>LEN($A156)</f>
        <v>16</v>
      </c>
      <c r="D156" s="11">
        <f>FIND("=",$A156)</f>
        <v>10</v>
      </c>
      <c r="E156" s="11" t="str">
        <f>LEFT($A156,D156-1)</f>
        <v>pyparsing</v>
      </c>
      <c r="F156" s="11">
        <f>IFERROR((FIND(".",$A156)),"zzz")</f>
        <v>13</v>
      </c>
      <c r="G156" s="11">
        <f>IFERROR((FIND(".",$A156,$F156+1)),"zzz")</f>
        <v>15</v>
      </c>
      <c r="H156" s="12" t="str">
        <f>IFERROR((MID($A156,$D156+2,$F156-$D156-2)),"aaa")</f>
        <v>3</v>
      </c>
      <c r="I156" s="12" t="str">
        <f>IFERROR((MID($A156,$F156+1,$G156-$F156-1)),"aaa")</f>
        <v>0</v>
      </c>
      <c r="J156" s="12" t="str">
        <f>IFERROR((MID($A156,$G156+1,$C156-$G156)),"aaa")</f>
        <v>9</v>
      </c>
      <c r="K156" s="15">
        <f t="shared" si="13"/>
        <v>3</v>
      </c>
      <c r="L156" s="15">
        <f t="shared" si="14"/>
        <v>0</v>
      </c>
      <c r="M156" s="15">
        <f t="shared" si="15"/>
        <v>9</v>
      </c>
      <c r="N156" s="16">
        <f t="shared" si="12"/>
        <v>3</v>
      </c>
      <c r="O156" s="17"/>
      <c r="P156" s="16"/>
      <c r="Q156" s="17"/>
      <c r="R156" s="16"/>
      <c r="S156" s="17"/>
    </row>
    <row r="157" spans="1:19">
      <c r="A157" s="10" t="s">
        <v>1803</v>
      </c>
      <c r="B157" s="15">
        <f>COUNTIF(E:E,E157)</f>
        <v>2</v>
      </c>
      <c r="C157" s="11">
        <f>LEN($A157)</f>
        <v>13</v>
      </c>
      <c r="D157" s="11">
        <f>FIND("=",$A157)</f>
        <v>7</v>
      </c>
      <c r="E157" s="11" t="str">
        <f>LEFT($A157,D157-1)</f>
        <v>pytest</v>
      </c>
      <c r="F157" s="11">
        <f>IFERROR((FIND(".",$A157)),"zzz")</f>
        <v>10</v>
      </c>
      <c r="G157" s="11">
        <f>IFERROR((FIND(".",$A157,$F157+1)),"zzz")</f>
        <v>12</v>
      </c>
      <c r="H157" s="12" t="str">
        <f>IFERROR((MID($A157,$D157+2,$F157-$D157-2)),"aaa")</f>
        <v>7</v>
      </c>
      <c r="I157" s="12" t="str">
        <f>IFERROR((MID($A157,$F157+1,$G157-$F157-1)),"aaa")</f>
        <v>1</v>
      </c>
      <c r="J157" s="12" t="str">
        <f>IFERROR((MID($A157,$G157+1,$C157-$G157)),"aaa")</f>
        <v>1</v>
      </c>
      <c r="K157" s="15">
        <f t="shared" si="13"/>
        <v>7</v>
      </c>
      <c r="L157" s="15">
        <f t="shared" si="14"/>
        <v>1</v>
      </c>
      <c r="M157" s="15">
        <f t="shared" si="15"/>
        <v>1</v>
      </c>
      <c r="N157" s="16">
        <f t="shared" si="12"/>
        <v>7</v>
      </c>
      <c r="O157" s="17"/>
      <c r="P157" s="16"/>
      <c r="Q157" s="17"/>
      <c r="R157" s="16"/>
      <c r="S157" s="17"/>
    </row>
    <row r="158" spans="1:19">
      <c r="A158" s="10" t="s">
        <v>2032</v>
      </c>
      <c r="B158" s="15">
        <f>COUNTIF(E:E,E158)</f>
        <v>2</v>
      </c>
      <c r="C158" s="11">
        <f>LEN($A158)</f>
        <v>13</v>
      </c>
      <c r="D158" s="11">
        <f>FIND("=",$A158)</f>
        <v>7</v>
      </c>
      <c r="E158" s="11" t="str">
        <f>LEFT($A158,D158-1)</f>
        <v>pytest</v>
      </c>
      <c r="F158" s="11">
        <f>IFERROR((FIND(".",$A158)),"zzz")</f>
        <v>10</v>
      </c>
      <c r="G158" s="11">
        <f>IFERROR((FIND(".",$A158,$F158+1)),"zzz")</f>
        <v>12</v>
      </c>
      <c r="H158" s="12" t="str">
        <f>IFERROR((MID($A158,$D158+2,$F158-$D158-2)),"aaa")</f>
        <v>7</v>
      </c>
      <c r="I158" s="12" t="str">
        <f>IFERROR((MID($A158,$F158+1,$G158-$F158-1)),"aaa")</f>
        <v>1</v>
      </c>
      <c r="J158" s="12" t="str">
        <f>IFERROR((MID($A158,$G158+1,$C158-$G158)),"aaa")</f>
        <v>2</v>
      </c>
      <c r="K158" s="15">
        <f t="shared" si="13"/>
        <v>7</v>
      </c>
      <c r="L158" s="15">
        <f t="shared" si="14"/>
        <v>1</v>
      </c>
      <c r="M158" s="15">
        <f t="shared" si="15"/>
        <v>2</v>
      </c>
      <c r="N158" s="16">
        <f t="shared" si="12"/>
        <v>7</v>
      </c>
      <c r="O158" s="17"/>
      <c r="P158" s="16"/>
      <c r="Q158" s="17"/>
      <c r="R158" s="16"/>
      <c r="S158" s="17"/>
    </row>
    <row r="159" spans="1:19">
      <c r="A159" s="10" t="s">
        <v>1806</v>
      </c>
      <c r="B159" s="15">
        <f>COUNTIF(E:E,E159)</f>
        <v>2</v>
      </c>
      <c r="C159" s="11">
        <f>LEN($A159)</f>
        <v>29</v>
      </c>
      <c r="D159" s="11">
        <f>FIND("=",$A159)</f>
        <v>22</v>
      </c>
      <c r="E159" s="11" t="str">
        <f>LEFT($A159,D159-1)</f>
        <v>python-fastjsonschema</v>
      </c>
      <c r="F159" s="11">
        <f>IFERROR((FIND(".",$A159)),"zzz")</f>
        <v>25</v>
      </c>
      <c r="G159" s="11">
        <f>IFERROR((FIND(".",$A159,$F159+1)),"zzz")</f>
        <v>28</v>
      </c>
      <c r="H159" s="12" t="str">
        <f>IFERROR((MID($A159,$D159+2,$F159-$D159-2)),"aaa")</f>
        <v>2</v>
      </c>
      <c r="I159" s="12" t="str">
        <f>IFERROR((MID($A159,$F159+1,$G159-$F159-1)),"aaa")</f>
        <v>15</v>
      </c>
      <c r="J159" s="12" t="str">
        <f>IFERROR((MID($A159,$G159+1,$C159-$G159)),"aaa")</f>
        <v>1</v>
      </c>
      <c r="K159" s="15">
        <f t="shared" si="13"/>
        <v>2</v>
      </c>
      <c r="L159" s="15">
        <f t="shared" si="14"/>
        <v>15</v>
      </c>
      <c r="M159" s="15">
        <f t="shared" si="15"/>
        <v>1</v>
      </c>
      <c r="N159" s="16">
        <f t="shared" si="12"/>
        <v>2</v>
      </c>
      <c r="O159" s="17"/>
      <c r="P159" s="16"/>
      <c r="Q159" s="17"/>
      <c r="R159" s="16"/>
      <c r="S159" s="17"/>
    </row>
    <row r="160" spans="1:19">
      <c r="A160" s="10" t="s">
        <v>2034</v>
      </c>
      <c r="B160" s="15">
        <f>COUNTIF(E:E,E160)</f>
        <v>2</v>
      </c>
      <c r="C160" s="11">
        <f>LEN($A160)</f>
        <v>29</v>
      </c>
      <c r="D160" s="11">
        <f>FIND("=",$A160)</f>
        <v>22</v>
      </c>
      <c r="E160" s="11" t="str">
        <f>LEFT($A160,D160-1)</f>
        <v>python-fastjsonschema</v>
      </c>
      <c r="F160" s="11">
        <f>IFERROR((FIND(".",$A160)),"zzz")</f>
        <v>25</v>
      </c>
      <c r="G160" s="11">
        <f>IFERROR((FIND(".",$A160,$F160+1)),"zzz")</f>
        <v>28</v>
      </c>
      <c r="H160" s="12" t="str">
        <f>IFERROR((MID($A160,$D160+2,$F160-$D160-2)),"aaa")</f>
        <v>2</v>
      </c>
      <c r="I160" s="12" t="str">
        <f>IFERROR((MID($A160,$F160+1,$G160-$F160-1)),"aaa")</f>
        <v>16</v>
      </c>
      <c r="J160" s="12" t="str">
        <f>IFERROR((MID($A160,$G160+1,$C160-$G160)),"aaa")</f>
        <v>2</v>
      </c>
      <c r="K160" s="15">
        <f t="shared" si="13"/>
        <v>2</v>
      </c>
      <c r="L160" s="15">
        <f t="shared" si="14"/>
        <v>16</v>
      </c>
      <c r="M160" s="15">
        <f t="shared" si="15"/>
        <v>2</v>
      </c>
      <c r="N160" s="16">
        <f t="shared" si="12"/>
        <v>2</v>
      </c>
      <c r="O160" s="17"/>
      <c r="P160" s="16"/>
      <c r="Q160" s="17"/>
      <c r="R160" s="16"/>
      <c r="S160" s="17"/>
    </row>
    <row r="161" spans="1:19">
      <c r="A161" s="10" t="s">
        <v>1813</v>
      </c>
      <c r="B161" s="15">
        <f>COUNTIF(E:E,E161)</f>
        <v>2</v>
      </c>
      <c r="C161" s="11">
        <f>LEN($A161)</f>
        <v>12</v>
      </c>
      <c r="D161" s="11">
        <f>FIND("=",$A161)</f>
        <v>5</v>
      </c>
      <c r="E161" s="11" t="str">
        <f>LEFT($A161,D161-1)</f>
        <v>pytz</v>
      </c>
      <c r="F161" s="11">
        <f>IFERROR((FIND(".",$A161)),"zzz")</f>
        <v>11</v>
      </c>
      <c r="G161" s="11" t="str">
        <f>IFERROR((FIND(".",$A161,$F161+1)),"zzz")</f>
        <v>zzz</v>
      </c>
      <c r="H161" s="12" t="str">
        <f>IFERROR((MID($A161,$D161+2,$F161-$D161-2)),"aaa")</f>
        <v>2021</v>
      </c>
      <c r="I161" s="12" t="str">
        <f>IFERROR((MID($A161,$F161+1,$G161-$F161-1)),"aaa")</f>
        <v>aaa</v>
      </c>
      <c r="J161" s="12" t="str">
        <f>IFERROR((MID($A161,$G161+1,$C161-$G161)),"aaa")</f>
        <v>aaa</v>
      </c>
      <c r="K161" s="15">
        <f t="shared" si="13"/>
        <v>2021</v>
      </c>
      <c r="L161" s="15" t="e">
        <f t="shared" si="14"/>
        <v>#VALUE!</v>
      </c>
      <c r="M161" s="15" t="e">
        <f t="shared" si="15"/>
        <v>#VALUE!</v>
      </c>
      <c r="N161" s="16">
        <f t="shared" si="12"/>
        <v>2022</v>
      </c>
      <c r="O161" s="17"/>
      <c r="P161" s="16"/>
      <c r="Q161" s="17"/>
      <c r="R161" s="16"/>
      <c r="S161" s="17"/>
    </row>
    <row r="162" spans="1:19">
      <c r="A162" s="10" t="s">
        <v>2035</v>
      </c>
      <c r="B162" s="15">
        <f>COUNTIF(E:E,E162)</f>
        <v>2</v>
      </c>
      <c r="C162" s="11">
        <f>LEN($A162)</f>
        <v>12</v>
      </c>
      <c r="D162" s="11">
        <f>FIND("=",$A162)</f>
        <v>5</v>
      </c>
      <c r="E162" s="11" t="str">
        <f>LEFT($A162,D162-1)</f>
        <v>pytz</v>
      </c>
      <c r="F162" s="11">
        <f>IFERROR((FIND(".",$A162)),"zzz")</f>
        <v>11</v>
      </c>
      <c r="G162" s="11" t="str">
        <f>IFERROR((FIND(".",$A162,$F162+1)),"zzz")</f>
        <v>zzz</v>
      </c>
      <c r="H162" s="12" t="str">
        <f>IFERROR((MID($A162,$D162+2,$F162-$D162-2)),"aaa")</f>
        <v>2022</v>
      </c>
      <c r="I162" s="12" t="str">
        <f>IFERROR((MID($A162,$F162+1,$G162-$F162-1)),"aaa")</f>
        <v>aaa</v>
      </c>
      <c r="J162" s="12" t="str">
        <f>IFERROR((MID($A162,$G162+1,$C162-$G162)),"aaa")</f>
        <v>aaa</v>
      </c>
      <c r="K162" s="15">
        <f t="shared" si="13"/>
        <v>2022</v>
      </c>
      <c r="L162" s="15" t="e">
        <f t="shared" si="14"/>
        <v>#VALUE!</v>
      </c>
      <c r="M162" s="15" t="e">
        <f t="shared" si="15"/>
        <v>#VALUE!</v>
      </c>
      <c r="N162" s="16">
        <f t="shared" si="12"/>
        <v>2022</v>
      </c>
      <c r="O162" s="17"/>
      <c r="P162" s="16"/>
      <c r="Q162" s="17"/>
      <c r="R162" s="16"/>
      <c r="S162" s="17"/>
    </row>
    <row r="163" spans="1:19">
      <c r="A163" s="10" t="s">
        <v>1820</v>
      </c>
      <c r="B163" s="15">
        <f>COUNTIF(E:E,E163)</f>
        <v>2</v>
      </c>
      <c r="C163" s="11">
        <f>LEN($A163)</f>
        <v>13</v>
      </c>
      <c r="D163" s="11">
        <f>FIND("=",$A163)</f>
        <v>6</v>
      </c>
      <c r="E163" s="11" t="str">
        <f>LEFT($A163,D163-1)</f>
        <v>pyzmq</v>
      </c>
      <c r="F163" s="11">
        <f>IFERROR((FIND(".",$A163)),"zzz")</f>
        <v>10</v>
      </c>
      <c r="G163" s="11">
        <f>IFERROR((FIND(".",$A163,$F163+1)),"zzz")</f>
        <v>12</v>
      </c>
      <c r="H163" s="12" t="str">
        <f>IFERROR((MID($A163,$D163+2,$F163-$D163-2)),"aaa")</f>
        <v>22</v>
      </c>
      <c r="I163" s="12" t="str">
        <f>IFERROR((MID($A163,$F163+1,$G163-$F163-1)),"aaa")</f>
        <v>3</v>
      </c>
      <c r="J163" s="12" t="str">
        <f>IFERROR((MID($A163,$G163+1,$C163-$G163)),"aaa")</f>
        <v>0</v>
      </c>
      <c r="K163" s="15">
        <f t="shared" si="13"/>
        <v>22</v>
      </c>
      <c r="L163" s="15">
        <f t="shared" si="14"/>
        <v>3</v>
      </c>
      <c r="M163" s="15">
        <f t="shared" si="15"/>
        <v>0</v>
      </c>
      <c r="N163" s="16">
        <f t="shared" si="12"/>
        <v>23</v>
      </c>
      <c r="O163" s="17"/>
      <c r="P163" s="16"/>
      <c r="Q163" s="17"/>
      <c r="R163" s="16"/>
      <c r="S163" s="17"/>
    </row>
    <row r="164" spans="1:19">
      <c r="A164" s="10" t="s">
        <v>2036</v>
      </c>
      <c r="B164" s="15">
        <f>COUNTIF(E:E,E164)</f>
        <v>2</v>
      </c>
      <c r="C164" s="11">
        <f>LEN($A164)</f>
        <v>13</v>
      </c>
      <c r="D164" s="11">
        <f>FIND("=",$A164)</f>
        <v>6</v>
      </c>
      <c r="E164" s="11" t="str">
        <f>LEFT($A164,D164-1)</f>
        <v>pyzmq</v>
      </c>
      <c r="F164" s="11">
        <f>IFERROR((FIND(".",$A164)),"zzz")</f>
        <v>10</v>
      </c>
      <c r="G164" s="11">
        <f>IFERROR((FIND(".",$A164,$F164+1)),"zzz")</f>
        <v>12</v>
      </c>
      <c r="H164" s="12" t="str">
        <f>IFERROR((MID($A164,$D164+2,$F164-$D164-2)),"aaa")</f>
        <v>23</v>
      </c>
      <c r="I164" s="12" t="str">
        <f>IFERROR((MID($A164,$F164+1,$G164-$F164-1)),"aaa")</f>
        <v>2</v>
      </c>
      <c r="J164" s="12" t="str">
        <f>IFERROR((MID($A164,$G164+1,$C164-$G164)),"aaa")</f>
        <v>0</v>
      </c>
      <c r="K164" s="15">
        <f t="shared" si="13"/>
        <v>23</v>
      </c>
      <c r="L164" s="15">
        <f t="shared" si="14"/>
        <v>2</v>
      </c>
      <c r="M164" s="15">
        <f t="shared" si="15"/>
        <v>0</v>
      </c>
      <c r="N164" s="16">
        <f t="shared" si="12"/>
        <v>23</v>
      </c>
      <c r="O164" s="17"/>
      <c r="P164" s="16"/>
      <c r="Q164" s="17"/>
      <c r="R164" s="16"/>
      <c r="S164" s="17"/>
    </row>
    <row r="165" spans="1:19">
      <c r="A165" s="10" t="s">
        <v>1825</v>
      </c>
      <c r="B165" s="15">
        <f>COUNTIF(E:E,E165)</f>
        <v>2</v>
      </c>
      <c r="C165" s="11">
        <f>LEN($A165)</f>
        <v>16</v>
      </c>
      <c r="D165" s="11">
        <f>FIND("=",$A165)</f>
        <v>10</v>
      </c>
      <c r="E165" s="11" t="str">
        <f>LEFT($A165,D165-1)</f>
        <v>qtconsole</v>
      </c>
      <c r="F165" s="11">
        <f>IFERROR((FIND(".",$A165)),"zzz")</f>
        <v>13</v>
      </c>
      <c r="G165" s="11">
        <f>IFERROR((FIND(".",$A165,$F165+1)),"zzz")</f>
        <v>15</v>
      </c>
      <c r="H165" s="12" t="str">
        <f>IFERROR((MID($A165,$D165+2,$F165-$D165-2)),"aaa")</f>
        <v>5</v>
      </c>
      <c r="I165" s="12" t="str">
        <f>IFERROR((MID($A165,$F165+1,$G165-$F165-1)),"aaa")</f>
        <v>3</v>
      </c>
      <c r="J165" s="12" t="str">
        <f>IFERROR((MID($A165,$G165+1,$C165-$G165)),"aaa")</f>
        <v>0</v>
      </c>
      <c r="K165" s="15">
        <f t="shared" si="13"/>
        <v>5</v>
      </c>
      <c r="L165" s="15">
        <f t="shared" si="14"/>
        <v>3</v>
      </c>
      <c r="M165" s="15">
        <f t="shared" si="15"/>
        <v>0</v>
      </c>
      <c r="N165" s="16">
        <f t="shared" si="12"/>
        <v>5</v>
      </c>
      <c r="O165" s="17"/>
      <c r="P165" s="16"/>
      <c r="Q165" s="17"/>
      <c r="R165" s="16"/>
      <c r="S165" s="17"/>
    </row>
    <row r="166" spans="1:19">
      <c r="A166" s="10" t="s">
        <v>2037</v>
      </c>
      <c r="B166" s="15">
        <f>COUNTIF(E:E,E166)</f>
        <v>2</v>
      </c>
      <c r="C166" s="11">
        <f>LEN($A166)</f>
        <v>16</v>
      </c>
      <c r="D166" s="11">
        <f>FIND("=",$A166)</f>
        <v>10</v>
      </c>
      <c r="E166" s="11" t="str">
        <f>LEFT($A166,D166-1)</f>
        <v>qtconsole</v>
      </c>
      <c r="F166" s="11">
        <f>IFERROR((FIND(".",$A166)),"zzz")</f>
        <v>13</v>
      </c>
      <c r="G166" s="11">
        <f>IFERROR((FIND(".",$A166,$F166+1)),"zzz")</f>
        <v>15</v>
      </c>
      <c r="H166" s="12" t="str">
        <f>IFERROR((MID($A166,$D166+2,$F166-$D166-2)),"aaa")</f>
        <v>5</v>
      </c>
      <c r="I166" s="12" t="str">
        <f>IFERROR((MID($A166,$F166+1,$G166-$F166-1)),"aaa")</f>
        <v>3</v>
      </c>
      <c r="J166" s="12" t="str">
        <f>IFERROR((MID($A166,$G166+1,$C166-$G166)),"aaa")</f>
        <v>2</v>
      </c>
      <c r="K166" s="15">
        <f t="shared" si="13"/>
        <v>5</v>
      </c>
      <c r="L166" s="15">
        <f t="shared" si="14"/>
        <v>3</v>
      </c>
      <c r="M166" s="15">
        <f t="shared" si="15"/>
        <v>2</v>
      </c>
      <c r="N166" s="16">
        <f t="shared" si="12"/>
        <v>5</v>
      </c>
      <c r="O166" s="17"/>
      <c r="P166" s="16"/>
      <c r="Q166" s="17"/>
      <c r="R166" s="16"/>
      <c r="S166" s="17"/>
    </row>
    <row r="167" spans="1:19">
      <c r="A167" s="10" t="s">
        <v>1826</v>
      </c>
      <c r="B167" s="15">
        <f>COUNTIF(E:E,E167)</f>
        <v>2</v>
      </c>
      <c r="C167" s="11">
        <f>LEN($A167)</f>
        <v>11</v>
      </c>
      <c r="D167" s="11">
        <f>FIND("=",$A167)</f>
        <v>5</v>
      </c>
      <c r="E167" s="11" t="str">
        <f>LEFT($A167,D167-1)</f>
        <v>qtpy</v>
      </c>
      <c r="F167" s="11">
        <f>IFERROR((FIND(".",$A167)),"zzz")</f>
        <v>8</v>
      </c>
      <c r="G167" s="11">
        <f>IFERROR((FIND(".",$A167,$F167+1)),"zzz")</f>
        <v>10</v>
      </c>
      <c r="H167" s="12" t="str">
        <f>IFERROR((MID($A167,$D167+2,$F167-$D167-2)),"aaa")</f>
        <v>2</v>
      </c>
      <c r="I167" s="12" t="str">
        <f>IFERROR((MID($A167,$F167+1,$G167-$F167-1)),"aaa")</f>
        <v>0</v>
      </c>
      <c r="J167" s="12" t="str">
        <f>IFERROR((MID($A167,$G167+1,$C167-$G167)),"aaa")</f>
        <v>1</v>
      </c>
      <c r="K167" s="15">
        <f t="shared" si="13"/>
        <v>2</v>
      </c>
      <c r="L167" s="15">
        <f t="shared" si="14"/>
        <v>0</v>
      </c>
      <c r="M167" s="15">
        <f t="shared" si="15"/>
        <v>1</v>
      </c>
      <c r="N167" s="16">
        <f t="shared" si="12"/>
        <v>2</v>
      </c>
      <c r="O167" s="17"/>
      <c r="P167" s="16"/>
      <c r="Q167" s="17"/>
      <c r="R167" s="16"/>
      <c r="S167" s="17"/>
    </row>
    <row r="168" spans="1:19">
      <c r="A168" s="10" t="s">
        <v>2038</v>
      </c>
      <c r="B168" s="15">
        <f>COUNTIF(E:E,E168)</f>
        <v>2</v>
      </c>
      <c r="C168" s="11">
        <f>LEN($A168)</f>
        <v>11</v>
      </c>
      <c r="D168" s="11">
        <f>FIND("=",$A168)</f>
        <v>5</v>
      </c>
      <c r="E168" s="11" t="str">
        <f>LEFT($A168,D168-1)</f>
        <v>qtpy</v>
      </c>
      <c r="F168" s="11">
        <f>IFERROR((FIND(".",$A168)),"zzz")</f>
        <v>8</v>
      </c>
      <c r="G168" s="11">
        <f>IFERROR((FIND(".",$A168,$F168+1)),"zzz")</f>
        <v>10</v>
      </c>
      <c r="H168" s="12" t="str">
        <f>IFERROR((MID($A168,$D168+2,$F168-$D168-2)),"aaa")</f>
        <v>2</v>
      </c>
      <c r="I168" s="12" t="str">
        <f>IFERROR((MID($A168,$F168+1,$G168-$F168-1)),"aaa")</f>
        <v>2</v>
      </c>
      <c r="J168" s="12" t="str">
        <f>IFERROR((MID($A168,$G168+1,$C168-$G168)),"aaa")</f>
        <v>0</v>
      </c>
      <c r="K168" s="15">
        <f t="shared" si="13"/>
        <v>2</v>
      </c>
      <c r="L168" s="15">
        <f t="shared" si="14"/>
        <v>2</v>
      </c>
      <c r="M168" s="15">
        <f t="shared" si="15"/>
        <v>0</v>
      </c>
      <c r="N168" s="16">
        <f t="shared" si="12"/>
        <v>2</v>
      </c>
      <c r="O168" s="17"/>
      <c r="P168" s="16"/>
      <c r="Q168" s="17"/>
      <c r="R168" s="16"/>
      <c r="S168" s="17"/>
    </row>
    <row r="169" spans="1:19">
      <c r="A169" s="10" t="s">
        <v>1828</v>
      </c>
      <c r="B169" s="15">
        <f>COUNTIF(E:E,E169)</f>
        <v>2</v>
      </c>
      <c r="C169" s="11">
        <f>LEN($A169)</f>
        <v>16</v>
      </c>
      <c r="D169" s="11">
        <f>FIND("=",$A169)</f>
        <v>6</v>
      </c>
      <c r="E169" s="11" t="str">
        <f>LEFT($A169,D169-1)</f>
        <v>regex</v>
      </c>
      <c r="F169" s="11">
        <f>IFERROR((FIND(".",$A169)),"zzz")</f>
        <v>12</v>
      </c>
      <c r="G169" s="11">
        <f>IFERROR((FIND(".",$A169,$F169+1)),"zzz")</f>
        <v>14</v>
      </c>
      <c r="H169" s="12" t="str">
        <f>IFERROR((MID($A169,$D169+2,$F169-$D169-2)),"aaa")</f>
        <v>2022</v>
      </c>
      <c r="I169" s="12" t="str">
        <f>IFERROR((MID($A169,$F169+1,$G169-$F169-1)),"aaa")</f>
        <v>3</v>
      </c>
      <c r="J169" s="12" t="str">
        <f>IFERROR((MID($A169,$G169+1,$C169-$G169)),"aaa")</f>
        <v>15</v>
      </c>
      <c r="K169" s="15">
        <f t="shared" si="13"/>
        <v>2022</v>
      </c>
      <c r="L169" s="15">
        <f t="shared" si="14"/>
        <v>3</v>
      </c>
      <c r="M169" s="15">
        <f t="shared" si="15"/>
        <v>15</v>
      </c>
      <c r="N169" s="16">
        <f t="shared" si="12"/>
        <v>2022</v>
      </c>
      <c r="O169" s="17"/>
      <c r="P169" s="16"/>
      <c r="Q169" s="17"/>
      <c r="R169" s="16"/>
      <c r="S169" s="17"/>
    </row>
    <row r="170" spans="1:19">
      <c r="A170" s="10" t="s">
        <v>2039</v>
      </c>
      <c r="B170" s="15">
        <f>COUNTIF(E:E,E170)</f>
        <v>2</v>
      </c>
      <c r="C170" s="11">
        <f>LEN($A170)</f>
        <v>15</v>
      </c>
      <c r="D170" s="11">
        <f>FIND("=",$A170)</f>
        <v>6</v>
      </c>
      <c r="E170" s="11" t="str">
        <f>LEFT($A170,D170-1)</f>
        <v>regex</v>
      </c>
      <c r="F170" s="11">
        <f>IFERROR((FIND(".",$A170)),"zzz")</f>
        <v>12</v>
      </c>
      <c r="G170" s="11">
        <f>IFERROR((FIND(".",$A170,$F170+1)),"zzz")</f>
        <v>14</v>
      </c>
      <c r="H170" s="12" t="str">
        <f>IFERROR((MID($A170,$D170+2,$F170-$D170-2)),"aaa")</f>
        <v>2022</v>
      </c>
      <c r="I170" s="12" t="str">
        <f>IFERROR((MID($A170,$F170+1,$G170-$F170-1)),"aaa")</f>
        <v>7</v>
      </c>
      <c r="J170" s="12" t="str">
        <f>IFERROR((MID($A170,$G170+1,$C170-$G170)),"aaa")</f>
        <v>9</v>
      </c>
      <c r="K170" s="15">
        <f t="shared" si="13"/>
        <v>2022</v>
      </c>
      <c r="L170" s="15">
        <f t="shared" si="14"/>
        <v>7</v>
      </c>
      <c r="M170" s="15">
        <f t="shared" si="15"/>
        <v>9</v>
      </c>
      <c r="N170" s="16">
        <f t="shared" si="12"/>
        <v>2022</v>
      </c>
      <c r="O170" s="17"/>
      <c r="P170" s="16"/>
      <c r="Q170" s="17"/>
      <c r="R170" s="16"/>
      <c r="S170" s="17"/>
    </row>
    <row r="171" spans="1:19">
      <c r="A171" s="10" t="s">
        <v>1829</v>
      </c>
      <c r="B171" s="15">
        <f>COUNTIF(E:E,E171)</f>
        <v>2</v>
      </c>
      <c r="C171" s="11">
        <f>LEN($A171)</f>
        <v>16</v>
      </c>
      <c r="D171" s="11">
        <f>FIND("=",$A171)</f>
        <v>9</v>
      </c>
      <c r="E171" s="11" t="str">
        <f>LEFT($A171,D171-1)</f>
        <v>requests</v>
      </c>
      <c r="F171" s="11">
        <f>IFERROR((FIND(".",$A171)),"zzz")</f>
        <v>12</v>
      </c>
      <c r="G171" s="11">
        <f>IFERROR((FIND(".",$A171,$F171+1)),"zzz")</f>
        <v>15</v>
      </c>
      <c r="H171" s="12" t="str">
        <f>IFERROR((MID($A171,$D171+2,$F171-$D171-2)),"aaa")</f>
        <v>2</v>
      </c>
      <c r="I171" s="12" t="str">
        <f>IFERROR((MID($A171,$F171+1,$G171-$F171-1)),"aaa")</f>
        <v>27</v>
      </c>
      <c r="J171" s="12" t="str">
        <f>IFERROR((MID($A171,$G171+1,$C171-$G171)),"aaa")</f>
        <v>1</v>
      </c>
      <c r="K171" s="15">
        <f t="shared" si="13"/>
        <v>2</v>
      </c>
      <c r="L171" s="15">
        <f t="shared" si="14"/>
        <v>27</v>
      </c>
      <c r="M171" s="15">
        <f t="shared" si="15"/>
        <v>1</v>
      </c>
      <c r="N171" s="16">
        <f t="shared" si="12"/>
        <v>2</v>
      </c>
      <c r="O171" s="17"/>
      <c r="P171" s="16"/>
      <c r="Q171" s="17"/>
      <c r="R171" s="16"/>
      <c r="S171" s="17"/>
    </row>
    <row r="172" spans="1:19">
      <c r="A172" s="10" t="s">
        <v>2040</v>
      </c>
      <c r="B172" s="15">
        <f>COUNTIF(E:E,E172)</f>
        <v>2</v>
      </c>
      <c r="C172" s="11">
        <f>LEN($A172)</f>
        <v>16</v>
      </c>
      <c r="D172" s="11">
        <f>FIND("=",$A172)</f>
        <v>9</v>
      </c>
      <c r="E172" s="11" t="str">
        <f>LEFT($A172,D172-1)</f>
        <v>requests</v>
      </c>
      <c r="F172" s="11">
        <f>IFERROR((FIND(".",$A172)),"zzz")</f>
        <v>12</v>
      </c>
      <c r="G172" s="11">
        <f>IFERROR((FIND(".",$A172,$F172+1)),"zzz")</f>
        <v>15</v>
      </c>
      <c r="H172" s="12" t="str">
        <f>IFERROR((MID($A172,$D172+2,$F172-$D172-2)),"aaa")</f>
        <v>2</v>
      </c>
      <c r="I172" s="12" t="str">
        <f>IFERROR((MID($A172,$F172+1,$G172-$F172-1)),"aaa")</f>
        <v>28</v>
      </c>
      <c r="J172" s="12" t="str">
        <f>IFERROR((MID($A172,$G172+1,$C172-$G172)),"aaa")</f>
        <v>1</v>
      </c>
      <c r="K172" s="15">
        <f t="shared" si="13"/>
        <v>2</v>
      </c>
      <c r="L172" s="15">
        <f t="shared" si="14"/>
        <v>28</v>
      </c>
      <c r="M172" s="15">
        <f t="shared" si="15"/>
        <v>1</v>
      </c>
      <c r="N172" s="16">
        <f t="shared" si="12"/>
        <v>2</v>
      </c>
      <c r="O172" s="17"/>
      <c r="P172" s="16"/>
      <c r="Q172" s="17"/>
      <c r="R172" s="16"/>
      <c r="S172" s="17"/>
    </row>
    <row r="173" spans="1:19">
      <c r="A173" s="10" t="s">
        <v>1836</v>
      </c>
      <c r="B173" s="15">
        <f>COUNTIF(E:E,E173)</f>
        <v>2</v>
      </c>
      <c r="C173" s="11">
        <f>LEN($A173)</f>
        <v>17</v>
      </c>
      <c r="D173" s="11">
        <f>FIND("=",$A173)</f>
        <v>11</v>
      </c>
      <c r="E173" s="11" t="str">
        <f>LEFT($A173,D173-1)</f>
        <v>s3transfer</v>
      </c>
      <c r="F173" s="11">
        <f>IFERROR((FIND(".",$A173)),"zzz")</f>
        <v>14</v>
      </c>
      <c r="G173" s="11">
        <f>IFERROR((FIND(".",$A173,$F173+1)),"zzz")</f>
        <v>16</v>
      </c>
      <c r="H173" s="12" t="str">
        <f>IFERROR((MID($A173,$D173+2,$F173-$D173-2)),"aaa")</f>
        <v>0</v>
      </c>
      <c r="I173" s="12" t="str">
        <f>IFERROR((MID($A173,$F173+1,$G173-$F173-1)),"aaa")</f>
        <v>5</v>
      </c>
      <c r="J173" s="12" t="str">
        <f>IFERROR((MID($A173,$G173+1,$C173-$G173)),"aaa")</f>
        <v>0</v>
      </c>
      <c r="K173" s="15">
        <f t="shared" si="13"/>
        <v>0</v>
      </c>
      <c r="L173" s="15">
        <f t="shared" si="14"/>
        <v>5</v>
      </c>
      <c r="M173" s="15">
        <f t="shared" si="15"/>
        <v>0</v>
      </c>
      <c r="N173" s="16">
        <f t="shared" si="12"/>
        <v>0</v>
      </c>
      <c r="O173" s="17"/>
      <c r="P173" s="16"/>
      <c r="Q173" s="17"/>
      <c r="R173" s="16"/>
      <c r="S173" s="17"/>
    </row>
    <row r="174" spans="1:19">
      <c r="A174" s="10" t="s">
        <v>2041</v>
      </c>
      <c r="B174" s="15">
        <f>COUNTIF(E:E,E174)</f>
        <v>2</v>
      </c>
      <c r="C174" s="11">
        <f>LEN($A174)</f>
        <v>17</v>
      </c>
      <c r="D174" s="11">
        <f>FIND("=",$A174)</f>
        <v>11</v>
      </c>
      <c r="E174" s="11" t="str">
        <f>LEFT($A174,D174-1)</f>
        <v>s3transfer</v>
      </c>
      <c r="F174" s="11">
        <f>IFERROR((FIND(".",$A174)),"zzz")</f>
        <v>14</v>
      </c>
      <c r="G174" s="11">
        <f>IFERROR((FIND(".",$A174,$F174+1)),"zzz")</f>
        <v>16</v>
      </c>
      <c r="H174" s="12" t="str">
        <f>IFERROR((MID($A174,$D174+2,$F174-$D174-2)),"aaa")</f>
        <v>0</v>
      </c>
      <c r="I174" s="12" t="str">
        <f>IFERROR((MID($A174,$F174+1,$G174-$F174-1)),"aaa")</f>
        <v>6</v>
      </c>
      <c r="J174" s="12" t="str">
        <f>IFERROR((MID($A174,$G174+1,$C174-$G174)),"aaa")</f>
        <v>0</v>
      </c>
      <c r="K174" s="15">
        <f t="shared" si="13"/>
        <v>0</v>
      </c>
      <c r="L174" s="15">
        <f t="shared" si="14"/>
        <v>6</v>
      </c>
      <c r="M174" s="15">
        <f t="shared" si="15"/>
        <v>0</v>
      </c>
      <c r="N174" s="16">
        <f t="shared" si="12"/>
        <v>0</v>
      </c>
      <c r="O174" s="17"/>
      <c r="P174" s="16"/>
      <c r="Q174" s="17"/>
      <c r="R174" s="16"/>
      <c r="S174" s="17"/>
    </row>
    <row r="175" spans="1:19">
      <c r="A175" s="10" t="s">
        <v>1839</v>
      </c>
      <c r="B175" s="15">
        <f>COUNTIF(E:E,E175)</f>
        <v>2</v>
      </c>
      <c r="C175" s="11">
        <f>LEN($A175)</f>
        <v>30</v>
      </c>
      <c r="D175" s="11">
        <f>FIND("=",$A175)</f>
        <v>21</v>
      </c>
      <c r="E175" s="11" t="str">
        <f>LEFT($A175,D175-1)</f>
        <v>scikit-learn-intelex</v>
      </c>
      <c r="F175" s="11">
        <f>IFERROR((FIND(".",$A175)),"zzz")</f>
        <v>27</v>
      </c>
      <c r="G175" s="11">
        <f>IFERROR((FIND(".",$A175,$F175+1)),"zzz")</f>
        <v>29</v>
      </c>
      <c r="H175" s="12" t="str">
        <f>IFERROR((MID($A175,$D175+2,$F175-$D175-2)),"aaa")</f>
        <v>2021</v>
      </c>
      <c r="I175" s="12" t="str">
        <f>IFERROR((MID($A175,$F175+1,$G175-$F175-1)),"aaa")</f>
        <v>5</v>
      </c>
      <c r="J175" s="12" t="str">
        <f>IFERROR((MID($A175,$G175+1,$C175-$G175)),"aaa")</f>
        <v>0</v>
      </c>
      <c r="K175" s="15">
        <f t="shared" si="13"/>
        <v>2021</v>
      </c>
      <c r="L175" s="15">
        <f t="shared" si="14"/>
        <v>5</v>
      </c>
      <c r="M175" s="15">
        <f t="shared" si="15"/>
        <v>0</v>
      </c>
      <c r="N175" s="16">
        <f t="shared" si="12"/>
        <v>2021</v>
      </c>
      <c r="O175" s="17"/>
      <c r="P175" s="16"/>
      <c r="Q175" s="17"/>
      <c r="R175" s="16"/>
      <c r="S175" s="17"/>
    </row>
    <row r="176" spans="1:19">
      <c r="A176" s="10" t="s">
        <v>2042</v>
      </c>
      <c r="B176" s="15">
        <f>COUNTIF(E:E,E176)</f>
        <v>2</v>
      </c>
      <c r="C176" s="11">
        <f>LEN($A176)</f>
        <v>30</v>
      </c>
      <c r="D176" s="11">
        <f>FIND("=",$A176)</f>
        <v>21</v>
      </c>
      <c r="E176" s="11" t="str">
        <f>LEFT($A176,D176-1)</f>
        <v>scikit-learn-intelex</v>
      </c>
      <c r="F176" s="11">
        <f>IFERROR((FIND(".",$A176)),"zzz")</f>
        <v>27</v>
      </c>
      <c r="G176" s="11">
        <f>IFERROR((FIND(".",$A176,$F176+1)),"zzz")</f>
        <v>29</v>
      </c>
      <c r="H176" s="12" t="str">
        <f>IFERROR((MID($A176,$D176+2,$F176-$D176-2)),"aaa")</f>
        <v>2021</v>
      </c>
      <c r="I176" s="12" t="str">
        <f>IFERROR((MID($A176,$F176+1,$G176-$F176-1)),"aaa")</f>
        <v>6</v>
      </c>
      <c r="J176" s="12" t="str">
        <f>IFERROR((MID($A176,$G176+1,$C176-$G176)),"aaa")</f>
        <v>0</v>
      </c>
      <c r="K176" s="15">
        <f t="shared" si="13"/>
        <v>2021</v>
      </c>
      <c r="L176" s="15">
        <f t="shared" si="14"/>
        <v>6</v>
      </c>
      <c r="M176" s="15">
        <f t="shared" si="15"/>
        <v>0</v>
      </c>
      <c r="N176" s="16">
        <f t="shared" si="12"/>
        <v>2021</v>
      </c>
      <c r="O176" s="17"/>
      <c r="P176" s="16"/>
      <c r="Q176" s="17"/>
      <c r="R176" s="16"/>
      <c r="S176" s="17"/>
    </row>
    <row r="177" spans="1:19">
      <c r="A177" s="10" t="s">
        <v>1841</v>
      </c>
      <c r="B177" s="15">
        <f>COUNTIF(E:E,E177)</f>
        <v>2</v>
      </c>
      <c r="C177" s="11">
        <f>LEN($A177)</f>
        <v>13</v>
      </c>
      <c r="D177" s="11">
        <f>FIND("=",$A177)</f>
        <v>7</v>
      </c>
      <c r="E177" s="11" t="str">
        <f>LEFT($A177,D177-1)</f>
        <v>scrapy</v>
      </c>
      <c r="F177" s="11">
        <f>IFERROR((FIND(".",$A177)),"zzz")</f>
        <v>10</v>
      </c>
      <c r="G177" s="11">
        <f>IFERROR((FIND(".",$A177,$F177+1)),"zzz")</f>
        <v>12</v>
      </c>
      <c r="H177" s="12" t="str">
        <f>IFERROR((MID($A177,$D177+2,$F177-$D177-2)),"aaa")</f>
        <v>2</v>
      </c>
      <c r="I177" s="12" t="str">
        <f>IFERROR((MID($A177,$F177+1,$G177-$F177-1)),"aaa")</f>
        <v>6</v>
      </c>
      <c r="J177" s="12" t="str">
        <f>IFERROR((MID($A177,$G177+1,$C177-$G177)),"aaa")</f>
        <v>1</v>
      </c>
      <c r="K177" s="15">
        <f t="shared" si="13"/>
        <v>2</v>
      </c>
      <c r="L177" s="15">
        <f t="shared" si="14"/>
        <v>6</v>
      </c>
      <c r="M177" s="15">
        <f t="shared" si="15"/>
        <v>1</v>
      </c>
      <c r="N177" s="16">
        <f t="shared" si="12"/>
        <v>2</v>
      </c>
      <c r="O177" s="17"/>
      <c r="P177" s="16"/>
      <c r="Q177" s="17"/>
      <c r="R177" s="16"/>
      <c r="S177" s="17"/>
    </row>
    <row r="178" spans="1:19">
      <c r="A178" s="10" t="s">
        <v>2043</v>
      </c>
      <c r="B178" s="15">
        <f>COUNTIF(E:E,E178)</f>
        <v>2</v>
      </c>
      <c r="C178" s="11">
        <f>LEN($A178)</f>
        <v>13</v>
      </c>
      <c r="D178" s="11">
        <f>FIND("=",$A178)</f>
        <v>7</v>
      </c>
      <c r="E178" s="11" t="str">
        <f>LEFT($A178,D178-1)</f>
        <v>scrapy</v>
      </c>
      <c r="F178" s="11">
        <f>IFERROR((FIND(".",$A178)),"zzz")</f>
        <v>10</v>
      </c>
      <c r="G178" s="11">
        <f>IFERROR((FIND(".",$A178,$F178+1)),"zzz")</f>
        <v>12</v>
      </c>
      <c r="H178" s="12" t="str">
        <f>IFERROR((MID($A178,$D178+2,$F178-$D178-2)),"aaa")</f>
        <v>2</v>
      </c>
      <c r="I178" s="12" t="str">
        <f>IFERROR((MID($A178,$F178+1,$G178-$F178-1)),"aaa")</f>
        <v>6</v>
      </c>
      <c r="J178" s="12" t="str">
        <f>IFERROR((MID($A178,$G178+1,$C178-$G178)),"aaa")</f>
        <v>2</v>
      </c>
      <c r="K178" s="15">
        <f t="shared" si="13"/>
        <v>2</v>
      </c>
      <c r="L178" s="15">
        <f t="shared" si="14"/>
        <v>6</v>
      </c>
      <c r="M178" s="15">
        <f t="shared" si="15"/>
        <v>2</v>
      </c>
      <c r="N178" s="16">
        <f t="shared" si="12"/>
        <v>2</v>
      </c>
      <c r="O178" s="17"/>
      <c r="P178" s="16"/>
      <c r="Q178" s="17"/>
      <c r="R178" s="16"/>
      <c r="S178" s="17"/>
    </row>
    <row r="179" spans="1:19">
      <c r="A179" s="10" t="s">
        <v>1845</v>
      </c>
      <c r="B179" s="15">
        <f>COUNTIF(E:E,E179)</f>
        <v>2</v>
      </c>
      <c r="C179" s="11">
        <f>LEN($A179)</f>
        <v>18</v>
      </c>
      <c r="D179" s="11">
        <f>FIND("=",$A179)</f>
        <v>11</v>
      </c>
      <c r="E179" s="11" t="str">
        <f>LEFT($A179,D179-1)</f>
        <v>setuptools</v>
      </c>
      <c r="F179" s="11">
        <f>IFERROR((FIND(".",$A179)),"zzz")</f>
        <v>15</v>
      </c>
      <c r="G179" s="11">
        <f>IFERROR((FIND(".",$A179,$F179+1)),"zzz")</f>
        <v>17</v>
      </c>
      <c r="H179" s="12" t="str">
        <f>IFERROR((MID($A179,$D179+2,$F179-$D179-2)),"aaa")</f>
        <v>61</v>
      </c>
      <c r="I179" s="12" t="str">
        <f>IFERROR((MID($A179,$F179+1,$G179-$F179-1)),"aaa")</f>
        <v>2</v>
      </c>
      <c r="J179" s="12" t="str">
        <f>IFERROR((MID($A179,$G179+1,$C179-$G179)),"aaa")</f>
        <v>0</v>
      </c>
      <c r="K179" s="15">
        <f t="shared" si="13"/>
        <v>61</v>
      </c>
      <c r="L179" s="15">
        <f t="shared" si="14"/>
        <v>2</v>
      </c>
      <c r="M179" s="15">
        <f t="shared" si="15"/>
        <v>0</v>
      </c>
      <c r="N179" s="16">
        <f t="shared" si="12"/>
        <v>63</v>
      </c>
      <c r="O179" s="17"/>
      <c r="P179" s="16"/>
      <c r="Q179" s="17"/>
      <c r="R179" s="16"/>
      <c r="S179" s="17"/>
    </row>
    <row r="180" spans="1:19">
      <c r="A180" s="10" t="s">
        <v>2045</v>
      </c>
      <c r="B180" s="15">
        <f>COUNTIF(E:E,E180)</f>
        <v>2</v>
      </c>
      <c r="C180" s="11">
        <f>LEN($A180)</f>
        <v>18</v>
      </c>
      <c r="D180" s="11">
        <f>FIND("=",$A180)</f>
        <v>11</v>
      </c>
      <c r="E180" s="11" t="str">
        <f>LEFT($A180,D180-1)</f>
        <v>setuptools</v>
      </c>
      <c r="F180" s="11">
        <f>IFERROR((FIND(".",$A180)),"zzz")</f>
        <v>15</v>
      </c>
      <c r="G180" s="11">
        <f>IFERROR((FIND(".",$A180,$F180+1)),"zzz")</f>
        <v>17</v>
      </c>
      <c r="H180" s="12" t="str">
        <f>IFERROR((MID($A180,$D180+2,$F180-$D180-2)),"aaa")</f>
        <v>63</v>
      </c>
      <c r="I180" s="12" t="str">
        <f>IFERROR((MID($A180,$F180+1,$G180-$F180-1)),"aaa")</f>
        <v>4</v>
      </c>
      <c r="J180" s="12" t="str">
        <f>IFERROR((MID($A180,$G180+1,$C180-$G180)),"aaa")</f>
        <v>1</v>
      </c>
      <c r="K180" s="15">
        <f t="shared" si="13"/>
        <v>63</v>
      </c>
      <c r="L180" s="15">
        <f t="shared" si="14"/>
        <v>4</v>
      </c>
      <c r="M180" s="15">
        <f t="shared" si="15"/>
        <v>1</v>
      </c>
      <c r="N180" s="16">
        <f t="shared" si="12"/>
        <v>63</v>
      </c>
      <c r="O180" s="17"/>
      <c r="P180" s="16"/>
      <c r="Q180" s="17"/>
      <c r="R180" s="16"/>
      <c r="S180" s="17"/>
    </row>
    <row r="181" spans="1:19">
      <c r="A181" s="10" t="s">
        <v>1848</v>
      </c>
      <c r="B181" s="15">
        <f>COUNTIF(E:E,E181)</f>
        <v>2</v>
      </c>
      <c r="C181" s="11">
        <f>LEN($A181)</f>
        <v>17</v>
      </c>
      <c r="D181" s="11">
        <f>FIND("=",$A181)</f>
        <v>11</v>
      </c>
      <c r="E181" s="11" t="str">
        <f>LEFT($A181,D181-1)</f>
        <v>smart_open</v>
      </c>
      <c r="F181" s="11">
        <f>IFERROR((FIND(".",$A181)),"zzz")</f>
        <v>14</v>
      </c>
      <c r="G181" s="11">
        <f>IFERROR((FIND(".",$A181,$F181+1)),"zzz")</f>
        <v>16</v>
      </c>
      <c r="H181" s="12" t="str">
        <f>IFERROR((MID($A181,$D181+2,$F181-$D181-2)),"aaa")</f>
        <v>5</v>
      </c>
      <c r="I181" s="12" t="str">
        <f>IFERROR((MID($A181,$F181+1,$G181-$F181-1)),"aaa")</f>
        <v>1</v>
      </c>
      <c r="J181" s="12" t="str">
        <f>IFERROR((MID($A181,$G181+1,$C181-$G181)),"aaa")</f>
        <v>0</v>
      </c>
      <c r="K181" s="15">
        <f t="shared" si="13"/>
        <v>5</v>
      </c>
      <c r="L181" s="15">
        <f t="shared" si="14"/>
        <v>1</v>
      </c>
      <c r="M181" s="15">
        <f t="shared" si="15"/>
        <v>0</v>
      </c>
      <c r="N181" s="16">
        <f t="shared" si="12"/>
        <v>5</v>
      </c>
      <c r="O181" s="17"/>
      <c r="P181" s="16"/>
      <c r="Q181" s="17"/>
      <c r="R181" s="16"/>
      <c r="S181" s="17"/>
    </row>
    <row r="182" spans="1:19">
      <c r="A182" s="10" t="s">
        <v>2047</v>
      </c>
      <c r="B182" s="15">
        <f>COUNTIF(E:E,E182)</f>
        <v>2</v>
      </c>
      <c r="C182" s="11">
        <f>LEN($A182)</f>
        <v>17</v>
      </c>
      <c r="D182" s="11">
        <f>FIND("=",$A182)</f>
        <v>11</v>
      </c>
      <c r="E182" s="11" t="str">
        <f>LEFT($A182,D182-1)</f>
        <v>smart_open</v>
      </c>
      <c r="F182" s="11">
        <f>IFERROR((FIND(".",$A182)),"zzz")</f>
        <v>14</v>
      </c>
      <c r="G182" s="11">
        <f>IFERROR((FIND(".",$A182,$F182+1)),"zzz")</f>
        <v>16</v>
      </c>
      <c r="H182" s="12" t="str">
        <f>IFERROR((MID($A182,$D182+2,$F182-$D182-2)),"aaa")</f>
        <v>5</v>
      </c>
      <c r="I182" s="12" t="str">
        <f>IFERROR((MID($A182,$F182+1,$G182-$F182-1)),"aaa")</f>
        <v>2</v>
      </c>
      <c r="J182" s="12" t="str">
        <f>IFERROR((MID($A182,$G182+1,$C182-$G182)),"aaa")</f>
        <v>1</v>
      </c>
      <c r="K182" s="15">
        <f t="shared" si="13"/>
        <v>5</v>
      </c>
      <c r="L182" s="15">
        <f t="shared" si="14"/>
        <v>2</v>
      </c>
      <c r="M182" s="15">
        <f t="shared" si="15"/>
        <v>1</v>
      </c>
      <c r="N182" s="16">
        <f t="shared" si="12"/>
        <v>5</v>
      </c>
      <c r="O182" s="17"/>
      <c r="P182" s="16"/>
      <c r="Q182" s="17"/>
      <c r="R182" s="16"/>
      <c r="S182" s="17"/>
    </row>
    <row r="183" spans="1:19">
      <c r="A183" s="10" t="s">
        <v>1855</v>
      </c>
      <c r="B183" s="15">
        <f>COUNTIF(E:E,E183)</f>
        <v>2</v>
      </c>
      <c r="C183" s="11">
        <f>LEN($A183)</f>
        <v>13</v>
      </c>
      <c r="D183" s="11">
        <f>FIND("=",$A183)</f>
        <v>7</v>
      </c>
      <c r="E183" s="11" t="str">
        <f>LEFT($A183,D183-1)</f>
        <v>sphinx</v>
      </c>
      <c r="F183" s="11">
        <f>IFERROR((FIND(".",$A183)),"zzz")</f>
        <v>10</v>
      </c>
      <c r="G183" s="11">
        <f>IFERROR((FIND(".",$A183,$F183+1)),"zzz")</f>
        <v>12</v>
      </c>
      <c r="H183" s="12" t="str">
        <f>IFERROR((MID($A183,$D183+2,$F183-$D183-2)),"aaa")</f>
        <v>4</v>
      </c>
      <c r="I183" s="12" t="str">
        <f>IFERROR((MID($A183,$F183+1,$G183-$F183-1)),"aaa")</f>
        <v>4</v>
      </c>
      <c r="J183" s="12" t="str">
        <f>IFERROR((MID($A183,$G183+1,$C183-$G183)),"aaa")</f>
        <v>0</v>
      </c>
      <c r="K183" s="15">
        <f t="shared" si="13"/>
        <v>4</v>
      </c>
      <c r="L183" s="15">
        <f t="shared" si="14"/>
        <v>4</v>
      </c>
      <c r="M183" s="15">
        <f t="shared" si="15"/>
        <v>0</v>
      </c>
      <c r="N183" s="16">
        <f t="shared" si="12"/>
        <v>5</v>
      </c>
      <c r="O183" s="17"/>
      <c r="P183" s="16"/>
      <c r="Q183" s="17"/>
      <c r="R183" s="16"/>
      <c r="S183" s="17"/>
    </row>
    <row r="184" spans="1:19">
      <c r="A184" s="10" t="s">
        <v>2048</v>
      </c>
      <c r="B184" s="15">
        <f>COUNTIF(E:E,E184)</f>
        <v>2</v>
      </c>
      <c r="C184" s="11">
        <f>LEN($A184)</f>
        <v>13</v>
      </c>
      <c r="D184" s="11">
        <f>FIND("=",$A184)</f>
        <v>7</v>
      </c>
      <c r="E184" s="11" t="str">
        <f>LEFT($A184,D184-1)</f>
        <v>sphinx</v>
      </c>
      <c r="F184" s="11">
        <f>IFERROR((FIND(".",$A184)),"zzz")</f>
        <v>10</v>
      </c>
      <c r="G184" s="11">
        <f>IFERROR((FIND(".",$A184,$F184+1)),"zzz")</f>
        <v>12</v>
      </c>
      <c r="H184" s="12" t="str">
        <f>IFERROR((MID($A184,$D184+2,$F184-$D184-2)),"aaa")</f>
        <v>5</v>
      </c>
      <c r="I184" s="12" t="str">
        <f>IFERROR((MID($A184,$F184+1,$G184-$F184-1)),"aaa")</f>
        <v>0</v>
      </c>
      <c r="J184" s="12" t="str">
        <f>IFERROR((MID($A184,$G184+1,$C184-$G184)),"aaa")</f>
        <v>2</v>
      </c>
      <c r="K184" s="15">
        <f t="shared" si="13"/>
        <v>5</v>
      </c>
      <c r="L184" s="15">
        <f t="shared" si="14"/>
        <v>0</v>
      </c>
      <c r="M184" s="15">
        <f t="shared" si="15"/>
        <v>2</v>
      </c>
      <c r="N184" s="16">
        <f t="shared" si="12"/>
        <v>5</v>
      </c>
      <c r="O184" s="17"/>
      <c r="P184" s="16"/>
      <c r="Q184" s="17"/>
      <c r="R184" s="16"/>
      <c r="S184" s="17"/>
    </row>
    <row r="185" spans="1:19">
      <c r="A185" s="10" t="s">
        <v>1864</v>
      </c>
      <c r="B185" s="15">
        <f>COUNTIF(E:E,E185)</f>
        <v>2</v>
      </c>
      <c r="C185" s="11">
        <f>LEN($A185)</f>
        <v>18</v>
      </c>
      <c r="D185" s="11">
        <f>FIND("=",$A185)</f>
        <v>11</v>
      </c>
      <c r="E185" s="11" t="str">
        <f>LEFT($A185,D185-1)</f>
        <v>sqlalchemy</v>
      </c>
      <c r="F185" s="11">
        <f>IFERROR((FIND(".",$A185)),"zzz")</f>
        <v>14</v>
      </c>
      <c r="G185" s="11">
        <f>IFERROR((FIND(".",$A185,$F185+1)),"zzz")</f>
        <v>16</v>
      </c>
      <c r="H185" s="12" t="str">
        <f>IFERROR((MID($A185,$D185+2,$F185-$D185-2)),"aaa")</f>
        <v>1</v>
      </c>
      <c r="I185" s="12" t="str">
        <f>IFERROR((MID($A185,$F185+1,$G185-$F185-1)),"aaa")</f>
        <v>4</v>
      </c>
      <c r="J185" s="12" t="str">
        <f>IFERROR((MID($A185,$G185+1,$C185-$G185)),"aaa")</f>
        <v>32</v>
      </c>
      <c r="K185" s="15">
        <f t="shared" si="13"/>
        <v>1</v>
      </c>
      <c r="L185" s="15">
        <f t="shared" si="14"/>
        <v>4</v>
      </c>
      <c r="M185" s="15">
        <f t="shared" si="15"/>
        <v>32</v>
      </c>
      <c r="N185" s="16">
        <f t="shared" si="12"/>
        <v>1</v>
      </c>
      <c r="O185" s="17"/>
      <c r="P185" s="16"/>
      <c r="Q185" s="17"/>
      <c r="R185" s="16"/>
      <c r="S185" s="17"/>
    </row>
    <row r="186" spans="1:19">
      <c r="A186" s="10" t="s">
        <v>2050</v>
      </c>
      <c r="B186" s="15">
        <f>COUNTIF(E:E,E186)</f>
        <v>2</v>
      </c>
      <c r="C186" s="11">
        <f>LEN($A186)</f>
        <v>18</v>
      </c>
      <c r="D186" s="11">
        <f>FIND("=",$A186)</f>
        <v>11</v>
      </c>
      <c r="E186" s="11" t="str">
        <f>LEFT($A186,D186-1)</f>
        <v>sqlalchemy</v>
      </c>
      <c r="F186" s="11">
        <f>IFERROR((FIND(".",$A186)),"zzz")</f>
        <v>14</v>
      </c>
      <c r="G186" s="11">
        <f>IFERROR((FIND(".",$A186,$F186+1)),"zzz")</f>
        <v>16</v>
      </c>
      <c r="H186" s="12" t="str">
        <f>IFERROR((MID($A186,$D186+2,$F186-$D186-2)),"aaa")</f>
        <v>1</v>
      </c>
      <c r="I186" s="12" t="str">
        <f>IFERROR((MID($A186,$F186+1,$G186-$F186-1)),"aaa")</f>
        <v>4</v>
      </c>
      <c r="J186" s="12" t="str">
        <f>IFERROR((MID($A186,$G186+1,$C186-$G186)),"aaa")</f>
        <v>39</v>
      </c>
      <c r="K186" s="15">
        <f t="shared" si="13"/>
        <v>1</v>
      </c>
      <c r="L186" s="15">
        <f t="shared" si="14"/>
        <v>4</v>
      </c>
      <c r="M186" s="15">
        <f t="shared" si="15"/>
        <v>39</v>
      </c>
      <c r="N186" s="16">
        <f t="shared" si="12"/>
        <v>1</v>
      </c>
      <c r="O186" s="17"/>
      <c r="P186" s="16"/>
      <c r="Q186" s="17"/>
      <c r="R186" s="16"/>
      <c r="S186" s="17"/>
    </row>
    <row r="187" spans="1:19">
      <c r="A187" s="10" t="s">
        <v>2051</v>
      </c>
      <c r="B187" s="15">
        <f>COUNTIF(E:E,E187)</f>
        <v>2</v>
      </c>
      <c r="C187" s="11">
        <f>LEN($A187)</f>
        <v>16</v>
      </c>
      <c r="D187" s="11">
        <f>FIND("=",$A187)</f>
        <v>9</v>
      </c>
      <c r="E187" s="11" t="str">
        <f>LEFT($A187,D187-1)</f>
        <v>tabulate</v>
      </c>
      <c r="F187" s="11">
        <f>IFERROR((FIND(".",$A187)),"zzz")</f>
        <v>12</v>
      </c>
      <c r="G187" s="11">
        <f>IFERROR((FIND(".",$A187,$F187+1)),"zzz")</f>
        <v>14</v>
      </c>
      <c r="H187" s="12" t="str">
        <f>IFERROR((MID($A187,$D187+2,$F187-$D187-2)),"aaa")</f>
        <v>0</v>
      </c>
      <c r="I187" s="12" t="str">
        <f>IFERROR((MID($A187,$F187+1,$G187-$F187-1)),"aaa")</f>
        <v>8</v>
      </c>
      <c r="J187" s="12" t="str">
        <f>IFERROR((MID($A187,$G187+1,$C187-$G187)),"aaa")</f>
        <v>10</v>
      </c>
      <c r="K187" s="15">
        <f t="shared" si="13"/>
        <v>0</v>
      </c>
      <c r="L187" s="15">
        <f t="shared" si="14"/>
        <v>8</v>
      </c>
      <c r="M187" s="15">
        <f t="shared" si="15"/>
        <v>10</v>
      </c>
      <c r="N187" s="16">
        <f t="shared" si="12"/>
        <v>0</v>
      </c>
      <c r="O187" s="17"/>
      <c r="P187" s="16"/>
      <c r="Q187" s="17"/>
      <c r="R187" s="16"/>
      <c r="S187" s="17"/>
    </row>
    <row r="188" spans="1:19">
      <c r="A188" s="10" t="s">
        <v>1868</v>
      </c>
      <c r="B188" s="15">
        <f>COUNTIF(E:E,E188)</f>
        <v>2</v>
      </c>
      <c r="C188" s="11">
        <f>LEN($A188)</f>
        <v>15</v>
      </c>
      <c r="D188" s="11">
        <f>FIND("=",$A188)</f>
        <v>9</v>
      </c>
      <c r="E188" s="11" t="str">
        <f>LEFT($A188,D188-1)</f>
        <v>tabulate</v>
      </c>
      <c r="F188" s="11">
        <f>IFERROR((FIND(".",$A188)),"zzz")</f>
        <v>12</v>
      </c>
      <c r="G188" s="11">
        <f>IFERROR((FIND(".",$A188,$F188+1)),"zzz")</f>
        <v>14</v>
      </c>
      <c r="H188" s="12" t="str">
        <f>IFERROR((MID($A188,$D188+2,$F188-$D188-2)),"aaa")</f>
        <v>0</v>
      </c>
      <c r="I188" s="12" t="str">
        <f>IFERROR((MID($A188,$F188+1,$G188-$F188-1)),"aaa")</f>
        <v>8</v>
      </c>
      <c r="J188" s="12" t="str">
        <f>IFERROR((MID($A188,$G188+1,$C188-$G188)),"aaa")</f>
        <v>9</v>
      </c>
      <c r="K188" s="15">
        <f t="shared" si="13"/>
        <v>0</v>
      </c>
      <c r="L188" s="15">
        <f t="shared" si="14"/>
        <v>8</v>
      </c>
      <c r="M188" s="15">
        <f t="shared" si="15"/>
        <v>9</v>
      </c>
      <c r="N188" s="16">
        <f t="shared" si="12"/>
        <v>0</v>
      </c>
      <c r="O188" s="17"/>
      <c r="P188" s="16"/>
      <c r="Q188" s="17"/>
      <c r="R188" s="16"/>
      <c r="S188" s="17"/>
    </row>
    <row r="189" spans="1:19">
      <c r="A189" s="10" t="s">
        <v>1869</v>
      </c>
      <c r="B189" s="15">
        <f>COUNTIF(E:E,E189)</f>
        <v>2</v>
      </c>
      <c r="C189" s="11">
        <f>LEN($A189)</f>
        <v>13</v>
      </c>
      <c r="D189" s="11">
        <f>FIND("=",$A189)</f>
        <v>4</v>
      </c>
      <c r="E189" s="11" t="str">
        <f>LEFT($A189,D189-1)</f>
        <v>tbb</v>
      </c>
      <c r="F189" s="11">
        <f>IFERROR((FIND(".",$A189)),"zzz")</f>
        <v>10</v>
      </c>
      <c r="G189" s="11">
        <f>IFERROR((FIND(".",$A189,$F189+1)),"zzz")</f>
        <v>12</v>
      </c>
      <c r="H189" s="12" t="str">
        <f>IFERROR((MID($A189,$D189+2,$F189-$D189-2)),"aaa")</f>
        <v>2021</v>
      </c>
      <c r="I189" s="12" t="str">
        <f>IFERROR((MID($A189,$F189+1,$G189-$F189-1)),"aaa")</f>
        <v>5</v>
      </c>
      <c r="J189" s="12" t="str">
        <f>IFERROR((MID($A189,$G189+1,$C189-$G189)),"aaa")</f>
        <v>0</v>
      </c>
      <c r="K189" s="15">
        <f t="shared" si="13"/>
        <v>2021</v>
      </c>
      <c r="L189" s="15">
        <f t="shared" si="14"/>
        <v>5</v>
      </c>
      <c r="M189" s="15">
        <f t="shared" si="15"/>
        <v>0</v>
      </c>
      <c r="N189" s="16">
        <f t="shared" si="12"/>
        <v>2021</v>
      </c>
      <c r="O189" s="17"/>
      <c r="P189" s="16"/>
      <c r="Q189" s="17"/>
      <c r="R189" s="16"/>
      <c r="S189" s="17"/>
    </row>
    <row r="190" spans="1:19">
      <c r="A190" s="10" t="s">
        <v>2052</v>
      </c>
      <c r="B190" s="15">
        <f>COUNTIF(E:E,E190)</f>
        <v>2</v>
      </c>
      <c r="C190" s="11">
        <f>LEN($A190)</f>
        <v>13</v>
      </c>
      <c r="D190" s="11">
        <f>FIND("=",$A190)</f>
        <v>4</v>
      </c>
      <c r="E190" s="11" t="str">
        <f>LEFT($A190,D190-1)</f>
        <v>tbb</v>
      </c>
      <c r="F190" s="11">
        <f>IFERROR((FIND(".",$A190)),"zzz")</f>
        <v>10</v>
      </c>
      <c r="G190" s="11">
        <f>IFERROR((FIND(".",$A190,$F190+1)),"zzz")</f>
        <v>12</v>
      </c>
      <c r="H190" s="12" t="str">
        <f>IFERROR((MID($A190,$D190+2,$F190-$D190-2)),"aaa")</f>
        <v>2021</v>
      </c>
      <c r="I190" s="12" t="str">
        <f>IFERROR((MID($A190,$F190+1,$G190-$F190-1)),"aaa")</f>
        <v>6</v>
      </c>
      <c r="J190" s="12" t="str">
        <f>IFERROR((MID($A190,$G190+1,$C190-$G190)),"aaa")</f>
        <v>0</v>
      </c>
      <c r="K190" s="15">
        <f t="shared" si="13"/>
        <v>2021</v>
      </c>
      <c r="L190" s="15">
        <f t="shared" si="14"/>
        <v>6</v>
      </c>
      <c r="M190" s="15">
        <f t="shared" si="15"/>
        <v>0</v>
      </c>
      <c r="N190" s="16">
        <f t="shared" si="12"/>
        <v>2021</v>
      </c>
      <c r="O190" s="17"/>
      <c r="P190" s="16"/>
      <c r="Q190" s="17"/>
      <c r="R190" s="16"/>
      <c r="S190" s="17"/>
    </row>
    <row r="191" spans="1:19">
      <c r="A191" s="10" t="s">
        <v>1870</v>
      </c>
      <c r="B191" s="15">
        <f>COUNTIF(E:E,E191)</f>
        <v>2</v>
      </c>
      <c r="C191" s="11">
        <f>LEN($A191)</f>
        <v>16</v>
      </c>
      <c r="D191" s="11">
        <f>FIND("=",$A191)</f>
        <v>7</v>
      </c>
      <c r="E191" s="11" t="str">
        <f>LEFT($A191,D191-1)</f>
        <v>tbb4py</v>
      </c>
      <c r="F191" s="11">
        <f>IFERROR((FIND(".",$A191)),"zzz")</f>
        <v>13</v>
      </c>
      <c r="G191" s="11">
        <f>IFERROR((FIND(".",$A191,$F191+1)),"zzz")</f>
        <v>15</v>
      </c>
      <c r="H191" s="12" t="str">
        <f>IFERROR((MID($A191,$D191+2,$F191-$D191-2)),"aaa")</f>
        <v>2021</v>
      </c>
      <c r="I191" s="12" t="str">
        <f>IFERROR((MID($A191,$F191+1,$G191-$F191-1)),"aaa")</f>
        <v>5</v>
      </c>
      <c r="J191" s="12" t="str">
        <f>IFERROR((MID($A191,$G191+1,$C191-$G191)),"aaa")</f>
        <v>0</v>
      </c>
      <c r="K191" s="15">
        <f t="shared" si="13"/>
        <v>2021</v>
      </c>
      <c r="L191" s="15">
        <f t="shared" si="14"/>
        <v>5</v>
      </c>
      <c r="M191" s="15">
        <f t="shared" si="15"/>
        <v>0</v>
      </c>
      <c r="N191" s="16">
        <f t="shared" si="12"/>
        <v>2021</v>
      </c>
      <c r="O191" s="17"/>
      <c r="P191" s="16"/>
      <c r="Q191" s="17"/>
      <c r="R191" s="16"/>
      <c r="S191" s="17"/>
    </row>
    <row r="192" spans="1:19">
      <c r="A192" s="10" t="s">
        <v>2053</v>
      </c>
      <c r="B192" s="15">
        <f>COUNTIF(E:E,E192)</f>
        <v>2</v>
      </c>
      <c r="C192" s="11">
        <f>LEN($A192)</f>
        <v>16</v>
      </c>
      <c r="D192" s="11">
        <f>FIND("=",$A192)</f>
        <v>7</v>
      </c>
      <c r="E192" s="11" t="str">
        <f>LEFT($A192,D192-1)</f>
        <v>tbb4py</v>
      </c>
      <c r="F192" s="11">
        <f>IFERROR((FIND(".",$A192)),"zzz")</f>
        <v>13</v>
      </c>
      <c r="G192" s="11">
        <f>IFERROR((FIND(".",$A192,$F192+1)),"zzz")</f>
        <v>15</v>
      </c>
      <c r="H192" s="12" t="str">
        <f>IFERROR((MID($A192,$D192+2,$F192-$D192-2)),"aaa")</f>
        <v>2021</v>
      </c>
      <c r="I192" s="12" t="str">
        <f>IFERROR((MID($A192,$F192+1,$G192-$F192-1)),"aaa")</f>
        <v>6</v>
      </c>
      <c r="J192" s="12" t="str">
        <f>IFERROR((MID($A192,$G192+1,$C192-$G192)),"aaa")</f>
        <v>0</v>
      </c>
      <c r="K192" s="15">
        <f t="shared" si="13"/>
        <v>2021</v>
      </c>
      <c r="L192" s="15">
        <f t="shared" si="14"/>
        <v>6</v>
      </c>
      <c r="M192" s="15">
        <f t="shared" si="15"/>
        <v>0</v>
      </c>
      <c r="N192" s="16">
        <f t="shared" si="12"/>
        <v>2021</v>
      </c>
      <c r="O192" s="17"/>
      <c r="P192" s="16"/>
      <c r="Q192" s="17"/>
      <c r="R192" s="16"/>
      <c r="S192" s="17"/>
    </row>
    <row r="193" spans="1:19">
      <c r="A193" s="10" t="s">
        <v>1881</v>
      </c>
      <c r="B193" s="15">
        <f>COUNTIF(E:E,E193)</f>
        <v>2</v>
      </c>
      <c r="C193" s="11">
        <f>LEN($A193)</f>
        <v>15</v>
      </c>
      <c r="D193" s="11">
        <f>FIND("=",$A193)</f>
        <v>9</v>
      </c>
      <c r="E193" s="11" t="str">
        <f>LEFT($A193,D193-1)</f>
        <v>testpath</v>
      </c>
      <c r="F193" s="11">
        <f>IFERROR((FIND(".",$A193)),"zzz")</f>
        <v>12</v>
      </c>
      <c r="G193" s="11">
        <f>IFERROR((FIND(".",$A193,$F193+1)),"zzz")</f>
        <v>14</v>
      </c>
      <c r="H193" s="12" t="str">
        <f>IFERROR((MID($A193,$D193+2,$F193-$D193-2)),"aaa")</f>
        <v>0</v>
      </c>
      <c r="I193" s="12" t="str">
        <f>IFERROR((MID($A193,$F193+1,$G193-$F193-1)),"aaa")</f>
        <v>5</v>
      </c>
      <c r="J193" s="12" t="str">
        <f>IFERROR((MID($A193,$G193+1,$C193-$G193)),"aaa")</f>
        <v>0</v>
      </c>
      <c r="K193" s="15">
        <f t="shared" si="13"/>
        <v>0</v>
      </c>
      <c r="L193" s="15">
        <f t="shared" si="14"/>
        <v>5</v>
      </c>
      <c r="M193" s="15">
        <f t="shared" si="15"/>
        <v>0</v>
      </c>
      <c r="N193" s="16">
        <f t="shared" si="12"/>
        <v>0</v>
      </c>
      <c r="O193" s="17"/>
      <c r="P193" s="16"/>
      <c r="Q193" s="17"/>
      <c r="R193" s="16"/>
      <c r="S193" s="17"/>
    </row>
    <row r="194" spans="1:19">
      <c r="A194" s="10" t="s">
        <v>2054</v>
      </c>
      <c r="B194" s="15">
        <f>COUNTIF(E:E,E194)</f>
        <v>2</v>
      </c>
      <c r="C194" s="11">
        <f>LEN($A194)</f>
        <v>15</v>
      </c>
      <c r="D194" s="11">
        <f>FIND("=",$A194)</f>
        <v>9</v>
      </c>
      <c r="E194" s="11" t="str">
        <f>LEFT($A194,D194-1)</f>
        <v>testpath</v>
      </c>
      <c r="F194" s="11">
        <f>IFERROR((FIND(".",$A194)),"zzz")</f>
        <v>12</v>
      </c>
      <c r="G194" s="11">
        <f>IFERROR((FIND(".",$A194,$F194+1)),"zzz")</f>
        <v>14</v>
      </c>
      <c r="H194" s="12" t="str">
        <f>IFERROR((MID($A194,$D194+2,$F194-$D194-2)),"aaa")</f>
        <v>0</v>
      </c>
      <c r="I194" s="12" t="str">
        <f>IFERROR((MID($A194,$F194+1,$G194-$F194-1)),"aaa")</f>
        <v>6</v>
      </c>
      <c r="J194" s="12" t="str">
        <f>IFERROR((MID($A194,$G194+1,$C194-$G194)),"aaa")</f>
        <v>0</v>
      </c>
      <c r="K194" s="15">
        <f t="shared" si="13"/>
        <v>0</v>
      </c>
      <c r="L194" s="15">
        <f t="shared" si="14"/>
        <v>6</v>
      </c>
      <c r="M194" s="15">
        <f t="shared" si="15"/>
        <v>0</v>
      </c>
      <c r="N194" s="16">
        <f t="shared" si="12"/>
        <v>0</v>
      </c>
      <c r="O194" s="17"/>
      <c r="P194" s="16"/>
      <c r="Q194" s="17"/>
      <c r="R194" s="16"/>
      <c r="S194" s="17"/>
    </row>
    <row r="195" spans="1:19">
      <c r="A195" s="10" t="s">
        <v>1888</v>
      </c>
      <c r="B195" s="15">
        <f>COUNTIF(E:E,E195)</f>
        <v>2</v>
      </c>
      <c r="C195" s="11">
        <f>LEN($A195)</f>
        <v>10</v>
      </c>
      <c r="D195" s="11">
        <f>FIND("=",$A195)</f>
        <v>3</v>
      </c>
      <c r="E195" s="11" t="str">
        <f>LEFT($A195,D195-1)</f>
        <v>tk</v>
      </c>
      <c r="F195" s="11">
        <f>IFERROR((FIND(".",$A195)),"zzz")</f>
        <v>6</v>
      </c>
      <c r="G195" s="11">
        <f>IFERROR((FIND(".",$A195,$F195+1)),"zzz")</f>
        <v>8</v>
      </c>
      <c r="H195" s="12" t="str">
        <f>IFERROR((MID($A195,$D195+2,$F195-$D195-2)),"aaa")</f>
        <v>8</v>
      </c>
      <c r="I195" s="12" t="str">
        <f>IFERROR((MID($A195,$F195+1,$G195-$F195-1)),"aaa")</f>
        <v>6</v>
      </c>
      <c r="J195" s="12" t="str">
        <f>IFERROR((MID($A195,$G195+1,$C195-$G195)),"aaa")</f>
        <v>11</v>
      </c>
      <c r="K195" s="15">
        <f t="shared" si="13"/>
        <v>8</v>
      </c>
      <c r="L195" s="15">
        <f t="shared" si="14"/>
        <v>6</v>
      </c>
      <c r="M195" s="15">
        <f t="shared" si="15"/>
        <v>11</v>
      </c>
      <c r="N195" s="16">
        <f t="shared" ref="N195:N222" si="16">_xlfn.MAXIFS($K:$K,$E:$E,$E195)</f>
        <v>8</v>
      </c>
      <c r="O195" s="17"/>
      <c r="P195" s="16"/>
      <c r="Q195" s="17"/>
      <c r="R195" s="16"/>
      <c r="S195" s="17"/>
    </row>
    <row r="196" spans="1:19">
      <c r="A196" s="10" t="s">
        <v>2055</v>
      </c>
      <c r="B196" s="15">
        <f>COUNTIF(E:E,E196)</f>
        <v>2</v>
      </c>
      <c r="C196" s="11">
        <f>LEN($A196)</f>
        <v>10</v>
      </c>
      <c r="D196" s="11">
        <f>FIND("=",$A196)</f>
        <v>3</v>
      </c>
      <c r="E196" s="11" t="str">
        <f>LEFT($A196,D196-1)</f>
        <v>tk</v>
      </c>
      <c r="F196" s="11">
        <f>IFERROR((FIND(".",$A196)),"zzz")</f>
        <v>6</v>
      </c>
      <c r="G196" s="11">
        <f>IFERROR((FIND(".",$A196,$F196+1)),"zzz")</f>
        <v>8</v>
      </c>
      <c r="H196" s="12" t="str">
        <f>IFERROR((MID($A196,$D196+2,$F196-$D196-2)),"aaa")</f>
        <v>8</v>
      </c>
      <c r="I196" s="12" t="str">
        <f>IFERROR((MID($A196,$F196+1,$G196-$F196-1)),"aaa")</f>
        <v>6</v>
      </c>
      <c r="J196" s="12" t="str">
        <f>IFERROR((MID($A196,$G196+1,$C196-$G196)),"aaa")</f>
        <v>12</v>
      </c>
      <c r="K196" s="15">
        <f t="shared" si="13"/>
        <v>8</v>
      </c>
      <c r="L196" s="15">
        <f t="shared" si="14"/>
        <v>6</v>
      </c>
      <c r="M196" s="15">
        <f t="shared" si="15"/>
        <v>12</v>
      </c>
      <c r="N196" s="16">
        <f t="shared" si="16"/>
        <v>8</v>
      </c>
      <c r="O196" s="17"/>
      <c r="P196" s="16"/>
      <c r="Q196" s="17"/>
      <c r="R196" s="16"/>
      <c r="S196" s="17"/>
    </row>
    <row r="197" spans="1:19">
      <c r="A197" s="10" t="s">
        <v>1891</v>
      </c>
      <c r="B197" s="15">
        <f>COUNTIF(E:E,E197)</f>
        <v>2</v>
      </c>
      <c r="C197" s="11">
        <f>LEN($A197)</f>
        <v>12</v>
      </c>
      <c r="D197" s="11">
        <f>FIND("=",$A197)</f>
        <v>6</v>
      </c>
      <c r="E197" s="11" t="str">
        <f>LEFT($A197,D197-1)</f>
        <v>tomli</v>
      </c>
      <c r="F197" s="11">
        <f>IFERROR((FIND(".",$A197)),"zzz")</f>
        <v>9</v>
      </c>
      <c r="G197" s="11">
        <f>IFERROR((FIND(".",$A197,$F197+1)),"zzz")</f>
        <v>11</v>
      </c>
      <c r="H197" s="12" t="str">
        <f>IFERROR((MID($A197,$D197+2,$F197-$D197-2)),"aaa")</f>
        <v>1</v>
      </c>
      <c r="I197" s="12" t="str">
        <f>IFERROR((MID($A197,$F197+1,$G197-$F197-1)),"aaa")</f>
        <v>2</v>
      </c>
      <c r="J197" s="12" t="str">
        <f>IFERROR((MID($A197,$G197+1,$C197-$G197)),"aaa")</f>
        <v>2</v>
      </c>
      <c r="K197" s="15">
        <f t="shared" si="13"/>
        <v>1</v>
      </c>
      <c r="L197" s="15">
        <f t="shared" si="14"/>
        <v>2</v>
      </c>
      <c r="M197" s="15">
        <f t="shared" si="15"/>
        <v>2</v>
      </c>
      <c r="N197" s="16">
        <f t="shared" si="16"/>
        <v>2</v>
      </c>
      <c r="O197" s="17"/>
      <c r="P197" s="16"/>
      <c r="Q197" s="17"/>
      <c r="R197" s="16"/>
      <c r="S197" s="17"/>
    </row>
    <row r="198" spans="1:19">
      <c r="A198" s="10" t="s">
        <v>2056</v>
      </c>
      <c r="B198" s="15">
        <f>COUNTIF(E:E,E198)</f>
        <v>2</v>
      </c>
      <c r="C198" s="11">
        <f>LEN($A198)</f>
        <v>12</v>
      </c>
      <c r="D198" s="11">
        <f>FIND("=",$A198)</f>
        <v>6</v>
      </c>
      <c r="E198" s="11" t="str">
        <f>LEFT($A198,D198-1)</f>
        <v>tomli</v>
      </c>
      <c r="F198" s="11">
        <f>IFERROR((FIND(".",$A198)),"zzz")</f>
        <v>9</v>
      </c>
      <c r="G198" s="11">
        <f>IFERROR((FIND(".",$A198,$F198+1)),"zzz")</f>
        <v>11</v>
      </c>
      <c r="H198" s="12" t="str">
        <f>IFERROR((MID($A198,$D198+2,$F198-$D198-2)),"aaa")</f>
        <v>2</v>
      </c>
      <c r="I198" s="12" t="str">
        <f>IFERROR((MID($A198,$F198+1,$G198-$F198-1)),"aaa")</f>
        <v>0</v>
      </c>
      <c r="J198" s="12" t="str">
        <f>IFERROR((MID($A198,$G198+1,$C198-$G198)),"aaa")</f>
        <v>1</v>
      </c>
      <c r="K198" s="15">
        <f t="shared" si="13"/>
        <v>2</v>
      </c>
      <c r="L198" s="15">
        <f t="shared" si="14"/>
        <v>0</v>
      </c>
      <c r="M198" s="15">
        <f t="shared" si="15"/>
        <v>1</v>
      </c>
      <c r="N198" s="16">
        <f t="shared" si="16"/>
        <v>2</v>
      </c>
      <c r="O198" s="17"/>
      <c r="P198" s="16"/>
      <c r="Q198" s="17"/>
      <c r="R198" s="16"/>
      <c r="S198" s="17"/>
    </row>
    <row r="199" spans="1:19">
      <c r="A199" s="10" t="s">
        <v>1893</v>
      </c>
      <c r="B199" s="15">
        <f>COUNTIF(E:E,E199)</f>
        <v>2</v>
      </c>
      <c r="C199" s="11">
        <f>LEN($A199)</f>
        <v>12</v>
      </c>
      <c r="D199" s="11">
        <f>FIND("=",$A199)</f>
        <v>8</v>
      </c>
      <c r="E199" s="11" t="str">
        <f>LEFT($A199,D199-1)</f>
        <v>tornado</v>
      </c>
      <c r="F199" s="11">
        <f>IFERROR((FIND(".",$A199)),"zzz")</f>
        <v>11</v>
      </c>
      <c r="G199" s="11" t="str">
        <f>IFERROR((FIND(".",$A199,$F199+1)),"zzz")</f>
        <v>zzz</v>
      </c>
      <c r="H199" s="12" t="str">
        <f>IFERROR((MID($A199,$D199+2,$F199-$D199-2)),"aaa")</f>
        <v>6</v>
      </c>
      <c r="I199" s="12" t="str">
        <f>IFERROR((MID($A199,$F199+1,$G199-$F199-1)),"aaa")</f>
        <v>aaa</v>
      </c>
      <c r="J199" s="12" t="str">
        <f>IFERROR((MID($A199,$G199+1,$C199-$G199)),"aaa")</f>
        <v>aaa</v>
      </c>
      <c r="K199" s="15">
        <f t="shared" si="13"/>
        <v>6</v>
      </c>
      <c r="L199" s="15" t="e">
        <f t="shared" si="14"/>
        <v>#VALUE!</v>
      </c>
      <c r="M199" s="15" t="e">
        <f t="shared" si="15"/>
        <v>#VALUE!</v>
      </c>
      <c r="N199" s="16">
        <f t="shared" si="16"/>
        <v>6</v>
      </c>
      <c r="O199" s="17"/>
      <c r="P199" s="16"/>
      <c r="Q199" s="17"/>
      <c r="R199" s="16"/>
      <c r="S199" s="17"/>
    </row>
    <row r="200" spans="1:19">
      <c r="A200" s="10" t="s">
        <v>2057</v>
      </c>
      <c r="B200" s="15">
        <f>COUNTIF(E:E,E200)</f>
        <v>2</v>
      </c>
      <c r="C200" s="11">
        <f>LEN($A200)</f>
        <v>12</v>
      </c>
      <c r="D200" s="11">
        <f>FIND("=",$A200)</f>
        <v>8</v>
      </c>
      <c r="E200" s="11" t="str">
        <f>LEFT($A200,D200-1)</f>
        <v>tornado</v>
      </c>
      <c r="F200" s="11">
        <f>IFERROR((FIND(".",$A200)),"zzz")</f>
        <v>11</v>
      </c>
      <c r="G200" s="11" t="str">
        <f>IFERROR((FIND(".",$A200,$F200+1)),"zzz")</f>
        <v>zzz</v>
      </c>
      <c r="H200" s="12" t="str">
        <f>IFERROR((MID($A200,$D200+2,$F200-$D200-2)),"aaa")</f>
        <v>6</v>
      </c>
      <c r="I200" s="12" t="str">
        <f>IFERROR((MID($A200,$F200+1,$G200-$F200-1)),"aaa")</f>
        <v>aaa</v>
      </c>
      <c r="J200" s="12" t="str">
        <f>IFERROR((MID($A200,$G200+1,$C200-$G200)),"aaa")</f>
        <v>aaa</v>
      </c>
      <c r="K200" s="15">
        <f t="shared" ref="K200:K222" si="17">H200*1</f>
        <v>6</v>
      </c>
      <c r="L200" s="15" t="e">
        <f t="shared" ref="L200:L222" si="18">I200*1</f>
        <v>#VALUE!</v>
      </c>
      <c r="M200" s="15" t="e">
        <f t="shared" ref="M200:M222" si="19">J200*1</f>
        <v>#VALUE!</v>
      </c>
      <c r="N200" s="16">
        <f t="shared" si="16"/>
        <v>6</v>
      </c>
      <c r="O200" s="17"/>
      <c r="P200" s="16"/>
      <c r="Q200" s="17"/>
      <c r="R200" s="16"/>
      <c r="S200" s="17"/>
    </row>
    <row r="201" spans="1:19">
      <c r="A201" s="10" t="s">
        <v>1894</v>
      </c>
      <c r="B201" s="15">
        <f>COUNTIF(E:E,E201)</f>
        <v>2</v>
      </c>
      <c r="C201" s="11">
        <f>LEN($A201)</f>
        <v>12</v>
      </c>
      <c r="D201" s="11">
        <f>FIND("=",$A201)</f>
        <v>5</v>
      </c>
      <c r="E201" s="11" t="str">
        <f>LEFT($A201,D201-1)</f>
        <v>tqdm</v>
      </c>
      <c r="F201" s="11">
        <f>IFERROR((FIND(".",$A201)),"zzz")</f>
        <v>8</v>
      </c>
      <c r="G201" s="11">
        <f>IFERROR((FIND(".",$A201,$F201+1)),"zzz")</f>
        <v>11</v>
      </c>
      <c r="H201" s="12" t="str">
        <f>IFERROR((MID($A201,$D201+2,$F201-$D201-2)),"aaa")</f>
        <v>4</v>
      </c>
      <c r="I201" s="12" t="str">
        <f>IFERROR((MID($A201,$F201+1,$G201-$F201-1)),"aaa")</f>
        <v>64</v>
      </c>
      <c r="J201" s="12" t="str">
        <f>IFERROR((MID($A201,$G201+1,$C201-$G201)),"aaa")</f>
        <v>0</v>
      </c>
      <c r="K201" s="15">
        <f t="shared" si="17"/>
        <v>4</v>
      </c>
      <c r="L201" s="15">
        <f t="shared" si="18"/>
        <v>64</v>
      </c>
      <c r="M201" s="15">
        <f t="shared" si="19"/>
        <v>0</v>
      </c>
      <c r="N201" s="16">
        <f t="shared" si="16"/>
        <v>4</v>
      </c>
      <c r="O201" s="17"/>
      <c r="P201" s="16"/>
      <c r="Q201" s="17"/>
      <c r="R201" s="16"/>
      <c r="S201" s="17"/>
    </row>
    <row r="202" spans="1:19">
      <c r="A202" s="10" t="s">
        <v>2058</v>
      </c>
      <c r="B202" s="15">
        <f>COUNTIF(E:E,E202)</f>
        <v>2</v>
      </c>
      <c r="C202" s="11">
        <f>LEN($A202)</f>
        <v>12</v>
      </c>
      <c r="D202" s="11">
        <f>FIND("=",$A202)</f>
        <v>5</v>
      </c>
      <c r="E202" s="11" t="str">
        <f>LEFT($A202,D202-1)</f>
        <v>tqdm</v>
      </c>
      <c r="F202" s="11">
        <f>IFERROR((FIND(".",$A202)),"zzz")</f>
        <v>8</v>
      </c>
      <c r="G202" s="11">
        <f>IFERROR((FIND(".",$A202,$F202+1)),"zzz")</f>
        <v>11</v>
      </c>
      <c r="H202" s="12" t="str">
        <f>IFERROR((MID($A202,$D202+2,$F202-$D202-2)),"aaa")</f>
        <v>4</v>
      </c>
      <c r="I202" s="12" t="str">
        <f>IFERROR((MID($A202,$F202+1,$G202-$F202-1)),"aaa")</f>
        <v>64</v>
      </c>
      <c r="J202" s="12" t="str">
        <f>IFERROR((MID($A202,$G202+1,$C202-$G202)),"aaa")</f>
        <v>1</v>
      </c>
      <c r="K202" s="15">
        <f t="shared" si="17"/>
        <v>4</v>
      </c>
      <c r="L202" s="15">
        <f t="shared" si="18"/>
        <v>64</v>
      </c>
      <c r="M202" s="15">
        <f t="shared" si="19"/>
        <v>1</v>
      </c>
      <c r="N202" s="16">
        <f t="shared" si="16"/>
        <v>4</v>
      </c>
      <c r="O202" s="17"/>
      <c r="P202" s="16"/>
      <c r="Q202" s="17"/>
      <c r="R202" s="16"/>
      <c r="S202" s="17"/>
    </row>
    <row r="203" spans="1:19">
      <c r="A203" s="10" t="s">
        <v>1900</v>
      </c>
      <c r="B203" s="15">
        <f>COUNTIF(E:E,E203)</f>
        <v>2</v>
      </c>
      <c r="C203" s="11">
        <f>LEN($A203)</f>
        <v>24</v>
      </c>
      <c r="D203" s="11">
        <f>FIND("=",$A203)</f>
        <v>18</v>
      </c>
      <c r="E203" s="11" t="str">
        <f>LEFT($A203,D203-1)</f>
        <v>typing_extensions</v>
      </c>
      <c r="F203" s="11">
        <f>IFERROR((FIND(".",$A203)),"zzz")</f>
        <v>21</v>
      </c>
      <c r="G203" s="11">
        <f>IFERROR((FIND(".",$A203,$F203+1)),"zzz")</f>
        <v>23</v>
      </c>
      <c r="H203" s="12" t="str">
        <f>IFERROR((MID($A203,$D203+2,$F203-$D203-2)),"aaa")</f>
        <v>4</v>
      </c>
      <c r="I203" s="12" t="str">
        <f>IFERROR((MID($A203,$F203+1,$G203-$F203-1)),"aaa")</f>
        <v>1</v>
      </c>
      <c r="J203" s="12" t="str">
        <f>IFERROR((MID($A203,$G203+1,$C203-$G203)),"aaa")</f>
        <v>1</v>
      </c>
      <c r="K203" s="15">
        <f t="shared" si="17"/>
        <v>4</v>
      </c>
      <c r="L203" s="15">
        <f t="shared" si="18"/>
        <v>1</v>
      </c>
      <c r="M203" s="15">
        <f t="shared" si="19"/>
        <v>1</v>
      </c>
      <c r="N203" s="16">
        <f t="shared" si="16"/>
        <v>4</v>
      </c>
      <c r="O203" s="17"/>
      <c r="P203" s="16"/>
      <c r="Q203" s="17"/>
      <c r="R203" s="16"/>
      <c r="S203" s="17"/>
    </row>
    <row r="204" spans="1:19">
      <c r="A204" s="10" t="s">
        <v>2062</v>
      </c>
      <c r="B204" s="15">
        <f>COUNTIF(E:E,E204)</f>
        <v>2</v>
      </c>
      <c r="C204" s="11">
        <f>LEN($A204)</f>
        <v>24</v>
      </c>
      <c r="D204" s="11">
        <f>FIND("=",$A204)</f>
        <v>18</v>
      </c>
      <c r="E204" s="11" t="str">
        <f>LEFT($A204,D204-1)</f>
        <v>typing_extensions</v>
      </c>
      <c r="F204" s="11">
        <f>IFERROR((FIND(".",$A204)),"zzz")</f>
        <v>21</v>
      </c>
      <c r="G204" s="11">
        <f>IFERROR((FIND(".",$A204,$F204+1)),"zzz")</f>
        <v>23</v>
      </c>
      <c r="H204" s="12" t="str">
        <f>IFERROR((MID($A204,$D204+2,$F204-$D204-2)),"aaa")</f>
        <v>4</v>
      </c>
      <c r="I204" s="12" t="str">
        <f>IFERROR((MID($A204,$F204+1,$G204-$F204-1)),"aaa")</f>
        <v>3</v>
      </c>
      <c r="J204" s="12" t="str">
        <f>IFERROR((MID($A204,$G204+1,$C204-$G204)),"aaa")</f>
        <v>0</v>
      </c>
      <c r="K204" s="15">
        <f t="shared" si="17"/>
        <v>4</v>
      </c>
      <c r="L204" s="15">
        <f t="shared" si="18"/>
        <v>3</v>
      </c>
      <c r="M204" s="15">
        <f t="shared" si="19"/>
        <v>0</v>
      </c>
      <c r="N204" s="16">
        <f t="shared" si="16"/>
        <v>4</v>
      </c>
      <c r="O204" s="17"/>
      <c r="P204" s="16"/>
      <c r="Q204" s="17"/>
      <c r="R204" s="16"/>
      <c r="S204" s="17"/>
    </row>
    <row r="205" spans="1:19">
      <c r="A205" s="10" t="s">
        <v>1899</v>
      </c>
      <c r="B205" s="15">
        <f>COUNTIF(E:E,E205)</f>
        <v>2</v>
      </c>
      <c r="C205" s="11">
        <f>LEN($A205)</f>
        <v>24</v>
      </c>
      <c r="D205" s="11">
        <f>FIND("=",$A205)</f>
        <v>18</v>
      </c>
      <c r="E205" s="11" t="str">
        <f>LEFT($A205,D205-1)</f>
        <v>typing-extensions</v>
      </c>
      <c r="F205" s="11">
        <f>IFERROR((FIND(".",$A205)),"zzz")</f>
        <v>21</v>
      </c>
      <c r="G205" s="11">
        <f>IFERROR((FIND(".",$A205,$F205+1)),"zzz")</f>
        <v>23</v>
      </c>
      <c r="H205" s="12" t="str">
        <f>IFERROR((MID($A205,$D205+2,$F205-$D205-2)),"aaa")</f>
        <v>4</v>
      </c>
      <c r="I205" s="12" t="str">
        <f>IFERROR((MID($A205,$F205+1,$G205-$F205-1)),"aaa")</f>
        <v>1</v>
      </c>
      <c r="J205" s="12" t="str">
        <f>IFERROR((MID($A205,$G205+1,$C205-$G205)),"aaa")</f>
        <v>1</v>
      </c>
      <c r="K205" s="15">
        <f t="shared" si="17"/>
        <v>4</v>
      </c>
      <c r="L205" s="15">
        <f t="shared" si="18"/>
        <v>1</v>
      </c>
      <c r="M205" s="15">
        <f t="shared" si="19"/>
        <v>1</v>
      </c>
      <c r="N205" s="16">
        <f t="shared" si="16"/>
        <v>4</v>
      </c>
      <c r="O205" s="17"/>
      <c r="P205" s="16"/>
      <c r="Q205" s="17"/>
      <c r="R205" s="16"/>
      <c r="S205" s="17"/>
    </row>
    <row r="206" spans="1:19">
      <c r="A206" s="10" t="s">
        <v>2061</v>
      </c>
      <c r="B206" s="15">
        <f>COUNTIF(E:E,E206)</f>
        <v>2</v>
      </c>
      <c r="C206" s="11">
        <f>LEN($A206)</f>
        <v>24</v>
      </c>
      <c r="D206" s="11">
        <f>FIND("=",$A206)</f>
        <v>18</v>
      </c>
      <c r="E206" s="11" t="str">
        <f>LEFT($A206,D206-1)</f>
        <v>typing-extensions</v>
      </c>
      <c r="F206" s="11">
        <f>IFERROR((FIND(".",$A206)),"zzz")</f>
        <v>21</v>
      </c>
      <c r="G206" s="11">
        <f>IFERROR((FIND(".",$A206,$F206+1)),"zzz")</f>
        <v>23</v>
      </c>
      <c r="H206" s="12" t="str">
        <f>IFERROR((MID($A206,$D206+2,$F206-$D206-2)),"aaa")</f>
        <v>4</v>
      </c>
      <c r="I206" s="12" t="str">
        <f>IFERROR((MID($A206,$F206+1,$G206-$F206-1)),"aaa")</f>
        <v>3</v>
      </c>
      <c r="J206" s="12" t="str">
        <f>IFERROR((MID($A206,$G206+1,$C206-$G206)),"aaa")</f>
        <v>0</v>
      </c>
      <c r="K206" s="15">
        <f t="shared" si="17"/>
        <v>4</v>
      </c>
      <c r="L206" s="15">
        <f t="shared" si="18"/>
        <v>3</v>
      </c>
      <c r="M206" s="15">
        <f t="shared" si="19"/>
        <v>0</v>
      </c>
      <c r="N206" s="16">
        <f t="shared" si="16"/>
        <v>4</v>
      </c>
      <c r="O206" s="17"/>
      <c r="P206" s="16"/>
      <c r="Q206" s="17"/>
      <c r="R206" s="16"/>
      <c r="S206" s="17"/>
    </row>
    <row r="207" spans="1:19">
      <c r="A207" s="10" t="s">
        <v>1901</v>
      </c>
      <c r="B207" s="15">
        <f>COUNTIF(E:E,E207)</f>
        <v>2</v>
      </c>
      <c r="C207" s="11">
        <f>LEN($A207)</f>
        <v>12</v>
      </c>
      <c r="D207" s="11">
        <f>FIND("=",$A207)</f>
        <v>6</v>
      </c>
      <c r="E207" s="11" t="str">
        <f>LEFT($A207,D207-1)</f>
        <v>ujson</v>
      </c>
      <c r="F207" s="11">
        <f>IFERROR((FIND(".",$A207)),"zzz")</f>
        <v>9</v>
      </c>
      <c r="G207" s="11">
        <f>IFERROR((FIND(".",$A207,$F207+1)),"zzz")</f>
        <v>11</v>
      </c>
      <c r="H207" s="12" t="str">
        <f>IFERROR((MID($A207,$D207+2,$F207-$D207-2)),"aaa")</f>
        <v>5</v>
      </c>
      <c r="I207" s="12" t="str">
        <f>IFERROR((MID($A207,$F207+1,$G207-$F207-1)),"aaa")</f>
        <v>1</v>
      </c>
      <c r="J207" s="12" t="str">
        <f>IFERROR((MID($A207,$G207+1,$C207-$G207)),"aaa")</f>
        <v>0</v>
      </c>
      <c r="K207" s="15">
        <f t="shared" si="17"/>
        <v>5</v>
      </c>
      <c r="L207" s="15">
        <f t="shared" si="18"/>
        <v>1</v>
      </c>
      <c r="M207" s="15">
        <f t="shared" si="19"/>
        <v>0</v>
      </c>
      <c r="N207" s="16">
        <f t="shared" si="16"/>
        <v>5</v>
      </c>
      <c r="O207" s="17"/>
      <c r="P207" s="16"/>
      <c r="Q207" s="17"/>
      <c r="R207" s="16"/>
      <c r="S207" s="17"/>
    </row>
    <row r="208" spans="1:19">
      <c r="A208" s="10" t="s">
        <v>2063</v>
      </c>
      <c r="B208" s="15">
        <f>COUNTIF(E:E,E208)</f>
        <v>2</v>
      </c>
      <c r="C208" s="11">
        <f>LEN($A208)</f>
        <v>12</v>
      </c>
      <c r="D208" s="11">
        <f>FIND("=",$A208)</f>
        <v>6</v>
      </c>
      <c r="E208" s="11" t="str">
        <f>LEFT($A208,D208-1)</f>
        <v>ujson</v>
      </c>
      <c r="F208" s="11">
        <f>IFERROR((FIND(".",$A208)),"zzz")</f>
        <v>9</v>
      </c>
      <c r="G208" s="11">
        <f>IFERROR((FIND(".",$A208,$F208+1)),"zzz")</f>
        <v>11</v>
      </c>
      <c r="H208" s="12" t="str">
        <f>IFERROR((MID($A208,$D208+2,$F208-$D208-2)),"aaa")</f>
        <v>5</v>
      </c>
      <c r="I208" s="12" t="str">
        <f>IFERROR((MID($A208,$F208+1,$G208-$F208-1)),"aaa")</f>
        <v>4</v>
      </c>
      <c r="J208" s="12" t="str">
        <f>IFERROR((MID($A208,$G208+1,$C208-$G208)),"aaa")</f>
        <v>0</v>
      </c>
      <c r="K208" s="15">
        <f t="shared" si="17"/>
        <v>5</v>
      </c>
      <c r="L208" s="15">
        <f t="shared" si="18"/>
        <v>4</v>
      </c>
      <c r="M208" s="15">
        <f t="shared" si="19"/>
        <v>0</v>
      </c>
      <c r="N208" s="16">
        <f t="shared" si="16"/>
        <v>5</v>
      </c>
      <c r="O208" s="17"/>
      <c r="P208" s="16"/>
      <c r="Q208" s="17"/>
      <c r="R208" s="16"/>
      <c r="S208" s="17"/>
    </row>
    <row r="209" spans="1:19">
      <c r="A209" s="10" t="s">
        <v>2064</v>
      </c>
      <c r="B209" s="15">
        <f>COUNTIF(E:E,E209)</f>
        <v>2</v>
      </c>
      <c r="C209" s="11">
        <f>LEN($A209)</f>
        <v>16</v>
      </c>
      <c r="D209" s="11">
        <f>FIND("=",$A209)</f>
        <v>8</v>
      </c>
      <c r="E209" s="11" t="str">
        <f>LEFT($A209,D209-1)</f>
        <v>urllib3</v>
      </c>
      <c r="F209" s="11">
        <f>IFERROR((FIND(".",$A209)),"zzz")</f>
        <v>11</v>
      </c>
      <c r="G209" s="11">
        <f>IFERROR((FIND(".",$A209,$F209+1)),"zzz")</f>
        <v>14</v>
      </c>
      <c r="H209" s="12" t="str">
        <f>IFERROR((MID($A209,$D209+2,$F209-$D209-2)),"aaa")</f>
        <v>1</v>
      </c>
      <c r="I209" s="12" t="str">
        <f>IFERROR((MID($A209,$F209+1,$G209-$F209-1)),"aaa")</f>
        <v>26</v>
      </c>
      <c r="J209" s="12" t="str">
        <f>IFERROR((MID($A209,$G209+1,$C209-$G209)),"aaa")</f>
        <v>11</v>
      </c>
      <c r="K209" s="15">
        <f t="shared" si="17"/>
        <v>1</v>
      </c>
      <c r="L209" s="15">
        <f t="shared" si="18"/>
        <v>26</v>
      </c>
      <c r="M209" s="15">
        <f t="shared" si="19"/>
        <v>11</v>
      </c>
      <c r="N209" s="16">
        <f t="shared" si="16"/>
        <v>1</v>
      </c>
      <c r="O209" s="17"/>
      <c r="P209" s="16"/>
      <c r="Q209" s="17"/>
      <c r="R209" s="16"/>
      <c r="S209" s="17"/>
    </row>
    <row r="210" spans="1:19">
      <c r="A210" s="10" t="s">
        <v>1903</v>
      </c>
      <c r="B210" s="15">
        <f>COUNTIF(E:E,E210)</f>
        <v>2</v>
      </c>
      <c r="C210" s="11">
        <f>LEN($A210)</f>
        <v>15</v>
      </c>
      <c r="D210" s="11">
        <f>FIND("=",$A210)</f>
        <v>8</v>
      </c>
      <c r="E210" s="11" t="str">
        <f>LEFT($A210,D210-1)</f>
        <v>urllib3</v>
      </c>
      <c r="F210" s="11">
        <f>IFERROR((FIND(".",$A210)),"zzz")</f>
        <v>11</v>
      </c>
      <c r="G210" s="11">
        <f>IFERROR((FIND(".",$A210,$F210+1)),"zzz")</f>
        <v>14</v>
      </c>
      <c r="H210" s="12" t="str">
        <f>IFERROR((MID($A210,$D210+2,$F210-$D210-2)),"aaa")</f>
        <v>1</v>
      </c>
      <c r="I210" s="12" t="str">
        <f>IFERROR((MID($A210,$F210+1,$G210-$F210-1)),"aaa")</f>
        <v>26</v>
      </c>
      <c r="J210" s="12" t="str">
        <f>IFERROR((MID($A210,$G210+1,$C210-$G210)),"aaa")</f>
        <v>9</v>
      </c>
      <c r="K210" s="15">
        <f t="shared" si="17"/>
        <v>1</v>
      </c>
      <c r="L210" s="15">
        <f t="shared" si="18"/>
        <v>26</v>
      </c>
      <c r="M210" s="15">
        <f t="shared" si="19"/>
        <v>9</v>
      </c>
      <c r="N210" s="16">
        <f t="shared" si="16"/>
        <v>1</v>
      </c>
      <c r="O210" s="17"/>
      <c r="P210" s="16"/>
      <c r="Q210" s="17"/>
      <c r="R210" s="16"/>
      <c r="S210" s="17"/>
    </row>
    <row r="211" spans="1:19">
      <c r="A211" s="10" t="s">
        <v>1922</v>
      </c>
      <c r="B211" s="15">
        <f>COUNTIF(E:E,E211)</f>
        <v>2</v>
      </c>
      <c r="C211" s="11">
        <f>LEN($A211)</f>
        <v>15</v>
      </c>
      <c r="D211" s="11">
        <f>FIND("=",$A211)</f>
        <v>8</v>
      </c>
      <c r="E211" s="11" t="str">
        <f>LEFT($A211,D211-1)</f>
        <v>xlwings</v>
      </c>
      <c r="F211" s="11">
        <f>IFERROR((FIND(".",$A211)),"zzz")</f>
        <v>11</v>
      </c>
      <c r="G211" s="11">
        <f>IFERROR((FIND(".",$A211,$F211+1)),"zzz")</f>
        <v>14</v>
      </c>
      <c r="H211" s="12" t="str">
        <f>IFERROR((MID($A211,$D211+2,$F211-$D211-2)),"aaa")</f>
        <v>0</v>
      </c>
      <c r="I211" s="12" t="str">
        <f>IFERROR((MID($A211,$F211+1,$G211-$F211-1)),"aaa")</f>
        <v>24</v>
      </c>
      <c r="J211" s="12" t="str">
        <f>IFERROR((MID($A211,$G211+1,$C211-$G211)),"aaa")</f>
        <v>9</v>
      </c>
      <c r="K211" s="15">
        <f t="shared" si="17"/>
        <v>0</v>
      </c>
      <c r="L211" s="15">
        <f t="shared" si="18"/>
        <v>24</v>
      </c>
      <c r="M211" s="15">
        <f t="shared" si="19"/>
        <v>9</v>
      </c>
      <c r="N211" s="16">
        <f t="shared" si="16"/>
        <v>0</v>
      </c>
      <c r="O211" s="17"/>
      <c r="P211" s="16"/>
      <c r="Q211" s="17"/>
      <c r="R211" s="16"/>
      <c r="S211" s="17"/>
    </row>
    <row r="212" spans="1:19">
      <c r="A212" s="10" t="s">
        <v>2067</v>
      </c>
      <c r="B212" s="15">
        <f>COUNTIF(E:E,E212)</f>
        <v>2</v>
      </c>
      <c r="C212" s="11">
        <f>LEN($A212)</f>
        <v>16</v>
      </c>
      <c r="D212" s="11">
        <f>FIND("=",$A212)</f>
        <v>8</v>
      </c>
      <c r="E212" s="11" t="str">
        <f>LEFT($A212,D212-1)</f>
        <v>xlwings</v>
      </c>
      <c r="F212" s="11">
        <f>IFERROR((FIND(".",$A212)),"zzz")</f>
        <v>11</v>
      </c>
      <c r="G212" s="11">
        <f>IFERROR((FIND(".",$A212,$F212+1)),"zzz")</f>
        <v>14</v>
      </c>
      <c r="H212" s="12" t="str">
        <f>IFERROR((MID($A212,$D212+2,$F212-$D212-2)),"aaa")</f>
        <v>0</v>
      </c>
      <c r="I212" s="12" t="str">
        <f>IFERROR((MID($A212,$F212+1,$G212-$F212-1)),"aaa")</f>
        <v>27</v>
      </c>
      <c r="J212" s="12" t="str">
        <f>IFERROR((MID($A212,$G212+1,$C212-$G212)),"aaa")</f>
        <v>15</v>
      </c>
      <c r="K212" s="15">
        <f t="shared" si="17"/>
        <v>0</v>
      </c>
      <c r="L212" s="15">
        <f t="shared" si="18"/>
        <v>27</v>
      </c>
      <c r="M212" s="15">
        <f t="shared" si="19"/>
        <v>15</v>
      </c>
      <c r="N212" s="16">
        <f t="shared" si="16"/>
        <v>0</v>
      </c>
      <c r="O212" s="17"/>
      <c r="P212" s="16"/>
      <c r="Q212" s="17"/>
      <c r="R212" s="16"/>
      <c r="S212" s="17"/>
    </row>
    <row r="213" spans="1:19">
      <c r="A213" s="10" t="s">
        <v>1923</v>
      </c>
      <c r="B213" s="15">
        <f>COUNTIF(E:E,E213)</f>
        <v>2</v>
      </c>
      <c r="C213" s="11">
        <f>LEN($A213)</f>
        <v>9</v>
      </c>
      <c r="D213" s="11">
        <f>FIND("=",$A213)</f>
        <v>3</v>
      </c>
      <c r="E213" s="11" t="str">
        <f>LEFT($A213,D213-1)</f>
        <v>xz</v>
      </c>
      <c r="F213" s="11">
        <f>IFERROR((FIND(".",$A213)),"zzz")</f>
        <v>6</v>
      </c>
      <c r="G213" s="11">
        <f>IFERROR((FIND(".",$A213,$F213+1)),"zzz")</f>
        <v>8</v>
      </c>
      <c r="H213" s="12" t="str">
        <f>IFERROR((MID($A213,$D213+2,$F213-$D213-2)),"aaa")</f>
        <v>5</v>
      </c>
      <c r="I213" s="12" t="str">
        <f>IFERROR((MID($A213,$F213+1,$G213-$F213-1)),"aaa")</f>
        <v>2</v>
      </c>
      <c r="J213" s="12" t="str">
        <f>IFERROR((MID($A213,$G213+1,$C213-$G213)),"aaa")</f>
        <v>5</v>
      </c>
      <c r="K213" s="15">
        <f t="shared" si="17"/>
        <v>5</v>
      </c>
      <c r="L213" s="15">
        <f t="shared" si="18"/>
        <v>2</v>
      </c>
      <c r="M213" s="15">
        <f t="shared" si="19"/>
        <v>5</v>
      </c>
      <c r="N213" s="16">
        <f t="shared" si="16"/>
        <v>5</v>
      </c>
      <c r="O213" s="17"/>
      <c r="P213" s="16"/>
      <c r="Q213" s="17"/>
      <c r="R213" s="16"/>
      <c r="S213" s="17"/>
    </row>
    <row r="214" spans="1:19">
      <c r="A214" s="10" t="s">
        <v>2068</v>
      </c>
      <c r="B214" s="15">
        <f>COUNTIF(E:E,E214)</f>
        <v>2</v>
      </c>
      <c r="C214" s="11">
        <f>LEN($A214)</f>
        <v>9</v>
      </c>
      <c r="D214" s="11">
        <f>FIND("=",$A214)</f>
        <v>3</v>
      </c>
      <c r="E214" s="11" t="str">
        <f>LEFT($A214,D214-1)</f>
        <v>xz</v>
      </c>
      <c r="F214" s="11">
        <f>IFERROR((FIND(".",$A214)),"zzz")</f>
        <v>6</v>
      </c>
      <c r="G214" s="11">
        <f>IFERROR((FIND(".",$A214,$F214+1)),"zzz")</f>
        <v>8</v>
      </c>
      <c r="H214" s="12" t="str">
        <f>IFERROR((MID($A214,$D214+2,$F214-$D214-2)),"aaa")</f>
        <v>5</v>
      </c>
      <c r="I214" s="12" t="str">
        <f>IFERROR((MID($A214,$F214+1,$G214-$F214-1)),"aaa")</f>
        <v>2</v>
      </c>
      <c r="J214" s="12" t="str">
        <f>IFERROR((MID($A214,$G214+1,$C214-$G214)),"aaa")</f>
        <v>6</v>
      </c>
      <c r="K214" s="15">
        <f t="shared" si="17"/>
        <v>5</v>
      </c>
      <c r="L214" s="15">
        <f t="shared" si="18"/>
        <v>2</v>
      </c>
      <c r="M214" s="15">
        <f t="shared" si="19"/>
        <v>6</v>
      </c>
      <c r="N214" s="16">
        <f t="shared" si="16"/>
        <v>5</v>
      </c>
      <c r="O214" s="17"/>
      <c r="P214" s="16"/>
      <c r="Q214" s="17"/>
      <c r="R214" s="16"/>
      <c r="S214" s="17"/>
    </row>
    <row r="215" spans="1:19">
      <c r="A215" s="10" t="s">
        <v>1926</v>
      </c>
      <c r="B215" s="15">
        <f>COUNTIF(E:E,E215)</f>
        <v>2</v>
      </c>
      <c r="C215" s="11">
        <f>LEN($A215)</f>
        <v>11</v>
      </c>
      <c r="D215" s="11">
        <f>FIND("=",$A215)</f>
        <v>5</v>
      </c>
      <c r="E215" s="11" t="str">
        <f>LEFT($A215,D215-1)</f>
        <v>yarl</v>
      </c>
      <c r="F215" s="11">
        <f>IFERROR((FIND(".",$A215)),"zzz")</f>
        <v>8</v>
      </c>
      <c r="G215" s="11">
        <f>IFERROR((FIND(".",$A215,$F215+1)),"zzz")</f>
        <v>10</v>
      </c>
      <c r="H215" s="12" t="str">
        <f>IFERROR((MID($A215,$D215+2,$F215-$D215-2)),"aaa")</f>
        <v>1</v>
      </c>
      <c r="I215" s="12" t="str">
        <f>IFERROR((MID($A215,$F215+1,$G215-$F215-1)),"aaa")</f>
        <v>5</v>
      </c>
      <c r="J215" s="12" t="str">
        <f>IFERROR((MID($A215,$G215+1,$C215-$G215)),"aaa")</f>
        <v>1</v>
      </c>
      <c r="K215" s="15">
        <f t="shared" si="17"/>
        <v>1</v>
      </c>
      <c r="L215" s="15">
        <f t="shared" si="18"/>
        <v>5</v>
      </c>
      <c r="M215" s="15">
        <f t="shared" si="19"/>
        <v>1</v>
      </c>
      <c r="N215" s="16">
        <f t="shared" si="16"/>
        <v>1</v>
      </c>
      <c r="O215" s="17"/>
      <c r="P215" s="16"/>
      <c r="Q215" s="17"/>
      <c r="R215" s="16"/>
      <c r="S215" s="17"/>
    </row>
    <row r="216" spans="1:19">
      <c r="A216" s="10" t="s">
        <v>2069</v>
      </c>
      <c r="B216" s="15">
        <f>COUNTIF(E:E,E216)</f>
        <v>2</v>
      </c>
      <c r="C216" s="11">
        <f>LEN($A216)</f>
        <v>11</v>
      </c>
      <c r="D216" s="11">
        <f>FIND("=",$A216)</f>
        <v>5</v>
      </c>
      <c r="E216" s="11" t="str">
        <f>LEFT($A216,D216-1)</f>
        <v>yarl</v>
      </c>
      <c r="F216" s="11">
        <f>IFERROR((FIND(".",$A216)),"zzz")</f>
        <v>8</v>
      </c>
      <c r="G216" s="11">
        <f>IFERROR((FIND(".",$A216,$F216+1)),"zzz")</f>
        <v>10</v>
      </c>
      <c r="H216" s="12" t="str">
        <f>IFERROR((MID($A216,$D216+2,$F216-$D216-2)),"aaa")</f>
        <v>1</v>
      </c>
      <c r="I216" s="12" t="str">
        <f>IFERROR((MID($A216,$F216+1,$G216-$F216-1)),"aaa")</f>
        <v>8</v>
      </c>
      <c r="J216" s="12" t="str">
        <f>IFERROR((MID($A216,$G216+1,$C216-$G216)),"aaa")</f>
        <v>1</v>
      </c>
      <c r="K216" s="15">
        <f t="shared" si="17"/>
        <v>1</v>
      </c>
      <c r="L216" s="15">
        <f t="shared" si="18"/>
        <v>8</v>
      </c>
      <c r="M216" s="15">
        <f t="shared" si="19"/>
        <v>1</v>
      </c>
      <c r="N216" s="16">
        <f t="shared" si="16"/>
        <v>1</v>
      </c>
      <c r="O216" s="17"/>
      <c r="P216" s="16"/>
      <c r="Q216" s="17"/>
      <c r="R216" s="16"/>
      <c r="S216" s="17"/>
    </row>
    <row r="217" spans="1:19">
      <c r="A217" s="10" t="s">
        <v>1928</v>
      </c>
      <c r="B217" s="15">
        <f>COUNTIF(E:E,E217)</f>
        <v>2</v>
      </c>
      <c r="C217" s="11">
        <f>LEN($A217)</f>
        <v>11</v>
      </c>
      <c r="D217" s="11">
        <f>FIND("=",$A217)</f>
        <v>5</v>
      </c>
      <c r="E217" s="11" t="str">
        <f>LEFT($A217,D217-1)</f>
        <v>zict</v>
      </c>
      <c r="F217" s="11">
        <f>IFERROR((FIND(".",$A217)),"zzz")</f>
        <v>8</v>
      </c>
      <c r="G217" s="11">
        <f>IFERROR((FIND(".",$A217,$F217+1)),"zzz")</f>
        <v>10</v>
      </c>
      <c r="H217" s="12" t="str">
        <f>IFERROR((MID($A217,$D217+2,$F217-$D217-2)),"aaa")</f>
        <v>2</v>
      </c>
      <c r="I217" s="12" t="str">
        <f>IFERROR((MID($A217,$F217+1,$G217-$F217-1)),"aaa")</f>
        <v>0</v>
      </c>
      <c r="J217" s="12" t="str">
        <f>IFERROR((MID($A217,$G217+1,$C217-$G217)),"aaa")</f>
        <v>0</v>
      </c>
      <c r="K217" s="15">
        <f t="shared" si="17"/>
        <v>2</v>
      </c>
      <c r="L217" s="15">
        <f t="shared" si="18"/>
        <v>0</v>
      </c>
      <c r="M217" s="15">
        <f t="shared" si="19"/>
        <v>0</v>
      </c>
      <c r="N217" s="16">
        <f t="shared" si="16"/>
        <v>2</v>
      </c>
      <c r="O217" s="17"/>
      <c r="P217" s="16"/>
      <c r="Q217" s="17"/>
      <c r="R217" s="16"/>
      <c r="S217" s="17"/>
    </row>
    <row r="218" spans="1:19">
      <c r="A218" s="10" t="s">
        <v>2071</v>
      </c>
      <c r="B218" s="15">
        <f>COUNTIF(E:E,E218)</f>
        <v>2</v>
      </c>
      <c r="C218" s="11">
        <f>LEN($A218)</f>
        <v>11</v>
      </c>
      <c r="D218" s="11">
        <f>FIND("=",$A218)</f>
        <v>5</v>
      </c>
      <c r="E218" s="11" t="str">
        <f>LEFT($A218,D218-1)</f>
        <v>zict</v>
      </c>
      <c r="F218" s="11">
        <f>IFERROR((FIND(".",$A218)),"zzz")</f>
        <v>8</v>
      </c>
      <c r="G218" s="11">
        <f>IFERROR((FIND(".",$A218,$F218+1)),"zzz")</f>
        <v>10</v>
      </c>
      <c r="H218" s="12" t="str">
        <f>IFERROR((MID($A218,$D218+2,$F218-$D218-2)),"aaa")</f>
        <v>2</v>
      </c>
      <c r="I218" s="12" t="str">
        <f>IFERROR((MID($A218,$F218+1,$G218-$F218-1)),"aaa")</f>
        <v>1</v>
      </c>
      <c r="J218" s="12" t="str">
        <f>IFERROR((MID($A218,$G218+1,$C218-$G218)),"aaa")</f>
        <v>0</v>
      </c>
      <c r="K218" s="15">
        <f t="shared" si="17"/>
        <v>2</v>
      </c>
      <c r="L218" s="15">
        <f t="shared" si="18"/>
        <v>1</v>
      </c>
      <c r="M218" s="15">
        <f t="shared" si="19"/>
        <v>0</v>
      </c>
      <c r="N218" s="16">
        <f t="shared" si="16"/>
        <v>2</v>
      </c>
      <c r="O218" s="17"/>
      <c r="P218" s="16"/>
      <c r="Q218" s="17"/>
      <c r="R218" s="16"/>
      <c r="S218" s="17"/>
    </row>
    <row r="219" spans="1:19">
      <c r="A219" s="10" t="s">
        <v>1929</v>
      </c>
      <c r="B219" s="15">
        <f>COUNTIF(E:E,E219)</f>
        <v>2</v>
      </c>
      <c r="C219" s="11">
        <f>LEN($A219)</f>
        <v>11</v>
      </c>
      <c r="D219" s="11">
        <f>FIND("=",$A219)</f>
        <v>5</v>
      </c>
      <c r="E219" s="11" t="str">
        <f>LEFT($A219,D219-1)</f>
        <v>zipp</v>
      </c>
      <c r="F219" s="11">
        <f>IFERROR((FIND(".",$A219)),"zzz")</f>
        <v>8</v>
      </c>
      <c r="G219" s="11">
        <f>IFERROR((FIND(".",$A219,$F219+1)),"zzz")</f>
        <v>10</v>
      </c>
      <c r="H219" s="12" t="str">
        <f>IFERROR((MID($A219,$D219+2,$F219-$D219-2)),"aaa")</f>
        <v>3</v>
      </c>
      <c r="I219" s="12" t="str">
        <f>IFERROR((MID($A219,$F219+1,$G219-$F219-1)),"aaa")</f>
        <v>7</v>
      </c>
      <c r="J219" s="12" t="str">
        <f>IFERROR((MID($A219,$G219+1,$C219-$G219)),"aaa")</f>
        <v>0</v>
      </c>
      <c r="K219" s="15">
        <f t="shared" si="17"/>
        <v>3</v>
      </c>
      <c r="L219" s="15">
        <f t="shared" si="18"/>
        <v>7</v>
      </c>
      <c r="M219" s="15">
        <f t="shared" si="19"/>
        <v>0</v>
      </c>
      <c r="N219" s="16">
        <f t="shared" si="16"/>
        <v>3</v>
      </c>
      <c r="O219" s="17"/>
      <c r="P219" s="16"/>
      <c r="Q219" s="17"/>
      <c r="R219" s="16"/>
      <c r="S219" s="17"/>
    </row>
    <row r="220" spans="1:19">
      <c r="A220" s="10" t="s">
        <v>2072</v>
      </c>
      <c r="B220" s="15">
        <f>COUNTIF(E:E,E220)</f>
        <v>2</v>
      </c>
      <c r="C220" s="11">
        <f>LEN($A220)</f>
        <v>11</v>
      </c>
      <c r="D220" s="11">
        <f>FIND("=",$A220)</f>
        <v>5</v>
      </c>
      <c r="E220" s="11" t="str">
        <f>LEFT($A220,D220-1)</f>
        <v>zipp</v>
      </c>
      <c r="F220" s="11">
        <f>IFERROR((FIND(".",$A220)),"zzz")</f>
        <v>8</v>
      </c>
      <c r="G220" s="11">
        <f>IFERROR((FIND(".",$A220,$F220+1)),"zzz")</f>
        <v>10</v>
      </c>
      <c r="H220" s="12" t="str">
        <f>IFERROR((MID($A220,$D220+2,$F220-$D220-2)),"aaa")</f>
        <v>3</v>
      </c>
      <c r="I220" s="12" t="str">
        <f>IFERROR((MID($A220,$F220+1,$G220-$F220-1)),"aaa")</f>
        <v>8</v>
      </c>
      <c r="J220" s="12" t="str">
        <f>IFERROR((MID($A220,$G220+1,$C220-$G220)),"aaa")</f>
        <v>0</v>
      </c>
      <c r="K220" s="15">
        <f t="shared" si="17"/>
        <v>3</v>
      </c>
      <c r="L220" s="15">
        <f t="shared" si="18"/>
        <v>8</v>
      </c>
      <c r="M220" s="15">
        <f t="shared" si="19"/>
        <v>0</v>
      </c>
      <c r="N220" s="16">
        <f t="shared" si="16"/>
        <v>3</v>
      </c>
      <c r="O220" s="17"/>
      <c r="P220" s="16"/>
      <c r="Q220" s="17"/>
      <c r="R220" s="16"/>
      <c r="S220" s="17"/>
    </row>
    <row r="221" spans="1:19">
      <c r="A221" s="10" t="s">
        <v>1933</v>
      </c>
      <c r="B221" s="15">
        <f>COUNTIF(E:E,E221)</f>
        <v>2</v>
      </c>
      <c r="C221" s="11">
        <f>LEN($A221)</f>
        <v>11</v>
      </c>
      <c r="D221" s="11">
        <f>FIND("=",$A221)</f>
        <v>5</v>
      </c>
      <c r="E221" s="11" t="str">
        <f>LEFT($A221,D221-1)</f>
        <v>zstd</v>
      </c>
      <c r="F221" s="11">
        <f>IFERROR((FIND(".",$A221)),"zzz")</f>
        <v>8</v>
      </c>
      <c r="G221" s="11">
        <f>IFERROR((FIND(".",$A221,$F221+1)),"zzz")</f>
        <v>10</v>
      </c>
      <c r="H221" s="12" t="str">
        <f>IFERROR((MID($A221,$D221+2,$F221-$D221-2)),"aaa")</f>
        <v>1</v>
      </c>
      <c r="I221" s="12" t="str">
        <f>IFERROR((MID($A221,$F221+1,$G221-$F221-1)),"aaa")</f>
        <v>4</v>
      </c>
      <c r="J221" s="12" t="str">
        <f>IFERROR((MID($A221,$G221+1,$C221-$G221)),"aaa")</f>
        <v>9</v>
      </c>
      <c r="K221" s="15">
        <f t="shared" si="17"/>
        <v>1</v>
      </c>
      <c r="L221" s="15">
        <f t="shared" si="18"/>
        <v>4</v>
      </c>
      <c r="M221" s="15">
        <f t="shared" si="19"/>
        <v>9</v>
      </c>
      <c r="N221" s="16">
        <f t="shared" si="16"/>
        <v>1</v>
      </c>
      <c r="O221" s="17"/>
      <c r="P221" s="16"/>
      <c r="Q221" s="17"/>
      <c r="R221" s="16"/>
      <c r="S221" s="17"/>
    </row>
    <row r="222" spans="1:19">
      <c r="A222" s="10" t="s">
        <v>2073</v>
      </c>
      <c r="B222" s="15">
        <f>COUNTIF(E:E,E222)</f>
        <v>2</v>
      </c>
      <c r="C222" s="11">
        <f>LEN($A222)</f>
        <v>11</v>
      </c>
      <c r="D222" s="11">
        <f>FIND("=",$A222)</f>
        <v>5</v>
      </c>
      <c r="E222" s="11" t="str">
        <f>LEFT($A222,D222-1)</f>
        <v>zstd</v>
      </c>
      <c r="F222" s="11">
        <f>IFERROR((FIND(".",$A222)),"zzz")</f>
        <v>8</v>
      </c>
      <c r="G222" s="11">
        <f>IFERROR((FIND(".",$A222,$F222+1)),"zzz")</f>
        <v>10</v>
      </c>
      <c r="H222" s="12" t="str">
        <f>IFERROR((MID($A222,$D222+2,$F222-$D222-2)),"aaa")</f>
        <v>1</v>
      </c>
      <c r="I222" s="12" t="str">
        <f>IFERROR((MID($A222,$F222+1,$G222-$F222-1)),"aaa")</f>
        <v>5</v>
      </c>
      <c r="J222" s="12" t="str">
        <f>IFERROR((MID($A222,$G222+1,$C222-$G222)),"aaa")</f>
        <v>2</v>
      </c>
      <c r="K222" s="15">
        <f t="shared" si="17"/>
        <v>1</v>
      </c>
      <c r="L222" s="15">
        <f t="shared" si="18"/>
        <v>5</v>
      </c>
      <c r="M222" s="15">
        <f t="shared" si="19"/>
        <v>2</v>
      </c>
      <c r="N222" s="16">
        <f t="shared" si="16"/>
        <v>1</v>
      </c>
      <c r="O222" s="17"/>
      <c r="P222" s="16"/>
      <c r="Q222" s="17"/>
      <c r="R222" s="16"/>
      <c r="S222" s="17"/>
    </row>
  </sheetData>
  <sortState xmlns:xlrd2="http://schemas.microsoft.com/office/spreadsheetml/2017/richdata2" ref="A2:J222">
    <sortCondition ref="A2:A222"/>
    <sortCondition descending="1" ref="H2:H222"/>
    <sortCondition descending="1" ref="I2:I222"/>
    <sortCondition descending="1" ref="J2:J2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2803-C044-406A-8E39-D64177F9D360}">
  <dimension ref="A1:A336"/>
  <sheetViews>
    <sheetView workbookViewId="0"/>
  </sheetViews>
  <sheetFormatPr defaultRowHeight="14.25"/>
  <cols>
    <col min="1" max="1" width="38.73046875" bestFit="1" customWidth="1"/>
  </cols>
  <sheetData>
    <row r="1" spans="1:1">
      <c r="A1" t="s">
        <v>1516</v>
      </c>
    </row>
    <row r="2" spans="1:1">
      <c r="A2" t="s">
        <v>1517</v>
      </c>
    </row>
    <row r="3" spans="1:1">
      <c r="A3" t="s">
        <v>1518</v>
      </c>
    </row>
    <row r="4" spans="1:1">
      <c r="A4" t="s">
        <v>1519</v>
      </c>
    </row>
    <row r="5" spans="1:1">
      <c r="A5" t="s">
        <v>1523</v>
      </c>
    </row>
    <row r="6" spans="1:1">
      <c r="A6" t="s">
        <v>1524</v>
      </c>
    </row>
    <row r="7" spans="1:1">
      <c r="A7" t="s">
        <v>1525</v>
      </c>
    </row>
    <row r="8" spans="1:1">
      <c r="A8" t="s">
        <v>1526</v>
      </c>
    </row>
    <row r="9" spans="1:1">
      <c r="A9" t="s">
        <v>1527</v>
      </c>
    </row>
    <row r="10" spans="1:1">
      <c r="A10" t="s">
        <v>1528</v>
      </c>
    </row>
    <row r="11" spans="1:1">
      <c r="A11" t="s">
        <v>1529</v>
      </c>
    </row>
    <row r="12" spans="1:1">
      <c r="A12" t="s">
        <v>1530</v>
      </c>
    </row>
    <row r="13" spans="1:1">
      <c r="A13" t="s">
        <v>1937</v>
      </c>
    </row>
    <row r="14" spans="1:1">
      <c r="A14" t="s">
        <v>1532</v>
      </c>
    </row>
    <row r="15" spans="1:1">
      <c r="A15" t="s">
        <v>1533</v>
      </c>
    </row>
    <row r="16" spans="1:1">
      <c r="A16" t="s">
        <v>1534</v>
      </c>
    </row>
    <row r="17" spans="1:1">
      <c r="A17" t="s">
        <v>1535</v>
      </c>
    </row>
    <row r="18" spans="1:1">
      <c r="A18" t="s">
        <v>1536</v>
      </c>
    </row>
    <row r="19" spans="1:1">
      <c r="A19" t="s">
        <v>1537</v>
      </c>
    </row>
    <row r="20" spans="1:1">
      <c r="A20" t="s">
        <v>1538</v>
      </c>
    </row>
    <row r="21" spans="1:1">
      <c r="A21" t="s">
        <v>1539</v>
      </c>
    </row>
    <row r="22" spans="1:1">
      <c r="A22" t="s">
        <v>1540</v>
      </c>
    </row>
    <row r="23" spans="1:1">
      <c r="A23" t="s">
        <v>1541</v>
      </c>
    </row>
    <row r="24" spans="1:1">
      <c r="A24" t="s">
        <v>1542</v>
      </c>
    </row>
    <row r="25" spans="1:1">
      <c r="A25" t="s">
        <v>1543</v>
      </c>
    </row>
    <row r="26" spans="1:1">
      <c r="A26" t="s">
        <v>1544</v>
      </c>
    </row>
    <row r="27" spans="1:1">
      <c r="A27" t="s">
        <v>1545</v>
      </c>
    </row>
    <row r="28" spans="1:1">
      <c r="A28" t="s">
        <v>1547</v>
      </c>
    </row>
    <row r="29" spans="1:1">
      <c r="A29" t="s">
        <v>1549</v>
      </c>
    </row>
    <row r="30" spans="1:1">
      <c r="A30" t="s">
        <v>1550</v>
      </c>
    </row>
    <row r="31" spans="1:1">
      <c r="A31" t="s">
        <v>1551</v>
      </c>
    </row>
    <row r="32" spans="1:1">
      <c r="A32" t="s">
        <v>1556</v>
      </c>
    </row>
    <row r="33" spans="1:1">
      <c r="A33" t="s">
        <v>1945</v>
      </c>
    </row>
    <row r="34" spans="1:1">
      <c r="A34" t="s">
        <v>1557</v>
      </c>
    </row>
    <row r="35" spans="1:1">
      <c r="A35" t="s">
        <v>1946</v>
      </c>
    </row>
    <row r="36" spans="1:1">
      <c r="A36" t="s">
        <v>1558</v>
      </c>
    </row>
    <row r="37" spans="1:1">
      <c r="A37" t="s">
        <v>1560</v>
      </c>
    </row>
    <row r="38" spans="1:1">
      <c r="A38" t="s">
        <v>1563</v>
      </c>
    </row>
    <row r="39" spans="1:1">
      <c r="A39" t="s">
        <v>1564</v>
      </c>
    </row>
    <row r="40" spans="1:1">
      <c r="A40" t="s">
        <v>1565</v>
      </c>
    </row>
    <row r="41" spans="1:1">
      <c r="A41" t="s">
        <v>1566</v>
      </c>
    </row>
    <row r="42" spans="1:1">
      <c r="A42" t="s">
        <v>1950</v>
      </c>
    </row>
    <row r="43" spans="1:1">
      <c r="A43" t="s">
        <v>1567</v>
      </c>
    </row>
    <row r="44" spans="1:1">
      <c r="A44" t="s">
        <v>1568</v>
      </c>
    </row>
    <row r="45" spans="1:1">
      <c r="A45" t="s">
        <v>1569</v>
      </c>
    </row>
    <row r="46" spans="1:1">
      <c r="A46" t="s">
        <v>1572</v>
      </c>
    </row>
    <row r="47" spans="1:1">
      <c r="A47" t="s">
        <v>1573</v>
      </c>
    </row>
    <row r="48" spans="1:1">
      <c r="A48" t="s">
        <v>1575</v>
      </c>
    </row>
    <row r="49" spans="1:1">
      <c r="A49" t="s">
        <v>1576</v>
      </c>
    </row>
    <row r="50" spans="1:1">
      <c r="A50" t="s">
        <v>1578</v>
      </c>
    </row>
    <row r="51" spans="1:1">
      <c r="A51" t="s">
        <v>1579</v>
      </c>
    </row>
    <row r="52" spans="1:1">
      <c r="A52" t="s">
        <v>1580</v>
      </c>
    </row>
    <row r="53" spans="1:1">
      <c r="A53" t="s">
        <v>1582</v>
      </c>
    </row>
    <row r="54" spans="1:1">
      <c r="A54" t="s">
        <v>1584</v>
      </c>
    </row>
    <row r="55" spans="1:1">
      <c r="A55" t="s">
        <v>1585</v>
      </c>
    </row>
    <row r="56" spans="1:1">
      <c r="A56" t="s">
        <v>1586</v>
      </c>
    </row>
    <row r="57" spans="1:1">
      <c r="A57" t="s">
        <v>1589</v>
      </c>
    </row>
    <row r="58" spans="1:1">
      <c r="A58" t="s">
        <v>1590</v>
      </c>
    </row>
    <row r="59" spans="1:1">
      <c r="A59" t="s">
        <v>1591</v>
      </c>
    </row>
    <row r="60" spans="1:1">
      <c r="A60" t="s">
        <v>1593</v>
      </c>
    </row>
    <row r="61" spans="1:1">
      <c r="A61" t="s">
        <v>1594</v>
      </c>
    </row>
    <row r="62" spans="1:1">
      <c r="A62" t="s">
        <v>1595</v>
      </c>
    </row>
    <row r="63" spans="1:1">
      <c r="A63" t="s">
        <v>1596</v>
      </c>
    </row>
    <row r="64" spans="1:1">
      <c r="A64" t="s">
        <v>1597</v>
      </c>
    </row>
    <row r="65" spans="1:1">
      <c r="A65" t="s">
        <v>1598</v>
      </c>
    </row>
    <row r="66" spans="1:1">
      <c r="A66" t="s">
        <v>1600</v>
      </c>
    </row>
    <row r="67" spans="1:1">
      <c r="A67" t="s">
        <v>1601</v>
      </c>
    </row>
    <row r="68" spans="1:1">
      <c r="A68" t="s">
        <v>1961</v>
      </c>
    </row>
    <row r="69" spans="1:1">
      <c r="A69" t="s">
        <v>1602</v>
      </c>
    </row>
    <row r="70" spans="1:1">
      <c r="A70" t="s">
        <v>1603</v>
      </c>
    </row>
    <row r="71" spans="1:1">
      <c r="A71" t="s">
        <v>1963</v>
      </c>
    </row>
    <row r="72" spans="1:1">
      <c r="A72" t="s">
        <v>1605</v>
      </c>
    </row>
    <row r="73" spans="1:1">
      <c r="A73" t="s">
        <v>1606</v>
      </c>
    </row>
    <row r="74" spans="1:1">
      <c r="A74" t="s">
        <v>1607</v>
      </c>
    </row>
    <row r="75" spans="1:1">
      <c r="A75" t="s">
        <v>1608</v>
      </c>
    </row>
    <row r="76" spans="1:1">
      <c r="A76" t="s">
        <v>1610</v>
      </c>
    </row>
    <row r="77" spans="1:1">
      <c r="A77" t="s">
        <v>1611</v>
      </c>
    </row>
    <row r="78" spans="1:1">
      <c r="A78" t="s">
        <v>1966</v>
      </c>
    </row>
    <row r="79" spans="1:1">
      <c r="A79" t="s">
        <v>1613</v>
      </c>
    </row>
    <row r="80" spans="1:1">
      <c r="A80" t="s">
        <v>1614</v>
      </c>
    </row>
    <row r="81" spans="1:1">
      <c r="A81" t="s">
        <v>1967</v>
      </c>
    </row>
    <row r="82" spans="1:1">
      <c r="A82" t="s">
        <v>1617</v>
      </c>
    </row>
    <row r="83" spans="1:1">
      <c r="A83" t="s">
        <v>1620</v>
      </c>
    </row>
    <row r="84" spans="1:1">
      <c r="A84" t="s">
        <v>1621</v>
      </c>
    </row>
    <row r="85" spans="1:1">
      <c r="A85" t="s">
        <v>1622</v>
      </c>
    </row>
    <row r="86" spans="1:1">
      <c r="A86" t="s">
        <v>1624</v>
      </c>
    </row>
    <row r="87" spans="1:1">
      <c r="A87" t="s">
        <v>1625</v>
      </c>
    </row>
    <row r="88" spans="1:1">
      <c r="A88" t="s">
        <v>1973</v>
      </c>
    </row>
    <row r="89" spans="1:1">
      <c r="A89" t="s">
        <v>1626</v>
      </c>
    </row>
    <row r="90" spans="1:1">
      <c r="A90" t="s">
        <v>1627</v>
      </c>
    </row>
    <row r="91" spans="1:1">
      <c r="A91" t="s">
        <v>1628</v>
      </c>
    </row>
    <row r="92" spans="1:1">
      <c r="A92" t="s">
        <v>1975</v>
      </c>
    </row>
    <row r="93" spans="1:1">
      <c r="A93" t="s">
        <v>1631</v>
      </c>
    </row>
    <row r="94" spans="1:1">
      <c r="A94" t="s">
        <v>1633</v>
      </c>
    </row>
    <row r="95" spans="1:1">
      <c r="A95" t="s">
        <v>1634</v>
      </c>
    </row>
    <row r="96" spans="1:1">
      <c r="A96" t="s">
        <v>1635</v>
      </c>
    </row>
    <row r="97" spans="1:1">
      <c r="A97" t="s">
        <v>1638</v>
      </c>
    </row>
    <row r="98" spans="1:1">
      <c r="A98" t="s">
        <v>1640</v>
      </c>
    </row>
    <row r="99" spans="1:1">
      <c r="A99" t="s">
        <v>1641</v>
      </c>
    </row>
    <row r="100" spans="1:1">
      <c r="A100" t="s">
        <v>1639</v>
      </c>
    </row>
    <row r="101" spans="1:1">
      <c r="A101" t="s">
        <v>1642</v>
      </c>
    </row>
    <row r="102" spans="1:1">
      <c r="A102" t="s">
        <v>1643</v>
      </c>
    </row>
    <row r="103" spans="1:1">
      <c r="A103" t="s">
        <v>1644</v>
      </c>
    </row>
    <row r="104" spans="1:1">
      <c r="A104" t="s">
        <v>1645</v>
      </c>
    </row>
    <row r="105" spans="1:1">
      <c r="A105" t="s">
        <v>1646</v>
      </c>
    </row>
    <row r="106" spans="1:1">
      <c r="A106" t="s">
        <v>1647</v>
      </c>
    </row>
    <row r="107" spans="1:1">
      <c r="A107" t="s">
        <v>1649</v>
      </c>
    </row>
    <row r="108" spans="1:1">
      <c r="A108" t="s">
        <v>1650</v>
      </c>
    </row>
    <row r="109" spans="1:1">
      <c r="A109" t="s">
        <v>1651</v>
      </c>
    </row>
    <row r="110" spans="1:1">
      <c r="A110" t="s">
        <v>1652</v>
      </c>
    </row>
    <row r="111" spans="1:1">
      <c r="A111" t="s">
        <v>1653</v>
      </c>
    </row>
    <row r="112" spans="1:1">
      <c r="A112" t="s">
        <v>1654</v>
      </c>
    </row>
    <row r="113" spans="1:1">
      <c r="A113" t="s">
        <v>1655</v>
      </c>
    </row>
    <row r="114" spans="1:1">
      <c r="A114" t="s">
        <v>1656</v>
      </c>
    </row>
    <row r="115" spans="1:1">
      <c r="A115" t="s">
        <v>1657</v>
      </c>
    </row>
    <row r="116" spans="1:1">
      <c r="A116" t="s">
        <v>1659</v>
      </c>
    </row>
    <row r="117" spans="1:1">
      <c r="A117" t="s">
        <v>1660</v>
      </c>
    </row>
    <row r="118" spans="1:1">
      <c r="A118" t="s">
        <v>1661</v>
      </c>
    </row>
    <row r="119" spans="1:1">
      <c r="A119" t="s">
        <v>1662</v>
      </c>
    </row>
    <row r="120" spans="1:1">
      <c r="A120" t="s">
        <v>1663</v>
      </c>
    </row>
    <row r="121" spans="1:1">
      <c r="A121" t="s">
        <v>1664</v>
      </c>
    </row>
    <row r="122" spans="1:1">
      <c r="A122" t="s">
        <v>1666</v>
      </c>
    </row>
    <row r="123" spans="1:1">
      <c r="A123" t="s">
        <v>1667</v>
      </c>
    </row>
    <row r="124" spans="1:1">
      <c r="A124" t="s">
        <v>1668</v>
      </c>
    </row>
    <row r="125" spans="1:1">
      <c r="A125" t="s">
        <v>1672</v>
      </c>
    </row>
    <row r="126" spans="1:1">
      <c r="A126" t="s">
        <v>1674</v>
      </c>
    </row>
    <row r="127" spans="1:1">
      <c r="A127" t="s">
        <v>1987</v>
      </c>
    </row>
    <row r="128" spans="1:1">
      <c r="A128" t="s">
        <v>1675</v>
      </c>
    </row>
    <row r="129" spans="1:1">
      <c r="A129" t="s">
        <v>1676</v>
      </c>
    </row>
    <row r="130" spans="1:1">
      <c r="A130" t="s">
        <v>1677</v>
      </c>
    </row>
    <row r="131" spans="1:1">
      <c r="A131" t="s">
        <v>1678</v>
      </c>
    </row>
    <row r="132" spans="1:1">
      <c r="A132" t="s">
        <v>1680</v>
      </c>
    </row>
    <row r="133" spans="1:1">
      <c r="A133" t="s">
        <v>1681</v>
      </c>
    </row>
    <row r="134" spans="1:1">
      <c r="A134" t="s">
        <v>1682</v>
      </c>
    </row>
    <row r="135" spans="1:1">
      <c r="A135" t="s">
        <v>1683</v>
      </c>
    </row>
    <row r="136" spans="1:1">
      <c r="A136" t="s">
        <v>1684</v>
      </c>
    </row>
    <row r="137" spans="1:1">
      <c r="A137" t="s">
        <v>1990</v>
      </c>
    </row>
    <row r="138" spans="1:1">
      <c r="A138" t="s">
        <v>1991</v>
      </c>
    </row>
    <row r="139" spans="1:1">
      <c r="A139" t="s">
        <v>1992</v>
      </c>
    </row>
    <row r="140" spans="1:1">
      <c r="A140" t="s">
        <v>1686</v>
      </c>
    </row>
    <row r="141" spans="1:1">
      <c r="A141" t="s">
        <v>1687</v>
      </c>
    </row>
    <row r="142" spans="1:1">
      <c r="A142" t="s">
        <v>1689</v>
      </c>
    </row>
    <row r="143" spans="1:1">
      <c r="A143" t="s">
        <v>1690</v>
      </c>
    </row>
    <row r="144" spans="1:1">
      <c r="A144" t="s">
        <v>1691</v>
      </c>
    </row>
    <row r="145" spans="1:1">
      <c r="A145" t="s">
        <v>1692</v>
      </c>
    </row>
    <row r="146" spans="1:1">
      <c r="A146" t="s">
        <v>1995</v>
      </c>
    </row>
    <row r="147" spans="1:1">
      <c r="A147" t="s">
        <v>1694</v>
      </c>
    </row>
    <row r="148" spans="1:1">
      <c r="A148" t="s">
        <v>1695</v>
      </c>
    </row>
    <row r="149" spans="1:1">
      <c r="A149" t="s">
        <v>1697</v>
      </c>
    </row>
    <row r="150" spans="1:1">
      <c r="A150" t="s">
        <v>1700</v>
      </c>
    </row>
    <row r="151" spans="1:1">
      <c r="A151" t="s">
        <v>1701</v>
      </c>
    </row>
    <row r="152" spans="1:1">
      <c r="A152" t="s">
        <v>1704</v>
      </c>
    </row>
    <row r="153" spans="1:1">
      <c r="A153" t="s">
        <v>1705</v>
      </c>
    </row>
    <row r="154" spans="1:1">
      <c r="A154" t="s">
        <v>1706</v>
      </c>
    </row>
    <row r="155" spans="1:1">
      <c r="A155" t="s">
        <v>1707</v>
      </c>
    </row>
    <row r="156" spans="1:1">
      <c r="A156" t="s">
        <v>1712</v>
      </c>
    </row>
    <row r="157" spans="1:1">
      <c r="A157" t="s">
        <v>1714</v>
      </c>
    </row>
    <row r="158" spans="1:1">
      <c r="A158" t="s">
        <v>1715</v>
      </c>
    </row>
    <row r="159" spans="1:1">
      <c r="A159" t="s">
        <v>1717</v>
      </c>
    </row>
    <row r="160" spans="1:1">
      <c r="A160" t="s">
        <v>1718</v>
      </c>
    </row>
    <row r="161" spans="1:1">
      <c r="A161" t="s">
        <v>1716</v>
      </c>
    </row>
    <row r="162" spans="1:1">
      <c r="A162" t="s">
        <v>1719</v>
      </c>
    </row>
    <row r="163" spans="1:1">
      <c r="A163" t="s">
        <v>1720</v>
      </c>
    </row>
    <row r="164" spans="1:1">
      <c r="A164" t="s">
        <v>2006</v>
      </c>
    </row>
    <row r="165" spans="1:1">
      <c r="A165" t="s">
        <v>1722</v>
      </c>
    </row>
    <row r="166" spans="1:1">
      <c r="A166" t="s">
        <v>1724</v>
      </c>
    </row>
    <row r="167" spans="1:1">
      <c r="A167" t="s">
        <v>1725</v>
      </c>
    </row>
    <row r="168" spans="1:1">
      <c r="A168" t="s">
        <v>1726</v>
      </c>
    </row>
    <row r="169" spans="1:1">
      <c r="A169" t="s">
        <v>1727</v>
      </c>
    </row>
    <row r="170" spans="1:1">
      <c r="A170" t="s">
        <v>1728</v>
      </c>
    </row>
    <row r="171" spans="1:1">
      <c r="A171" t="s">
        <v>1729</v>
      </c>
    </row>
    <row r="172" spans="1:1">
      <c r="A172" t="s">
        <v>1731</v>
      </c>
    </row>
    <row r="173" spans="1:1">
      <c r="A173" t="s">
        <v>1732</v>
      </c>
    </row>
    <row r="174" spans="1:1">
      <c r="A174" t="s">
        <v>1733</v>
      </c>
    </row>
    <row r="175" spans="1:1">
      <c r="A175" t="s">
        <v>1734</v>
      </c>
    </row>
    <row r="176" spans="1:1">
      <c r="A176" t="s">
        <v>1736</v>
      </c>
    </row>
    <row r="177" spans="1:1">
      <c r="A177" t="s">
        <v>1738</v>
      </c>
    </row>
    <row r="178" spans="1:1">
      <c r="A178" t="s">
        <v>1739</v>
      </c>
    </row>
    <row r="179" spans="1:1">
      <c r="A179" t="s">
        <v>1741</v>
      </c>
    </row>
    <row r="180" spans="1:1">
      <c r="A180" t="s">
        <v>1742</v>
      </c>
    </row>
    <row r="181" spans="1:1">
      <c r="A181" t="s">
        <v>1743</v>
      </c>
    </row>
    <row r="182" spans="1:1">
      <c r="A182" t="s">
        <v>1746</v>
      </c>
    </row>
    <row r="183" spans="1:1">
      <c r="A183" t="s">
        <v>2015</v>
      </c>
    </row>
    <row r="184" spans="1:1">
      <c r="A184" t="s">
        <v>1747</v>
      </c>
    </row>
    <row r="185" spans="1:1">
      <c r="A185" t="s">
        <v>1748</v>
      </c>
    </row>
    <row r="186" spans="1:1">
      <c r="A186" t="s">
        <v>1749</v>
      </c>
    </row>
    <row r="187" spans="1:1">
      <c r="A187" t="s">
        <v>1751</v>
      </c>
    </row>
    <row r="188" spans="1:1">
      <c r="A188" t="s">
        <v>1752</v>
      </c>
    </row>
    <row r="189" spans="1:1">
      <c r="A189" t="s">
        <v>1753</v>
      </c>
    </row>
    <row r="190" spans="1:1">
      <c r="A190" t="s">
        <v>1754</v>
      </c>
    </row>
    <row r="191" spans="1:1">
      <c r="A191" t="s">
        <v>1755</v>
      </c>
    </row>
    <row r="192" spans="1:1">
      <c r="A192" t="s">
        <v>1756</v>
      </c>
    </row>
    <row r="193" spans="1:1">
      <c r="A193" t="s">
        <v>1758</v>
      </c>
    </row>
    <row r="194" spans="1:1">
      <c r="A194" t="s">
        <v>1759</v>
      </c>
    </row>
    <row r="195" spans="1:1">
      <c r="A195" t="s">
        <v>1760</v>
      </c>
    </row>
    <row r="196" spans="1:1">
      <c r="A196" t="s">
        <v>1761</v>
      </c>
    </row>
    <row r="197" spans="1:1">
      <c r="A197" t="s">
        <v>1764</v>
      </c>
    </row>
    <row r="198" spans="1:1">
      <c r="A198" t="s">
        <v>2020</v>
      </c>
    </row>
    <row r="199" spans="1:1">
      <c r="A199" t="s">
        <v>2021</v>
      </c>
    </row>
    <row r="200" spans="1:1">
      <c r="A200" t="s">
        <v>1766</v>
      </c>
    </row>
    <row r="201" spans="1:1">
      <c r="A201" t="s">
        <v>1767</v>
      </c>
    </row>
    <row r="202" spans="1:1">
      <c r="A202" t="s">
        <v>1768</v>
      </c>
    </row>
    <row r="203" spans="1:1">
      <c r="A203" t="s">
        <v>1771</v>
      </c>
    </row>
    <row r="204" spans="1:1">
      <c r="A204" t="s">
        <v>1770</v>
      </c>
    </row>
    <row r="205" spans="1:1">
      <c r="A205" t="s">
        <v>1772</v>
      </c>
    </row>
    <row r="206" spans="1:1">
      <c r="A206" t="s">
        <v>1775</v>
      </c>
    </row>
    <row r="207" spans="1:1">
      <c r="A207" t="s">
        <v>1776</v>
      </c>
    </row>
    <row r="208" spans="1:1">
      <c r="A208" t="s">
        <v>1778</v>
      </c>
    </row>
    <row r="209" spans="1:1">
      <c r="A209" t="s">
        <v>1779</v>
      </c>
    </row>
    <row r="210" spans="1:1">
      <c r="A210" t="s">
        <v>1780</v>
      </c>
    </row>
    <row r="211" spans="1:1">
      <c r="A211" t="s">
        <v>1781</v>
      </c>
    </row>
    <row r="212" spans="1:1">
      <c r="A212" t="s">
        <v>1782</v>
      </c>
    </row>
    <row r="213" spans="1:1">
      <c r="A213" t="s">
        <v>1783</v>
      </c>
    </row>
    <row r="214" spans="1:1">
      <c r="A214" t="s">
        <v>1784</v>
      </c>
    </row>
    <row r="215" spans="1:1">
      <c r="A215" t="s">
        <v>1786</v>
      </c>
    </row>
    <row r="216" spans="1:1">
      <c r="A216" t="s">
        <v>1787</v>
      </c>
    </row>
    <row r="217" spans="1:1">
      <c r="A217" t="s">
        <v>1788</v>
      </c>
    </row>
    <row r="218" spans="1:1">
      <c r="A218" t="s">
        <v>1789</v>
      </c>
    </row>
    <row r="219" spans="1:1">
      <c r="A219" t="s">
        <v>1790</v>
      </c>
    </row>
    <row r="220" spans="1:1">
      <c r="A220" t="s">
        <v>1791</v>
      </c>
    </row>
    <row r="221" spans="1:1">
      <c r="A221" t="s">
        <v>1777</v>
      </c>
    </row>
    <row r="222" spans="1:1">
      <c r="A222" t="s">
        <v>1792</v>
      </c>
    </row>
    <row r="223" spans="1:1">
      <c r="A223" t="s">
        <v>1793</v>
      </c>
    </row>
    <row r="224" spans="1:1">
      <c r="A224" t="s">
        <v>2027</v>
      </c>
    </row>
    <row r="225" spans="1:1">
      <c r="A225" t="s">
        <v>1798</v>
      </c>
    </row>
    <row r="226" spans="1:1">
      <c r="A226" t="s">
        <v>1799</v>
      </c>
    </row>
    <row r="227" spans="1:1">
      <c r="A227" t="s">
        <v>1800</v>
      </c>
    </row>
    <row r="228" spans="1:1">
      <c r="A228" t="s">
        <v>1801</v>
      </c>
    </row>
    <row r="229" spans="1:1">
      <c r="A229" t="s">
        <v>1802</v>
      </c>
    </row>
    <row r="230" spans="1:1">
      <c r="A230" t="s">
        <v>1804</v>
      </c>
    </row>
    <row r="231" spans="1:1">
      <c r="A231" t="s">
        <v>1805</v>
      </c>
    </row>
    <row r="232" spans="1:1">
      <c r="A232" t="s">
        <v>2033</v>
      </c>
    </row>
    <row r="233" spans="1:1">
      <c r="A233" t="s">
        <v>1807</v>
      </c>
    </row>
    <row r="234" spans="1:1">
      <c r="A234" t="s">
        <v>1808</v>
      </c>
    </row>
    <row r="235" spans="1:1">
      <c r="A235" t="s">
        <v>1809</v>
      </c>
    </row>
    <row r="236" spans="1:1">
      <c r="A236" t="s">
        <v>1810</v>
      </c>
    </row>
    <row r="237" spans="1:1">
      <c r="A237" t="s">
        <v>1811</v>
      </c>
    </row>
    <row r="238" spans="1:1">
      <c r="A238" t="s">
        <v>1812</v>
      </c>
    </row>
    <row r="239" spans="1:1">
      <c r="A239" t="s">
        <v>1814</v>
      </c>
    </row>
    <row r="240" spans="1:1">
      <c r="A240" t="s">
        <v>1815</v>
      </c>
    </row>
    <row r="241" spans="1:1">
      <c r="A241" t="s">
        <v>1816</v>
      </c>
    </row>
    <row r="242" spans="1:1">
      <c r="A242" t="s">
        <v>1817</v>
      </c>
    </row>
    <row r="243" spans="1:1">
      <c r="A243" t="s">
        <v>1818</v>
      </c>
    </row>
    <row r="244" spans="1:1">
      <c r="A244" t="s">
        <v>1819</v>
      </c>
    </row>
    <row r="245" spans="1:1">
      <c r="A245" t="s">
        <v>1821</v>
      </c>
    </row>
    <row r="246" spans="1:1">
      <c r="A246" t="s">
        <v>1822</v>
      </c>
    </row>
    <row r="247" spans="1:1">
      <c r="A247" t="s">
        <v>1823</v>
      </c>
    </row>
    <row r="248" spans="1:1">
      <c r="A248" t="s">
        <v>1824</v>
      </c>
    </row>
    <row r="249" spans="1:1">
      <c r="A249" t="s">
        <v>1827</v>
      </c>
    </row>
    <row r="250" spans="1:1">
      <c r="A250" t="s">
        <v>1830</v>
      </c>
    </row>
    <row r="251" spans="1:1">
      <c r="A251" t="s">
        <v>1831</v>
      </c>
    </row>
    <row r="252" spans="1:1">
      <c r="A252" t="s">
        <v>1832</v>
      </c>
    </row>
    <row r="253" spans="1:1">
      <c r="A253" t="s">
        <v>1833</v>
      </c>
    </row>
    <row r="254" spans="1:1">
      <c r="A254" t="s">
        <v>1834</v>
      </c>
    </row>
    <row r="255" spans="1:1">
      <c r="A255" t="s">
        <v>1835</v>
      </c>
    </row>
    <row r="256" spans="1:1">
      <c r="A256" t="s">
        <v>1837</v>
      </c>
    </row>
    <row r="257" spans="1:1">
      <c r="A257" t="s">
        <v>1838</v>
      </c>
    </row>
    <row r="258" spans="1:1">
      <c r="A258" t="s">
        <v>1840</v>
      </c>
    </row>
    <row r="259" spans="1:1">
      <c r="A259" t="s">
        <v>1842</v>
      </c>
    </row>
    <row r="260" spans="1:1">
      <c r="A260" t="s">
        <v>2044</v>
      </c>
    </row>
    <row r="261" spans="1:1">
      <c r="A261" t="s">
        <v>1843</v>
      </c>
    </row>
    <row r="262" spans="1:1">
      <c r="A262" t="s">
        <v>1844</v>
      </c>
    </row>
    <row r="263" spans="1:1">
      <c r="A263" t="s">
        <v>1846</v>
      </c>
    </row>
    <row r="264" spans="1:1">
      <c r="A264" t="s">
        <v>1847</v>
      </c>
    </row>
    <row r="265" spans="1:1">
      <c r="A265" t="s">
        <v>2046</v>
      </c>
    </row>
    <row r="266" spans="1:1">
      <c r="A266" t="s">
        <v>1849</v>
      </c>
    </row>
    <row r="267" spans="1:1">
      <c r="A267" t="s">
        <v>1850</v>
      </c>
    </row>
    <row r="268" spans="1:1">
      <c r="A268" t="s">
        <v>1851</v>
      </c>
    </row>
    <row r="269" spans="1:1">
      <c r="A269" t="s">
        <v>1852</v>
      </c>
    </row>
    <row r="270" spans="1:1">
      <c r="A270" t="s">
        <v>1853</v>
      </c>
    </row>
    <row r="271" spans="1:1">
      <c r="A271" t="s">
        <v>1854</v>
      </c>
    </row>
    <row r="272" spans="1:1">
      <c r="A272" t="s">
        <v>1856</v>
      </c>
    </row>
    <row r="273" spans="1:1">
      <c r="A273" t="s">
        <v>1857</v>
      </c>
    </row>
    <row r="274" spans="1:1">
      <c r="A274" t="s">
        <v>1858</v>
      </c>
    </row>
    <row r="275" spans="1:1">
      <c r="A275" t="s">
        <v>1859</v>
      </c>
    </row>
    <row r="276" spans="1:1">
      <c r="A276" t="s">
        <v>1860</v>
      </c>
    </row>
    <row r="277" spans="1:1">
      <c r="A277" t="s">
        <v>1861</v>
      </c>
    </row>
    <row r="278" spans="1:1">
      <c r="A278" t="s">
        <v>2049</v>
      </c>
    </row>
    <row r="279" spans="1:1">
      <c r="A279" t="s">
        <v>1862</v>
      </c>
    </row>
    <row r="280" spans="1:1">
      <c r="A280" t="s">
        <v>1863</v>
      </c>
    </row>
    <row r="281" spans="1:1">
      <c r="A281" t="s">
        <v>1865</v>
      </c>
    </row>
    <row r="282" spans="1:1">
      <c r="A282" t="s">
        <v>1866</v>
      </c>
    </row>
    <row r="283" spans="1:1">
      <c r="A283" t="s">
        <v>1867</v>
      </c>
    </row>
    <row r="284" spans="1:1">
      <c r="A284" t="s">
        <v>1871</v>
      </c>
    </row>
    <row r="285" spans="1:1">
      <c r="A285" t="s">
        <v>1872</v>
      </c>
    </row>
    <row r="286" spans="1:1">
      <c r="A286" t="s">
        <v>1873</v>
      </c>
    </row>
    <row r="287" spans="1:1">
      <c r="A287" t="s">
        <v>1874</v>
      </c>
    </row>
    <row r="288" spans="1:1">
      <c r="A288" t="s">
        <v>1875</v>
      </c>
    </row>
    <row r="289" spans="1:1">
      <c r="A289" t="s">
        <v>1876</v>
      </c>
    </row>
    <row r="290" spans="1:1">
      <c r="A290" t="s">
        <v>1877</v>
      </c>
    </row>
    <row r="291" spans="1:1">
      <c r="A291" t="s">
        <v>1878</v>
      </c>
    </row>
    <row r="292" spans="1:1">
      <c r="A292" t="s">
        <v>1879</v>
      </c>
    </row>
    <row r="293" spans="1:1">
      <c r="A293" t="s">
        <v>1880</v>
      </c>
    </row>
    <row r="294" spans="1:1">
      <c r="A294" t="s">
        <v>1883</v>
      </c>
    </row>
    <row r="295" spans="1:1">
      <c r="A295" t="s">
        <v>1882</v>
      </c>
    </row>
    <row r="296" spans="1:1">
      <c r="A296" t="s">
        <v>1884</v>
      </c>
    </row>
    <row r="297" spans="1:1">
      <c r="A297" t="s">
        <v>1885</v>
      </c>
    </row>
    <row r="298" spans="1:1">
      <c r="A298" t="s">
        <v>1886</v>
      </c>
    </row>
    <row r="299" spans="1:1">
      <c r="A299" t="s">
        <v>1887</v>
      </c>
    </row>
    <row r="300" spans="1:1">
      <c r="A300" t="s">
        <v>1889</v>
      </c>
    </row>
    <row r="301" spans="1:1">
      <c r="A301" t="s">
        <v>1890</v>
      </c>
    </row>
    <row r="302" spans="1:1">
      <c r="A302" t="s">
        <v>1892</v>
      </c>
    </row>
    <row r="303" spans="1:1">
      <c r="A303" t="s">
        <v>1895</v>
      </c>
    </row>
    <row r="304" spans="1:1">
      <c r="A304" t="s">
        <v>2059</v>
      </c>
    </row>
    <row r="305" spans="1:1">
      <c r="A305" t="s">
        <v>2060</v>
      </c>
    </row>
    <row r="306" spans="1:1">
      <c r="A306" t="s">
        <v>1896</v>
      </c>
    </row>
    <row r="307" spans="1:1">
      <c r="A307" t="s">
        <v>1897</v>
      </c>
    </row>
    <row r="308" spans="1:1">
      <c r="A308" t="s">
        <v>1898</v>
      </c>
    </row>
    <row r="309" spans="1:1">
      <c r="A309" t="s">
        <v>1902</v>
      </c>
    </row>
    <row r="310" spans="1:1">
      <c r="A310" t="s">
        <v>1904</v>
      </c>
    </row>
    <row r="311" spans="1:1">
      <c r="A311" t="s">
        <v>1905</v>
      </c>
    </row>
    <row r="312" spans="1:1">
      <c r="A312" t="s">
        <v>1906</v>
      </c>
    </row>
    <row r="313" spans="1:1">
      <c r="A313" t="s">
        <v>1907</v>
      </c>
    </row>
    <row r="314" spans="1:1">
      <c r="A314" t="s">
        <v>1908</v>
      </c>
    </row>
    <row r="315" spans="1:1">
      <c r="A315" t="s">
        <v>2065</v>
      </c>
    </row>
    <row r="316" spans="1:1">
      <c r="A316" t="s">
        <v>1909</v>
      </c>
    </row>
    <row r="317" spans="1:1">
      <c r="A317" t="s">
        <v>1910</v>
      </c>
    </row>
    <row r="318" spans="1:1">
      <c r="A318" t="s">
        <v>1911</v>
      </c>
    </row>
    <row r="319" spans="1:1">
      <c r="A319" t="s">
        <v>1912</v>
      </c>
    </row>
    <row r="320" spans="1:1">
      <c r="A320" t="s">
        <v>1913</v>
      </c>
    </row>
    <row r="321" spans="1:1">
      <c r="A321" t="s">
        <v>1914</v>
      </c>
    </row>
    <row r="322" spans="1:1">
      <c r="A322" t="s">
        <v>1915</v>
      </c>
    </row>
    <row r="323" spans="1:1">
      <c r="A323" t="s">
        <v>1916</v>
      </c>
    </row>
    <row r="324" spans="1:1">
      <c r="A324" t="s">
        <v>1917</v>
      </c>
    </row>
    <row r="325" spans="1:1">
      <c r="A325" t="s">
        <v>1918</v>
      </c>
    </row>
    <row r="326" spans="1:1">
      <c r="A326" t="s">
        <v>2066</v>
      </c>
    </row>
    <row r="327" spans="1:1">
      <c r="A327" t="s">
        <v>1919</v>
      </c>
    </row>
    <row r="328" spans="1:1">
      <c r="A328" t="s">
        <v>1920</v>
      </c>
    </row>
    <row r="329" spans="1:1">
      <c r="A329" t="s">
        <v>1921</v>
      </c>
    </row>
    <row r="330" spans="1:1">
      <c r="A330" t="s">
        <v>1924</v>
      </c>
    </row>
    <row r="331" spans="1:1">
      <c r="A331" t="s">
        <v>1925</v>
      </c>
    </row>
    <row r="332" spans="1:1">
      <c r="A332" t="s">
        <v>2070</v>
      </c>
    </row>
    <row r="333" spans="1:1">
      <c r="A333" t="s">
        <v>1927</v>
      </c>
    </row>
    <row r="334" spans="1:1">
      <c r="A334" t="s">
        <v>1930</v>
      </c>
    </row>
    <row r="335" spans="1:1">
      <c r="A335" t="s">
        <v>1931</v>
      </c>
    </row>
    <row r="336" spans="1:1">
      <c r="A336" t="s">
        <v>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cols</vt:lpstr>
      <vt:lpstr>depend</vt:lpstr>
      <vt:lpstr>Sheet8</vt:lpstr>
      <vt:lpstr>pvt concat</vt:lpstr>
      <vt:lpstr>pvt lib</vt:lpstr>
      <vt:lpstr>vl</vt:lpstr>
      <vt:lpstr>find max</vt:lpstr>
      <vt:lpstr>cnt1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LaStella</dc:creator>
  <cp:lastModifiedBy>Rina LaStella</cp:lastModifiedBy>
  <dcterms:created xsi:type="dcterms:W3CDTF">2022-11-03T03:11:16Z</dcterms:created>
  <dcterms:modified xsi:type="dcterms:W3CDTF">2022-11-04T01:24:00Z</dcterms:modified>
</cp:coreProperties>
</file>