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0335" windowHeight="5325"/>
  </bookViews>
  <sheets>
    <sheet name="LED selection for Lanter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" i="1"/>
  <c r="F7"/>
  <c r="F8"/>
  <c r="K8" s="1"/>
  <c r="K6"/>
  <c r="F6"/>
</calcChain>
</file>

<file path=xl/sharedStrings.xml><?xml version="1.0" encoding="utf-8"?>
<sst xmlns="http://schemas.openxmlformats.org/spreadsheetml/2006/main" count="24" uniqueCount="20">
  <si>
    <t>5mm LED</t>
  </si>
  <si>
    <t>Vf</t>
  </si>
  <si>
    <t>If(ma)</t>
  </si>
  <si>
    <t>Pwr(mw)</t>
  </si>
  <si>
    <t>WC201-11</t>
  </si>
  <si>
    <t>View Angle</t>
  </si>
  <si>
    <t>Flux(lm)(= cd.sr)(total luminous power)</t>
  </si>
  <si>
    <t>Luminous Intenisty(cd)(flux per unit solid angle)</t>
  </si>
  <si>
    <t>Lumen efficiency (lm/mW)</t>
  </si>
  <si>
    <t>NESW157BT</t>
  </si>
  <si>
    <t>mcd to lumen converter :</t>
  </si>
  <si>
    <t>http://www.ohmslawcalculator.com/mcd_to_lumens.php</t>
  </si>
  <si>
    <t>DS:</t>
  </si>
  <si>
    <t>http://www.pcboard.ca/kits/leds/5mm.html</t>
  </si>
  <si>
    <t>dropbox link</t>
  </si>
  <si>
    <t>Nichia SMD</t>
  </si>
  <si>
    <t>Part no.</t>
  </si>
  <si>
    <t>LED comparison chart</t>
  </si>
  <si>
    <t>WC481-12</t>
  </si>
  <si>
    <r>
      <rPr>
        <b/>
        <u/>
        <sz val="11"/>
        <color theme="1"/>
        <rFont val="Calibri"/>
        <family val="2"/>
        <scheme val="minor"/>
      </rPr>
      <t>Lantern use case :</t>
    </r>
    <r>
      <rPr>
        <sz val="11"/>
        <color theme="1"/>
        <rFont val="Calibri"/>
        <family val="2"/>
        <scheme val="minor"/>
      </rPr>
      <t xml:space="preserve">
Case 1 :Say 4 (3.2v) LED's in series X 12 strings = 48 LED's =&gt; </t>
    </r>
    <r>
      <rPr>
        <b/>
        <sz val="11"/>
        <color theme="1"/>
        <rFont val="Calibri"/>
        <family val="2"/>
        <scheme val="minor"/>
      </rPr>
      <t>Lumen = 2.2 X 48 = 105.6lm =&gt; Power = 3W</t>
    </r>
    <r>
      <rPr>
        <sz val="11"/>
        <color theme="1"/>
        <rFont val="Calibri"/>
        <family val="2"/>
        <scheme val="minor"/>
      </rPr>
      <t xml:space="preserve">
Case 2 : For 3W we will have ( = 3/0.062)=~48LED's =&gt; 744lm      =&gt;</t>
    </r>
    <r>
      <rPr>
        <b/>
        <sz val="11"/>
        <color theme="1"/>
        <rFont val="Calibri"/>
        <family val="2"/>
        <scheme val="minor"/>
      </rPr>
      <t xml:space="preserve"> we can use say 7LED's @ 0.448W to give same Lumen</t>
    </r>
    <r>
      <rPr>
        <sz val="11"/>
        <color theme="1"/>
        <rFont val="Calibri"/>
        <family val="2"/>
        <scheme val="minor"/>
      </rPr>
      <t xml:space="preserve">
Case 3 : For 3W we will have ( =3/0.145)=~20 LED's =&gt; Lumen =&gt; 20X21 = 420l</t>
    </r>
    <r>
      <rPr>
        <b/>
        <sz val="11"/>
        <color theme="1"/>
        <rFont val="Calibri"/>
        <family val="2"/>
        <scheme val="minor"/>
      </rPr>
      <t>m      =&gt; we can use say 5LED's @ 0.580W to give same Lumen
Conclusion</t>
    </r>
    <r>
      <rPr>
        <sz val="11"/>
        <color theme="1"/>
        <rFont val="Calibri"/>
        <family val="2"/>
        <scheme val="minor"/>
      </rPr>
      <t xml:space="preserve"> =&gt; With proper LED we can achieve ~ same Lumen (even if not same angle dispersion) at nearly 1/4 power no.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</si>
</sst>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 wrapText="1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workbookViewId="0">
      <selection activeCell="M7" sqref="M7:N7"/>
    </sheetView>
  </sheetViews>
  <sheetFormatPr defaultRowHeight="15"/>
  <cols>
    <col min="2" max="2" width="14.140625" customWidth="1"/>
    <col min="3" max="3" width="13.5703125" customWidth="1"/>
    <col min="4" max="4" width="5.7109375" customWidth="1"/>
    <col min="5" max="5" width="5" customWidth="1"/>
    <col min="7" max="7" width="17.7109375" customWidth="1"/>
    <col min="8" max="8" width="12" customWidth="1"/>
    <col min="9" max="9" width="4.5703125" customWidth="1"/>
    <col min="10" max="10" width="20.7109375" customWidth="1"/>
    <col min="11" max="11" width="17.140625" customWidth="1"/>
    <col min="12" max="12" width="5.28515625" customWidth="1"/>
  </cols>
  <sheetData>
    <row r="1" spans="1:14" ht="18.75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10</v>
      </c>
      <c r="D2" t="s">
        <v>11</v>
      </c>
    </row>
    <row r="5" spans="1:14" ht="60">
      <c r="C5" s="4" t="s">
        <v>16</v>
      </c>
      <c r="D5" s="4" t="s">
        <v>2</v>
      </c>
      <c r="E5" s="4" t="s">
        <v>1</v>
      </c>
      <c r="F5" s="4" t="s">
        <v>3</v>
      </c>
      <c r="G5" s="5" t="s">
        <v>7</v>
      </c>
      <c r="H5" s="5" t="s">
        <v>5</v>
      </c>
      <c r="I5" s="4"/>
      <c r="J5" s="5" t="s">
        <v>6</v>
      </c>
      <c r="K5" s="5" t="s">
        <v>8</v>
      </c>
    </row>
    <row r="6" spans="1:14">
      <c r="A6">
        <v>1</v>
      </c>
      <c r="B6" t="s">
        <v>0</v>
      </c>
      <c r="C6" s="1" t="s">
        <v>4</v>
      </c>
      <c r="D6">
        <v>20</v>
      </c>
      <c r="E6">
        <v>3.2</v>
      </c>
      <c r="F6">
        <f>E6*D6</f>
        <v>64</v>
      </c>
      <c r="G6">
        <v>23</v>
      </c>
      <c r="H6">
        <v>20</v>
      </c>
      <c r="J6">
        <v>2.2000000000000002</v>
      </c>
      <c r="K6">
        <f>J6/F6</f>
        <v>3.4375000000000003E-2</v>
      </c>
      <c r="M6" t="s">
        <v>12</v>
      </c>
      <c r="N6" t="s">
        <v>13</v>
      </c>
    </row>
    <row r="7" spans="1:14">
      <c r="A7">
        <v>2</v>
      </c>
      <c r="B7" t="s">
        <v>0</v>
      </c>
      <c r="C7" s="1" t="s">
        <v>18</v>
      </c>
      <c r="D7">
        <v>20</v>
      </c>
      <c r="E7">
        <v>3.1</v>
      </c>
      <c r="F7">
        <f>E7*D7</f>
        <v>62</v>
      </c>
      <c r="G7">
        <v>28.5</v>
      </c>
      <c r="H7">
        <v>48</v>
      </c>
      <c r="J7">
        <v>15.5</v>
      </c>
      <c r="K7">
        <f>J7/F7</f>
        <v>0.25</v>
      </c>
      <c r="M7" t="s">
        <v>12</v>
      </c>
      <c r="N7" t="s">
        <v>13</v>
      </c>
    </row>
    <row r="8" spans="1:14">
      <c r="A8">
        <v>2</v>
      </c>
      <c r="B8" t="s">
        <v>15</v>
      </c>
      <c r="C8" t="s">
        <v>9</v>
      </c>
      <c r="D8">
        <v>50</v>
      </c>
      <c r="E8">
        <v>2.9</v>
      </c>
      <c r="F8">
        <f t="shared" ref="F8" si="0">E8*D8</f>
        <v>145</v>
      </c>
      <c r="G8">
        <v>6.7</v>
      </c>
      <c r="H8">
        <v>120</v>
      </c>
      <c r="J8">
        <v>21</v>
      </c>
      <c r="K8">
        <f t="shared" ref="K8" si="1">J8/F8</f>
        <v>0.14482758620689656</v>
      </c>
      <c r="M8" t="s">
        <v>12</v>
      </c>
      <c r="N8" t="s">
        <v>14</v>
      </c>
    </row>
    <row r="14" spans="1:14" ht="15" customHeight="1"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2">
    <mergeCell ref="B14:M19"/>
    <mergeCell ref="B1:N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selection for Lantern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2013-04-06T15:39:55Z</dcterms:created>
  <dcterms:modified xsi:type="dcterms:W3CDTF">2013-04-06T18:25:58Z</dcterms:modified>
</cp:coreProperties>
</file>