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nmol Sharma\Desktop\"/>
    </mc:Choice>
  </mc:AlternateContent>
  <xr:revisionPtr revIDLastSave="0" documentId="8_{EA387239-22F9-444D-B2C4-1FA9FF0280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pivotCaches>
    <pivotCache cacheId="2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2" i="1" l="1"/>
  <c r="L53" i="1"/>
  <c r="L54" i="1"/>
  <c r="L55" i="1"/>
  <c r="L56" i="1"/>
  <c r="L57" i="1"/>
  <c r="L58" i="1"/>
  <c r="L59" i="1"/>
  <c r="L60" i="1"/>
  <c r="L61" i="1"/>
  <c r="L62" i="1"/>
  <c r="L63" i="1"/>
  <c r="L64" i="1"/>
  <c r="L51" i="1"/>
  <c r="F10" i="1" l="1"/>
  <c r="F11" i="1"/>
  <c r="F12" i="1"/>
  <c r="F13" i="1"/>
  <c r="F14" i="1"/>
  <c r="F15" i="1"/>
  <c r="F21" i="1" l="1"/>
  <c r="D33" i="1"/>
  <c r="G68" i="1"/>
  <c r="G73" i="1" a="1"/>
  <c r="G73" i="1" s="1"/>
  <c r="H63" i="1"/>
  <c r="H62" i="1"/>
  <c r="G22" i="1"/>
  <c r="G21" i="1"/>
  <c r="G23" i="1"/>
  <c r="G24" i="1"/>
  <c r="G25" i="1"/>
  <c r="G26" i="1"/>
  <c r="G20" i="1"/>
  <c r="E34" i="1"/>
  <c r="E35" i="1"/>
  <c r="E36" i="1"/>
  <c r="E37" i="1"/>
  <c r="E38" i="1"/>
  <c r="E39" i="1"/>
  <c r="E33" i="1"/>
  <c r="F34" i="1"/>
  <c r="F35" i="1"/>
  <c r="F36" i="1"/>
  <c r="F37" i="1"/>
  <c r="F38" i="1"/>
  <c r="F39" i="1"/>
  <c r="F33" i="1"/>
  <c r="D34" i="1"/>
  <c r="D35" i="1"/>
  <c r="D36" i="1"/>
  <c r="D37" i="1"/>
  <c r="D38" i="1"/>
  <c r="D39" i="1"/>
  <c r="F26" i="1"/>
  <c r="F22" i="1"/>
  <c r="F23" i="1"/>
  <c r="F24" i="1"/>
  <c r="F25" i="1"/>
  <c r="F20" i="1"/>
  <c r="F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<sst xmlns="http://schemas.openxmlformats.org/spreadsheetml/2006/main" count="120" uniqueCount="68">
  <si>
    <t>PRODUCT</t>
  </si>
  <si>
    <t>Question1</t>
  </si>
  <si>
    <t>PART(A)</t>
  </si>
  <si>
    <t>PART(B)</t>
  </si>
  <si>
    <t>Question 2</t>
  </si>
  <si>
    <t>LAPTOP</t>
  </si>
  <si>
    <t>MOBILE</t>
  </si>
  <si>
    <t>CHARGER</t>
  </si>
  <si>
    <t>10 MARKS</t>
  </si>
  <si>
    <t>QUESTION:3</t>
  </si>
  <si>
    <t>10 marks</t>
  </si>
  <si>
    <t>SET  B(FOR ODD ROLL NO.S)</t>
  </si>
  <si>
    <t>REFER BELOW THE DATASET IN WHICH YOU HAVE TO CALCULTE THE GROSS</t>
  </si>
  <si>
    <t>DATE</t>
  </si>
  <si>
    <t>ZONE</t>
  </si>
  <si>
    <t>EAST</t>
  </si>
  <si>
    <t>CENTRAL</t>
  </si>
  <si>
    <t>WEST</t>
  </si>
  <si>
    <t>UNITS</t>
  </si>
  <si>
    <t>RATE/UNIT</t>
  </si>
  <si>
    <t>GROSS</t>
  </si>
  <si>
    <t>COMMISSION</t>
  </si>
  <si>
    <t>CALCULATE THE COMMISSION</t>
  </si>
  <si>
    <t>COMMISSION  RATE:10%</t>
  </si>
  <si>
    <t>TARGET ACHIEVED(1ST QTR)</t>
  </si>
  <si>
    <t xml:space="preserve">The below Dataset represents that a company has set a target for the 1st. Qtr. for the following Products and also specified the achievable target for the months of the Qtr. and calculate the units to be achieved for the 3 months. </t>
  </si>
  <si>
    <t>TV(LED)</t>
  </si>
  <si>
    <t>TV(LCD)</t>
  </si>
  <si>
    <t>EARPHONE</t>
  </si>
  <si>
    <t>POWERBANK</t>
  </si>
  <si>
    <t xml:space="preserve">Calculate the number of units to be produced for January,feburary,march to get the setting target. </t>
  </si>
  <si>
    <t>JAN</t>
  </si>
  <si>
    <t>FEB</t>
  </si>
  <si>
    <t>MARCH</t>
  </si>
  <si>
    <t>MONTH</t>
  </si>
  <si>
    <t>TARGET TO BE ACHIEVED</t>
  </si>
  <si>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</si>
  <si>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</si>
  <si>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</si>
  <si>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</si>
  <si>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</si>
  <si>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</si>
  <si>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</si>
  <si>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</si>
  <si>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</si>
  <si>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</si>
  <si>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</si>
  <si>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</si>
  <si>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</si>
  <si>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</si>
  <si>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</si>
  <si>
    <t>Canada</t>
  </si>
  <si>
    <t>NZ</t>
  </si>
  <si>
    <t>(i)Highlight the alternative rows of this dataset and set the icons on sales column</t>
  </si>
  <si>
    <t>(ii) Find out the max or minimum sales</t>
  </si>
  <si>
    <t>(iii)Count  where country is UK and sales  is$9,339.00</t>
  </si>
  <si>
    <t>(iv)Exclude the Wiilliams,Smith last name from this data.</t>
  </si>
  <si>
    <t>(v)Count the no.of countries and blank spaces if it is on your dataset</t>
  </si>
  <si>
    <t xml:space="preserve">SOLUTION </t>
  </si>
  <si>
    <t>III</t>
  </si>
  <si>
    <t>IV</t>
  </si>
  <si>
    <r>
      <rPr>
        <sz val="11"/>
        <rFont val="Calibri"/>
        <family val="2"/>
        <scheme val="minor"/>
      </rPr>
      <t>II.</t>
    </r>
    <r>
      <rPr>
        <sz val="11"/>
        <color rgb="FFFF0000"/>
        <rFont val="Calibri"/>
        <family val="2"/>
        <scheme val="minor"/>
      </rPr>
      <t xml:space="preserve">  MAX SALES</t>
    </r>
  </si>
  <si>
    <t xml:space="preserve">     MIN SALES</t>
  </si>
  <si>
    <t>V</t>
  </si>
  <si>
    <t>Row Labels</t>
  </si>
  <si>
    <t>(blank)</t>
  </si>
  <si>
    <t>Grand Total</t>
  </si>
  <si>
    <t>Count of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</si>
</sst>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8" borderId="0" applyNumberFormat="0" applyBorder="0" applyAlignment="0" applyProtection="0"/>
  </cellStyleXfs>
  <cellXfs count="40">
    <xf numFmtId="0" fontId="0" fillId="0" borderId="0" xfId="0"/>
    <xf numFmtId="0" fontId="2" fillId="2" borderId="0" xfId="0" applyFont="1" applyFill="1"/>
    <xf numFmtId="0" fontId="5" fillId="2" borderId="0" xfId="0" applyFont="1" applyFill="1"/>
    <xf numFmtId="0" fontId="1" fillId="4" borderId="0" xfId="0" applyFont="1" applyFill="1"/>
    <xf numFmtId="0" fontId="3" fillId="4" borderId="0" xfId="0" applyFont="1" applyFill="1"/>
    <xf numFmtId="0" fontId="4" fillId="4" borderId="0" xfId="0" applyFont="1" applyFill="1"/>
    <xf numFmtId="0" fontId="0" fillId="0" borderId="0" xfId="0" applyAlignment="1"/>
    <xf numFmtId="0" fontId="0" fillId="5" borderId="0" xfId="0" applyFill="1"/>
    <xf numFmtId="0" fontId="4" fillId="5" borderId="0" xfId="0" applyFont="1" applyFill="1" applyAlignment="1"/>
    <xf numFmtId="0" fontId="4" fillId="5" borderId="0" xfId="0" applyFont="1" applyFill="1"/>
    <xf numFmtId="0" fontId="0" fillId="6" borderId="0" xfId="0" applyFill="1"/>
    <xf numFmtId="14" fontId="0" fillId="0" borderId="0" xfId="0" applyNumberFormat="1"/>
    <xf numFmtId="0" fontId="6" fillId="4" borderId="0" xfId="0" applyFont="1" applyFill="1" applyAlignment="1"/>
    <xf numFmtId="0" fontId="3" fillId="4" borderId="0" xfId="0" applyFont="1" applyFill="1" applyAlignment="1"/>
    <xf numFmtId="0" fontId="0" fillId="0" borderId="0" xfId="0" applyAlignment="1">
      <alignment wrapText="1"/>
    </xf>
    <xf numFmtId="9" fontId="0" fillId="0" borderId="0" xfId="0" applyNumberFormat="1"/>
    <xf numFmtId="0" fontId="0" fillId="4" borderId="0" xfId="0" applyFill="1" applyAlignment="1">
      <alignment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0" fillId="7" borderId="0" xfId="0" applyFill="1" applyAlignment="1"/>
    <xf numFmtId="164" fontId="0" fillId="0" borderId="0" xfId="0" applyNumberFormat="1" applyAlignment="1"/>
    <xf numFmtId="0" fontId="7" fillId="0" borderId="0" xfId="0" applyFont="1"/>
    <xf numFmtId="0" fontId="7" fillId="0" borderId="0" xfId="0" applyFont="1" applyAlignment="1"/>
    <xf numFmtId="0" fontId="8" fillId="8" borderId="0" xfId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7" fillId="4" borderId="0" xfId="0" applyFont="1" applyFill="1" applyAlignment="1"/>
    <xf numFmtId="164" fontId="11" fillId="0" borderId="0" xfId="0" applyNumberFormat="1" applyFont="1" applyAlignment="1"/>
    <xf numFmtId="0" fontId="1" fillId="7" borderId="2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Good" xfId="1" builtinId="26"/>
    <cellStyle name="Normal" xfId="0" builtinId="0"/>
  </cellStyles>
  <dxfs count="14">
    <dxf>
      <fill>
        <patternFill>
          <bgColor theme="8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mol Sharma" refreshedDate="44072.830761111109" createdVersion="6" refreshedVersion="6" minRefreshableVersion="3" recordCount="14" xr:uid="{8D49F7AC-875A-4D97-A577-AC611C19D34C}">
  <cacheSource type="worksheet">
    <worksheetSource ref="C50:C64" sheet="Sheet1"/>
  </cacheSource>
  <cacheFields count="1">
    <cacheField name="Country" numFmtId="0">
      <sharedItems containsBlank="1" count="5">
        <s v="UK"/>
        <s v="USA"/>
        <m/>
        <s v="Canada"/>
        <s v="NZ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</r>
  <r>
    <x v="1"/>
  </r>
  <r>
    <x v="0"/>
  </r>
  <r>
    <x v="1"/>
  </r>
  <r>
    <x v="1"/>
  </r>
  <r>
    <x v="0"/>
  </r>
  <r>
    <x v="0"/>
  </r>
  <r>
    <x v="2"/>
  </r>
  <r>
    <x v="1"/>
  </r>
  <r>
    <x v="0"/>
  </r>
  <r>
    <x v="3"/>
  </r>
  <r>
    <x v="1"/>
  </r>
  <r>
    <x v="0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80B834-9ADA-4DB0-B6A7-E77478CDD228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76:H82" firstHeaderRow="1" firstDataRow="1" firstDataCol="1"/>
  <pivotFields count="1">
    <pivotField axis="axisRow" dataField="1" showAll="0">
      <items count="6">
        <item x="3"/>
        <item x="4"/>
        <item x="0"/>
        <item x="1"/>
        <item x="2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82"/>
  <sheetViews>
    <sheetView tabSelected="1" topLeftCell="C31" zoomScale="94" workbookViewId="0">
      <selection activeCell="I89" sqref="I89"/>
    </sheetView>
  </sheetViews>
  <sheetFormatPr defaultRowHeight="14.4" x14ac:dyDescent="0.3"/>
  <cols>
    <col min="1" max="1" width="11.44140625" customWidth="1"/>
    <col min="2" max="2" width="18.88671875" customWidth="1"/>
    <col min="3" max="3" width="29.88671875" customWidth="1"/>
    <col min="4" max="4" width="20.109375" customWidth="1"/>
    <col min="5" max="5" width="34.5546875" customWidth="1"/>
    <col min="6" max="6" width="13.5546875" customWidth="1"/>
    <col min="7" max="7" width="12.88671875" bestFit="1" customWidth="1"/>
    <col min="8" max="8" width="15.6640625" bestFit="1" customWidth="1"/>
  </cols>
  <sheetData>
    <row r="2" spans="1:24" ht="21" x14ac:dyDescent="0.4">
      <c r="B2" s="4" t="s">
        <v>1</v>
      </c>
      <c r="E2" s="5" t="s">
        <v>11</v>
      </c>
    </row>
    <row r="3" spans="1:24" ht="21" x14ac:dyDescent="0.4">
      <c r="A3" s="10" t="s">
        <v>2</v>
      </c>
      <c r="B3" s="8" t="s">
        <v>12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7"/>
      <c r="Q3" s="7"/>
      <c r="R3" s="7"/>
      <c r="S3" s="7"/>
      <c r="T3" s="7"/>
      <c r="U3" s="7"/>
      <c r="V3" s="7"/>
      <c r="W3" s="7"/>
      <c r="X3" s="7"/>
    </row>
    <row r="4" spans="1:24" x14ac:dyDescent="0.3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8" spans="1:24" ht="23.4" x14ac:dyDescent="0.45">
      <c r="B8" s="2" t="s">
        <v>13</v>
      </c>
      <c r="C8" s="2" t="s">
        <v>14</v>
      </c>
      <c r="D8" s="2" t="s">
        <v>18</v>
      </c>
      <c r="E8" s="2" t="s">
        <v>19</v>
      </c>
      <c r="F8" s="2" t="s">
        <v>20</v>
      </c>
    </row>
    <row r="9" spans="1:24" x14ac:dyDescent="0.3">
      <c r="B9" s="11">
        <v>44059</v>
      </c>
      <c r="C9" t="s">
        <v>15</v>
      </c>
      <c r="D9">
        <v>447</v>
      </c>
      <c r="E9">
        <v>120.35</v>
      </c>
      <c r="F9" s="26">
        <f>D9*E9</f>
        <v>53796.45</v>
      </c>
    </row>
    <row r="10" spans="1:24" x14ac:dyDescent="0.3">
      <c r="B10" s="11">
        <v>44060</v>
      </c>
      <c r="C10" t="s">
        <v>16</v>
      </c>
      <c r="D10">
        <v>401</v>
      </c>
      <c r="E10">
        <v>240.6</v>
      </c>
      <c r="F10" s="26">
        <f t="shared" ref="F10:F15" si="0">D10*E10</f>
        <v>96480.599999999991</v>
      </c>
    </row>
    <row r="11" spans="1:24" x14ac:dyDescent="0.3">
      <c r="B11" s="11">
        <v>44061</v>
      </c>
      <c r="C11" t="s">
        <v>17</v>
      </c>
      <c r="D11">
        <v>167</v>
      </c>
      <c r="E11">
        <v>158.59</v>
      </c>
      <c r="F11" s="26">
        <f t="shared" si="0"/>
        <v>26484.53</v>
      </c>
    </row>
    <row r="12" spans="1:24" x14ac:dyDescent="0.3">
      <c r="B12" s="11">
        <v>44062</v>
      </c>
      <c r="C12" t="s">
        <v>15</v>
      </c>
      <c r="D12">
        <v>150</v>
      </c>
      <c r="E12">
        <v>359.5</v>
      </c>
      <c r="F12" s="26">
        <f t="shared" si="0"/>
        <v>53925</v>
      </c>
    </row>
    <row r="13" spans="1:24" x14ac:dyDescent="0.3">
      <c r="B13" s="11">
        <v>44063</v>
      </c>
      <c r="C13" t="s">
        <v>16</v>
      </c>
      <c r="D13">
        <v>200</v>
      </c>
      <c r="E13">
        <v>420.45</v>
      </c>
      <c r="F13" s="26">
        <f t="shared" si="0"/>
        <v>84090</v>
      </c>
    </row>
    <row r="14" spans="1:24" x14ac:dyDescent="0.3">
      <c r="B14" s="11">
        <v>44064</v>
      </c>
      <c r="C14" t="s">
        <v>17</v>
      </c>
      <c r="D14">
        <v>357</v>
      </c>
      <c r="E14">
        <v>250.6</v>
      </c>
      <c r="F14" s="26">
        <f t="shared" si="0"/>
        <v>89464.2</v>
      </c>
    </row>
    <row r="15" spans="1:24" x14ac:dyDescent="0.3">
      <c r="B15" s="11">
        <v>44065</v>
      </c>
      <c r="C15" t="s">
        <v>15</v>
      </c>
      <c r="D15">
        <v>456</v>
      </c>
      <c r="E15">
        <v>300.39999999999998</v>
      </c>
      <c r="F15" s="26">
        <f t="shared" si="0"/>
        <v>136982.39999999999</v>
      </c>
    </row>
    <row r="17" spans="1:15" ht="15.6" x14ac:dyDescent="0.3">
      <c r="A17" s="10" t="s">
        <v>3</v>
      </c>
      <c r="B17" s="35" t="s">
        <v>22</v>
      </c>
      <c r="C17" s="35"/>
      <c r="D17" s="35"/>
      <c r="E17" s="35"/>
    </row>
    <row r="19" spans="1:15" ht="23.4" x14ac:dyDescent="0.45">
      <c r="B19" s="2" t="s">
        <v>13</v>
      </c>
      <c r="C19" s="2" t="s">
        <v>14</v>
      </c>
      <c r="D19" s="2" t="s">
        <v>18</v>
      </c>
      <c r="E19" s="2" t="s">
        <v>19</v>
      </c>
      <c r="F19" s="2" t="s">
        <v>20</v>
      </c>
      <c r="G19" s="2" t="s">
        <v>21</v>
      </c>
    </row>
    <row r="20" spans="1:15" x14ac:dyDescent="0.3">
      <c r="B20" s="11">
        <v>44059</v>
      </c>
      <c r="C20" t="s">
        <v>15</v>
      </c>
      <c r="D20">
        <v>447</v>
      </c>
      <c r="E20">
        <v>120.35</v>
      </c>
      <c r="F20" s="27">
        <f>D20*E20</f>
        <v>53796.45</v>
      </c>
      <c r="G20" s="24">
        <f>F20*$K$23</f>
        <v>5379.6450000000004</v>
      </c>
    </row>
    <row r="21" spans="1:15" ht="21" x14ac:dyDescent="0.4">
      <c r="B21" s="11">
        <v>44060</v>
      </c>
      <c r="C21" t="s">
        <v>16</v>
      </c>
      <c r="D21">
        <v>401</v>
      </c>
      <c r="E21">
        <v>240.6</v>
      </c>
      <c r="F21" s="27">
        <f>D21*E21</f>
        <v>96480.599999999991</v>
      </c>
      <c r="G21" s="24">
        <f>F21*$K$23</f>
        <v>9648.06</v>
      </c>
      <c r="I21" s="36" t="s">
        <v>23</v>
      </c>
      <c r="J21" s="36"/>
      <c r="K21" s="36"/>
      <c r="L21" s="36"/>
    </row>
    <row r="22" spans="1:15" x14ac:dyDescent="0.3">
      <c r="B22" s="11">
        <v>44061</v>
      </c>
      <c r="C22" t="s">
        <v>17</v>
      </c>
      <c r="D22">
        <v>167</v>
      </c>
      <c r="E22">
        <v>158.59</v>
      </c>
      <c r="F22" s="27">
        <f t="shared" ref="F22:F26" si="1">D22*E22</f>
        <v>26484.53</v>
      </c>
      <c r="G22" s="24">
        <f>F22*$K$23</f>
        <v>2648.453</v>
      </c>
    </row>
    <row r="23" spans="1:15" x14ac:dyDescent="0.3">
      <c r="B23" s="11">
        <v>44062</v>
      </c>
      <c r="C23" t="s">
        <v>15</v>
      </c>
      <c r="D23">
        <v>150</v>
      </c>
      <c r="E23">
        <v>359.5</v>
      </c>
      <c r="F23" s="27">
        <f t="shared" si="1"/>
        <v>53925</v>
      </c>
      <c r="G23" s="24">
        <f t="shared" ref="G23:G26" si="2">F23*$K$23</f>
        <v>5392.5</v>
      </c>
      <c r="K23" s="15">
        <v>0.1</v>
      </c>
    </row>
    <row r="24" spans="1:15" x14ac:dyDescent="0.3">
      <c r="B24" s="11">
        <v>44063</v>
      </c>
      <c r="C24" t="s">
        <v>16</v>
      </c>
      <c r="D24">
        <v>200</v>
      </c>
      <c r="E24">
        <v>420.45</v>
      </c>
      <c r="F24" s="27">
        <f t="shared" si="1"/>
        <v>84090</v>
      </c>
      <c r="G24" s="24">
        <f t="shared" si="2"/>
        <v>8409</v>
      </c>
    </row>
    <row r="25" spans="1:15" x14ac:dyDescent="0.3">
      <c r="B25" s="11">
        <v>44064</v>
      </c>
      <c r="C25" t="s">
        <v>17</v>
      </c>
      <c r="D25">
        <v>357</v>
      </c>
      <c r="E25">
        <v>250.6</v>
      </c>
      <c r="F25" s="27">
        <f t="shared" si="1"/>
        <v>89464.2</v>
      </c>
      <c r="G25" s="24">
        <f t="shared" si="2"/>
        <v>8946.42</v>
      </c>
      <c r="K25" s="3" t="s">
        <v>8</v>
      </c>
    </row>
    <row r="26" spans="1:15" x14ac:dyDescent="0.3">
      <c r="B26" s="11">
        <v>44065</v>
      </c>
      <c r="C26" t="s">
        <v>15</v>
      </c>
      <c r="D26">
        <v>456</v>
      </c>
      <c r="E26">
        <v>300.39999999999998</v>
      </c>
      <c r="F26" s="27">
        <f t="shared" si="1"/>
        <v>136982.39999999999</v>
      </c>
      <c r="G26" s="24">
        <f t="shared" si="2"/>
        <v>13698.24</v>
      </c>
    </row>
    <row r="28" spans="1:15" x14ac:dyDescent="0.3">
      <c r="A28" s="3" t="s">
        <v>4</v>
      </c>
      <c r="B28" s="34" t="s">
        <v>25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</row>
    <row r="29" spans="1:15" x14ac:dyDescent="0.3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</row>
    <row r="30" spans="1:15" x14ac:dyDescent="0.3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</row>
    <row r="32" spans="1:15" ht="15.6" x14ac:dyDescent="0.3">
      <c r="B32" s="1" t="s">
        <v>0</v>
      </c>
      <c r="C32" s="1" t="s">
        <v>24</v>
      </c>
      <c r="D32" s="1" t="s">
        <v>31</v>
      </c>
      <c r="E32" s="1" t="s">
        <v>32</v>
      </c>
      <c r="F32" s="1" t="s">
        <v>33</v>
      </c>
    </row>
    <row r="33" spans="1:16" ht="18" x14ac:dyDescent="0.35">
      <c r="B33" t="s">
        <v>26</v>
      </c>
      <c r="C33">
        <v>7500</v>
      </c>
      <c r="D33" s="28">
        <f>C33*$C$42</f>
        <v>1875</v>
      </c>
      <c r="E33" s="24">
        <f>C33*$D$42</f>
        <v>2250</v>
      </c>
      <c r="F33" s="27">
        <f>C33*$E$42</f>
        <v>3375</v>
      </c>
      <c r="G33" s="12" t="s">
        <v>30</v>
      </c>
      <c r="H33" s="13"/>
      <c r="I33" s="13"/>
      <c r="J33" s="13"/>
      <c r="K33" s="13"/>
      <c r="L33" s="13"/>
      <c r="M33" s="4"/>
      <c r="N33" s="4"/>
      <c r="O33" s="4"/>
      <c r="P33" s="4"/>
    </row>
    <row r="34" spans="1:16" x14ac:dyDescent="0.3">
      <c r="B34" t="s">
        <v>27</v>
      </c>
      <c r="C34">
        <v>12000</v>
      </c>
      <c r="D34" s="28">
        <f t="shared" ref="D34:D39" si="3">C34*$C$42</f>
        <v>3000</v>
      </c>
      <c r="E34" s="24">
        <f t="shared" ref="E34:E39" si="4">C34*$D$42</f>
        <v>3600</v>
      </c>
      <c r="F34" s="27">
        <f t="shared" ref="F34:F39" si="5">C34*$E$42</f>
        <v>5400</v>
      </c>
      <c r="G34" s="6"/>
      <c r="H34" s="6"/>
      <c r="I34" s="6"/>
      <c r="J34" s="6"/>
      <c r="K34" s="6"/>
      <c r="L34" s="6"/>
    </row>
    <row r="35" spans="1:16" x14ac:dyDescent="0.3">
      <c r="B35" t="s">
        <v>5</v>
      </c>
      <c r="C35">
        <v>60000</v>
      </c>
      <c r="D35" s="28">
        <f t="shared" si="3"/>
        <v>15000</v>
      </c>
      <c r="E35" s="24">
        <f t="shared" si="4"/>
        <v>18000</v>
      </c>
      <c r="F35" s="27">
        <f t="shared" si="5"/>
        <v>27000</v>
      </c>
      <c r="G35" s="6"/>
      <c r="H35" s="6"/>
      <c r="I35" s="6"/>
      <c r="J35" s="6"/>
      <c r="K35" s="6"/>
      <c r="L35" s="6"/>
    </row>
    <row r="36" spans="1:16" x14ac:dyDescent="0.3">
      <c r="B36" t="s">
        <v>6</v>
      </c>
      <c r="C36">
        <v>13000</v>
      </c>
      <c r="D36" s="28">
        <f t="shared" si="3"/>
        <v>3250</v>
      </c>
      <c r="E36" s="24">
        <f t="shared" si="4"/>
        <v>3900</v>
      </c>
      <c r="F36" s="27">
        <f t="shared" si="5"/>
        <v>5850</v>
      </c>
      <c r="G36" s="6"/>
      <c r="H36" s="6"/>
      <c r="I36" s="6"/>
      <c r="J36" s="6"/>
      <c r="K36" s="6"/>
      <c r="L36" s="6"/>
    </row>
    <row r="37" spans="1:16" x14ac:dyDescent="0.3">
      <c r="B37" t="s">
        <v>7</v>
      </c>
      <c r="C37">
        <v>1000</v>
      </c>
      <c r="D37" s="28">
        <f t="shared" si="3"/>
        <v>250</v>
      </c>
      <c r="E37" s="24">
        <f t="shared" si="4"/>
        <v>300</v>
      </c>
      <c r="F37" s="27">
        <f t="shared" si="5"/>
        <v>450</v>
      </c>
    </row>
    <row r="38" spans="1:16" x14ac:dyDescent="0.3">
      <c r="B38" t="s">
        <v>28</v>
      </c>
      <c r="C38">
        <v>1100</v>
      </c>
      <c r="D38" s="28">
        <f t="shared" si="3"/>
        <v>275</v>
      </c>
      <c r="E38" s="24">
        <f t="shared" si="4"/>
        <v>330</v>
      </c>
      <c r="F38" s="27">
        <f t="shared" si="5"/>
        <v>495</v>
      </c>
    </row>
    <row r="39" spans="1:16" x14ac:dyDescent="0.3">
      <c r="B39" t="s">
        <v>29</v>
      </c>
      <c r="C39">
        <v>1200</v>
      </c>
      <c r="D39" s="28">
        <f t="shared" si="3"/>
        <v>300</v>
      </c>
      <c r="E39" s="24">
        <f t="shared" si="4"/>
        <v>360</v>
      </c>
      <c r="F39" s="27">
        <f t="shared" si="5"/>
        <v>540</v>
      </c>
    </row>
    <row r="41" spans="1:16" ht="15.6" x14ac:dyDescent="0.3">
      <c r="B41" s="1" t="s">
        <v>34</v>
      </c>
      <c r="C41" s="1" t="s">
        <v>31</v>
      </c>
      <c r="D41" s="1" t="s">
        <v>32</v>
      </c>
      <c r="E41" s="1" t="s">
        <v>33</v>
      </c>
      <c r="F41" s="1"/>
    </row>
    <row r="42" spans="1:16" ht="28.8" x14ac:dyDescent="0.3">
      <c r="B42" s="16" t="s">
        <v>35</v>
      </c>
      <c r="C42" s="15">
        <v>0.25</v>
      </c>
      <c r="D42" s="15">
        <v>0.3</v>
      </c>
      <c r="E42" s="15">
        <v>0.45</v>
      </c>
    </row>
    <row r="43" spans="1:16" x14ac:dyDescent="0.3">
      <c r="B43" s="14"/>
    </row>
    <row r="45" spans="1:16" x14ac:dyDescent="0.3">
      <c r="K45" s="3" t="s">
        <v>8</v>
      </c>
    </row>
    <row r="48" spans="1:16" x14ac:dyDescent="0.3">
      <c r="A48" s="3" t="s">
        <v>9</v>
      </c>
      <c r="H48" s="6"/>
      <c r="I48" s="6"/>
      <c r="J48" s="6"/>
    </row>
    <row r="49" spans="1:12" x14ac:dyDescent="0.3">
      <c r="B49" s="6"/>
      <c r="C49" s="6"/>
      <c r="D49" s="6"/>
      <c r="E49" s="6"/>
      <c r="F49" s="6"/>
      <c r="G49" s="6"/>
      <c r="H49" s="6"/>
      <c r="I49" s="6"/>
      <c r="J49" s="6"/>
    </row>
    <row r="50" spans="1:12" x14ac:dyDescent="0.3">
      <c r="A50" s="19" t="s">
        <v>36</v>
      </c>
      <c r="B50" s="19" t="s">
        <v>37</v>
      </c>
      <c r="C50" s="19" t="s">
        <v>38</v>
      </c>
      <c r="D50" s="19" t="s">
        <v>39</v>
      </c>
      <c r="E50" s="6"/>
      <c r="F50" s="6"/>
      <c r="G50" s="6"/>
      <c r="H50" s="6"/>
      <c r="I50" s="6"/>
      <c r="J50" s="6"/>
    </row>
    <row r="51" spans="1:12" x14ac:dyDescent="0.3">
      <c r="A51" s="17" t="s">
        <v>40</v>
      </c>
      <c r="B51" s="18">
        <v>16753</v>
      </c>
      <c r="C51" s="17" t="s">
        <v>41</v>
      </c>
      <c r="D51" s="17" t="s">
        <v>42</v>
      </c>
      <c r="E51" s="32" t="s">
        <v>53</v>
      </c>
      <c r="F51" s="33"/>
      <c r="G51" s="33"/>
      <c r="H51" s="33"/>
      <c r="I51" s="33"/>
      <c r="J51" s="6"/>
      <c r="L51" t="b">
        <f>MOD(ROW(),2)=1</f>
        <v>1</v>
      </c>
    </row>
    <row r="52" spans="1:12" x14ac:dyDescent="0.3">
      <c r="A52" s="17" t="s">
        <v>43</v>
      </c>
      <c r="B52" s="18">
        <v>14808</v>
      </c>
      <c r="C52" s="17" t="s">
        <v>44</v>
      </c>
      <c r="D52" s="17" t="s">
        <v>45</v>
      </c>
      <c r="E52" s="32" t="s">
        <v>54</v>
      </c>
      <c r="F52" s="33"/>
      <c r="G52" s="33"/>
      <c r="H52" s="33"/>
      <c r="I52" s="20"/>
      <c r="J52" s="6"/>
      <c r="L52" t="b">
        <f t="shared" ref="L52:L64" si="6">MOD(ROW(),2)=1</f>
        <v>0</v>
      </c>
    </row>
    <row r="53" spans="1:12" x14ac:dyDescent="0.3">
      <c r="A53" s="17" t="s">
        <v>46</v>
      </c>
      <c r="B53" s="18">
        <v>9339</v>
      </c>
      <c r="C53" s="17" t="s">
        <v>41</v>
      </c>
      <c r="D53" s="17" t="s">
        <v>47</v>
      </c>
      <c r="E53" s="32" t="s">
        <v>55</v>
      </c>
      <c r="F53" s="33"/>
      <c r="G53" s="33"/>
      <c r="H53" s="33"/>
      <c r="I53" s="20"/>
      <c r="J53" s="6"/>
      <c r="L53" t="b">
        <f t="shared" si="6"/>
        <v>1</v>
      </c>
    </row>
    <row r="54" spans="1:12" x14ac:dyDescent="0.3">
      <c r="A54" s="17" t="s">
        <v>48</v>
      </c>
      <c r="B54" s="18">
        <v>1390</v>
      </c>
      <c r="C54" s="17" t="s">
        <v>44</v>
      </c>
      <c r="D54" s="17" t="s">
        <v>42</v>
      </c>
      <c r="E54" s="21" t="s">
        <v>56</v>
      </c>
      <c r="F54" s="20"/>
      <c r="G54" s="20"/>
      <c r="H54" s="20"/>
      <c r="I54" s="20"/>
      <c r="J54" s="6"/>
      <c r="L54" t="b">
        <f t="shared" si="6"/>
        <v>0</v>
      </c>
    </row>
    <row r="55" spans="1:12" x14ac:dyDescent="0.3">
      <c r="A55" s="17" t="s">
        <v>49</v>
      </c>
      <c r="B55" s="18">
        <v>4865</v>
      </c>
      <c r="C55" s="17" t="s">
        <v>44</v>
      </c>
      <c r="D55" s="17" t="s">
        <v>45</v>
      </c>
      <c r="E55" s="32" t="s">
        <v>57</v>
      </c>
      <c r="F55" s="33"/>
      <c r="G55" s="33"/>
      <c r="H55" s="33"/>
      <c r="I55" s="22"/>
      <c r="J55" s="6"/>
      <c r="L55" t="b">
        <f t="shared" si="6"/>
        <v>1</v>
      </c>
    </row>
    <row r="56" spans="1:12" x14ac:dyDescent="0.3">
      <c r="A56" s="17" t="s">
        <v>46</v>
      </c>
      <c r="B56" s="18">
        <v>12438</v>
      </c>
      <c r="C56" s="17" t="s">
        <v>41</v>
      </c>
      <c r="D56" s="17" t="s">
        <v>50</v>
      </c>
      <c r="E56" s="17"/>
      <c r="F56" s="17"/>
      <c r="G56" s="6"/>
      <c r="H56" s="6"/>
      <c r="I56" s="6"/>
      <c r="J56" s="6"/>
      <c r="K56" s="3" t="s">
        <v>10</v>
      </c>
      <c r="L56" t="b">
        <f t="shared" si="6"/>
        <v>0</v>
      </c>
    </row>
    <row r="57" spans="1:12" x14ac:dyDescent="0.3">
      <c r="A57" s="17" t="s">
        <v>43</v>
      </c>
      <c r="B57" s="18">
        <v>9339</v>
      </c>
      <c r="C57" s="17" t="s">
        <v>41</v>
      </c>
      <c r="D57" s="17" t="s">
        <v>47</v>
      </c>
      <c r="E57" s="17"/>
      <c r="F57" s="17"/>
      <c r="G57" s="6"/>
      <c r="H57" s="6"/>
      <c r="I57" s="6"/>
      <c r="J57" s="6"/>
      <c r="L57" t="b">
        <f t="shared" si="6"/>
        <v>1</v>
      </c>
    </row>
    <row r="58" spans="1:12" x14ac:dyDescent="0.3">
      <c r="A58" s="17" t="s">
        <v>40</v>
      </c>
      <c r="B58" s="18">
        <v>18919</v>
      </c>
      <c r="C58" s="17"/>
      <c r="D58" s="17" t="s">
        <v>42</v>
      </c>
      <c r="E58" s="17"/>
      <c r="F58" s="17"/>
      <c r="G58" s="6"/>
      <c r="H58" s="6"/>
      <c r="I58" s="6"/>
      <c r="J58" s="6"/>
      <c r="L58" t="b">
        <f t="shared" si="6"/>
        <v>0</v>
      </c>
    </row>
    <row r="59" spans="1:12" x14ac:dyDescent="0.3">
      <c r="A59" s="17" t="s">
        <v>48</v>
      </c>
      <c r="B59" s="18">
        <v>9213</v>
      </c>
      <c r="C59" s="17" t="s">
        <v>44</v>
      </c>
      <c r="D59" s="17" t="s">
        <v>45</v>
      </c>
      <c r="E59" s="17"/>
      <c r="F59" s="17"/>
      <c r="G59" s="30" t="s">
        <v>58</v>
      </c>
      <c r="H59" s="6"/>
      <c r="I59" s="6"/>
      <c r="J59" s="6"/>
      <c r="L59" t="b">
        <f t="shared" si="6"/>
        <v>1</v>
      </c>
    </row>
    <row r="60" spans="1:12" x14ac:dyDescent="0.3">
      <c r="A60" s="17" t="s">
        <v>48</v>
      </c>
      <c r="B60" s="18">
        <v>7433</v>
      </c>
      <c r="C60" s="17" t="s">
        <v>41</v>
      </c>
      <c r="D60" s="17" t="s">
        <v>50</v>
      </c>
      <c r="E60" s="17"/>
      <c r="F60" s="17"/>
      <c r="G60" s="6"/>
      <c r="H60" s="6"/>
      <c r="I60" s="6"/>
      <c r="J60" s="6"/>
      <c r="L60" t="b">
        <f t="shared" si="6"/>
        <v>0</v>
      </c>
    </row>
    <row r="61" spans="1:12" x14ac:dyDescent="0.3">
      <c r="A61" s="17" t="s">
        <v>49</v>
      </c>
      <c r="B61" s="18">
        <v>3255</v>
      </c>
      <c r="C61" s="17" t="s">
        <v>51</v>
      </c>
      <c r="D61" s="17" t="s">
        <v>47</v>
      </c>
      <c r="E61" s="17"/>
      <c r="F61" s="17"/>
      <c r="G61" s="6"/>
      <c r="H61" s="6"/>
      <c r="I61" s="6"/>
      <c r="J61" s="6"/>
      <c r="L61" t="b">
        <f t="shared" si="6"/>
        <v>1</v>
      </c>
    </row>
    <row r="62" spans="1:12" x14ac:dyDescent="0.3">
      <c r="A62" s="17" t="s">
        <v>46</v>
      </c>
      <c r="B62" s="18">
        <v>14867</v>
      </c>
      <c r="C62" s="17" t="s">
        <v>44</v>
      </c>
      <c r="D62" s="17" t="s">
        <v>42</v>
      </c>
      <c r="E62" s="17"/>
      <c r="F62" s="17"/>
      <c r="G62" s="25" t="s">
        <v>61</v>
      </c>
      <c r="H62" s="31">
        <f>MAX(B51:B64)</f>
        <v>19302</v>
      </c>
      <c r="I62" s="23"/>
      <c r="J62" s="6"/>
      <c r="L62" t="b">
        <f t="shared" si="6"/>
        <v>0</v>
      </c>
    </row>
    <row r="63" spans="1:12" x14ac:dyDescent="0.3">
      <c r="A63" s="17" t="s">
        <v>46</v>
      </c>
      <c r="B63" s="18">
        <v>19302</v>
      </c>
      <c r="C63" s="17" t="s">
        <v>41</v>
      </c>
      <c r="D63" s="17" t="s">
        <v>45</v>
      </c>
      <c r="E63" s="17"/>
      <c r="F63" s="17"/>
      <c r="G63" s="25" t="s">
        <v>62</v>
      </c>
      <c r="H63" s="31">
        <f>MIN(B51:B64)</f>
        <v>1390</v>
      </c>
      <c r="I63" s="6"/>
      <c r="J63" s="6"/>
      <c r="L63" t="b">
        <f t="shared" si="6"/>
        <v>1</v>
      </c>
    </row>
    <row r="64" spans="1:12" x14ac:dyDescent="0.3">
      <c r="A64" s="17" t="s">
        <v>40</v>
      </c>
      <c r="B64" s="18">
        <v>9698</v>
      </c>
      <c r="C64" s="17" t="s">
        <v>52</v>
      </c>
      <c r="D64" s="17" t="s">
        <v>50</v>
      </c>
      <c r="E64" s="17"/>
      <c r="F64" s="17"/>
      <c r="G64" s="6"/>
      <c r="H64" s="6"/>
      <c r="I64" s="6"/>
      <c r="J64" s="6"/>
      <c r="L64" t="b">
        <f t="shared" si="6"/>
        <v>0</v>
      </c>
    </row>
    <row r="65" spans="3:10" x14ac:dyDescent="0.3">
      <c r="C65" s="17"/>
      <c r="D65" s="18"/>
      <c r="E65" s="17"/>
      <c r="F65" s="17"/>
    </row>
    <row r="67" spans="3:10" x14ac:dyDescent="0.3">
      <c r="F67" s="24"/>
      <c r="G67" s="24"/>
      <c r="H67" s="24"/>
      <c r="I67" s="24"/>
    </row>
    <row r="68" spans="3:10" x14ac:dyDescent="0.3">
      <c r="F68" s="29" t="s">
        <v>59</v>
      </c>
      <c r="G68" s="24">
        <f>COUNTIFS(C51:C64,"UK",B51:B64, "9339")</f>
        <v>2</v>
      </c>
      <c r="H68" s="24"/>
      <c r="I68" s="24"/>
    </row>
    <row r="71" spans="3:10" x14ac:dyDescent="0.3">
      <c r="G71" s="24"/>
      <c r="H71" s="24"/>
      <c r="I71" s="24"/>
      <c r="J71" s="24"/>
    </row>
    <row r="72" spans="3:10" x14ac:dyDescent="0.3">
      <c r="G72" s="24"/>
      <c r="H72" s="24"/>
      <c r="I72" s="24"/>
      <c r="J72" s="24"/>
    </row>
    <row r="73" spans="3:10" x14ac:dyDescent="0.3">
      <c r="F73" t="s">
        <v>60</v>
      </c>
      <c r="G73" s="24" cm="1">
        <f t="array" ref="G73">SUMPRODUCT(((C51:C64&lt;&gt;"")/COUNTIF(C51:C64,C51:C64&amp;"")))</f>
        <v>4</v>
      </c>
      <c r="H73" s="24"/>
      <c r="I73" s="24"/>
      <c r="J73" s="24"/>
    </row>
    <row r="76" spans="3:10" x14ac:dyDescent="0.3">
      <c r="F76" t="s">
        <v>63</v>
      </c>
      <c r="G76" s="37" t="s">
        <v>64</v>
      </c>
      <c r="H76" t="s">
        <v>67</v>
      </c>
    </row>
    <row r="77" spans="3:10" x14ac:dyDescent="0.3">
      <c r="G77" s="38" t="s">
        <v>51</v>
      </c>
      <c r="H77" s="39">
        <v>1</v>
      </c>
    </row>
    <row r="78" spans="3:10" x14ac:dyDescent="0.3">
      <c r="G78" s="38" t="s">
        <v>52</v>
      </c>
      <c r="H78" s="39">
        <v>1</v>
      </c>
    </row>
    <row r="79" spans="3:10" x14ac:dyDescent="0.3">
      <c r="G79" s="38" t="s">
        <v>41</v>
      </c>
      <c r="H79" s="39">
        <v>6</v>
      </c>
    </row>
    <row r="80" spans="3:10" x14ac:dyDescent="0.3">
      <c r="G80" s="38" t="s">
        <v>44</v>
      </c>
      <c r="H80" s="39">
        <v>5</v>
      </c>
    </row>
    <row r="81" spans="7:8" x14ac:dyDescent="0.3">
      <c r="G81" s="38" t="s">
        <v>65</v>
      </c>
      <c r="H81" s="39"/>
    </row>
    <row r="82" spans="7:8" x14ac:dyDescent="0.3">
      <c r="G82" s="38" t="s">
        <v>66</v>
      </c>
      <c r="H82" s="39">
        <v>13</v>
      </c>
    </row>
  </sheetData>
  <mergeCells count="7">
    <mergeCell ref="E55:H55"/>
    <mergeCell ref="B28:O30"/>
    <mergeCell ref="B17:E17"/>
    <mergeCell ref="I21:L21"/>
    <mergeCell ref="E51:I51"/>
    <mergeCell ref="E52:H52"/>
    <mergeCell ref="E53:H53"/>
  </mergeCells>
  <conditionalFormatting sqref="B71">
    <cfRule type="expression" dxfId="13" priority="9">
      <formula>ISODD(ROW())</formula>
    </cfRule>
  </conditionalFormatting>
  <conditionalFormatting sqref="B51">
    <cfRule type="expression" dxfId="12" priority="8">
      <formula>ISODD(ROW())</formula>
    </cfRule>
  </conditionalFormatting>
  <conditionalFormatting sqref="B51:B64">
    <cfRule type="expression" dxfId="0" priority="7">
      <formula>ISODD(ROW())</formula>
    </cfRule>
    <cfRule type="iconSet" priority="1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A51:D64">
    <cfRule type="expression" dxfId="11" priority="5">
      <formula>AND($A51="Smith",$A51="Williams")</formula>
    </cfRule>
  </conditionalFormatting>
  <conditionalFormatting sqref="A51:A64">
    <cfRule type="expression" dxfId="10" priority="4">
      <formula>AND($A51="Smith", $A51="Williams")</formula>
    </cfRule>
  </conditionalFormatting>
  <conditionalFormatting sqref="K53">
    <cfRule type="expression" dxfId="9" priority="3">
      <formula>MOD(ROW(),2)=1</formula>
    </cfRule>
  </conditionalFormatting>
  <conditionalFormatting sqref="A50:D64">
    <cfRule type="expression" dxfId="8" priority="2">
      <formula>MOD(ROW(),2)=1</formula>
    </cfRule>
  </conditionalFormatting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Anmol Sharma</cp:lastModifiedBy>
  <dcterms:created xsi:type="dcterms:W3CDTF">2020-08-16T08:12:09Z</dcterms:created>
  <dcterms:modified xsi:type="dcterms:W3CDTF">2020-08-29T14:28:46Z</dcterms:modified>
</cp:coreProperties>
</file>