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bookViews>
    <workbookView xWindow="0" yWindow="0" windowWidth="20490" windowHeight="7155" activeTab="2"/>
  </bookViews>
  <sheets>
    <sheet name="Sheet7" sheetId="7" r:id="rId1"/>
    <sheet name="INDEX" sheetId="10" r:id="rId2"/>
    <sheet name="Sheet9" sheetId="9" r:id="rId3"/>
    <sheet name="vlookup+match" sheetId="14" r:id="rId4"/>
    <sheet name="match" sheetId="13" r:id="rId5"/>
    <sheet name="Sheet10" sheetId="15" r:id="rId6"/>
  </sheets>
  <definedNames>
    <definedName name="_xlnm._FilterDatabase" localSheetId="0" hidden="1">Sheet7!$C$5:$F$10</definedName>
  </definedNames>
  <calcPr calcId="152511"/>
</workbook>
</file>

<file path=xl/calcChain.xml><?xml version="1.0" encoding="utf-8"?>
<calcChain xmlns="http://schemas.openxmlformats.org/spreadsheetml/2006/main">
  <c r="E5" i="9" l="1"/>
  <c r="J14" i="14"/>
  <c r="D12" i="14"/>
  <c r="F12" i="13"/>
  <c r="I4" i="13"/>
  <c r="D16" i="10"/>
  <c r="M5" i="10"/>
  <c r="H16" i="10"/>
  <c r="I11" i="9" l="1"/>
  <c r="I7" i="9"/>
  <c r="J6" i="9"/>
  <c r="I10" i="9"/>
  <c r="H6" i="9"/>
  <c r="J17" i="14"/>
  <c r="M4" i="14"/>
  <c r="J12" i="14"/>
  <c r="L13" i="10"/>
  <c r="L9" i="10"/>
  <c r="H12" i="13"/>
  <c r="F3" i="9" l="1"/>
  <c r="F2" i="9"/>
  <c r="D5" i="9"/>
  <c r="H18" i="10" l="1"/>
  <c r="G18" i="10"/>
  <c r="G16" i="10"/>
  <c r="I6" i="13"/>
</calcChain>
</file>

<file path=xl/sharedStrings.xml><?xml version="1.0" encoding="utf-8"?>
<sst xmlns="http://schemas.openxmlformats.org/spreadsheetml/2006/main" count="112" uniqueCount="63">
  <si>
    <t>Item Name</t>
  </si>
  <si>
    <t>Keyboard</t>
  </si>
  <si>
    <t>mouse</t>
  </si>
  <si>
    <t>hard disk</t>
  </si>
  <si>
    <t>cpu</t>
  </si>
  <si>
    <t>ram</t>
  </si>
  <si>
    <t>ups</t>
  </si>
  <si>
    <t>Rate</t>
  </si>
  <si>
    <t>Salesman</t>
  </si>
  <si>
    <t>State</t>
  </si>
  <si>
    <t>Department</t>
  </si>
  <si>
    <t>om</t>
  </si>
  <si>
    <t>bihal</t>
  </si>
  <si>
    <t>Electronics</t>
  </si>
  <si>
    <t>rihan</t>
  </si>
  <si>
    <t>goa</t>
  </si>
  <si>
    <t>anil</t>
  </si>
  <si>
    <t>Phone No</t>
  </si>
  <si>
    <t xml:space="preserve">Furniture </t>
  </si>
  <si>
    <t>s</t>
  </si>
  <si>
    <t>Product Id</t>
  </si>
  <si>
    <t>P001</t>
  </si>
  <si>
    <t>P002</t>
  </si>
  <si>
    <t>P003</t>
  </si>
  <si>
    <t>P004</t>
  </si>
  <si>
    <t>P005</t>
  </si>
  <si>
    <t>P006</t>
  </si>
  <si>
    <t>Product ID</t>
  </si>
  <si>
    <t>Item Name/Rate</t>
  </si>
  <si>
    <t>QTY</t>
  </si>
  <si>
    <t>RATE</t>
  </si>
  <si>
    <t>TOTAL</t>
  </si>
  <si>
    <t>PRODAUCT NAME</t>
  </si>
  <si>
    <t>PRODUCT ID</t>
  </si>
  <si>
    <t>MOUSE</t>
  </si>
  <si>
    <t>INDEX</t>
  </si>
  <si>
    <t>INDEX+MATCH FUNCTION</t>
  </si>
  <si>
    <t>ITEM NAME</t>
  </si>
  <si>
    <t>CPU</t>
  </si>
  <si>
    <t>Hard disk</t>
  </si>
  <si>
    <t>jan</t>
  </si>
  <si>
    <t>feb</t>
  </si>
  <si>
    <t>mar</t>
  </si>
  <si>
    <t>apr</t>
  </si>
  <si>
    <t>may</t>
  </si>
  <si>
    <t>jun</t>
  </si>
  <si>
    <t>Deepak</t>
  </si>
  <si>
    <t>Raj</t>
  </si>
  <si>
    <t>Aman</t>
  </si>
  <si>
    <t>Rohit</t>
  </si>
  <si>
    <t>Anil</t>
  </si>
  <si>
    <t>SALESMAN</t>
  </si>
  <si>
    <t>RAJ</t>
  </si>
  <si>
    <t>May</t>
  </si>
  <si>
    <t>RAM</t>
  </si>
  <si>
    <t>PRODUCTID</t>
  </si>
  <si>
    <t>FEB</t>
  </si>
  <si>
    <t>APR</t>
  </si>
  <si>
    <t>SALESPERSON</t>
  </si>
  <si>
    <t>AMAN</t>
  </si>
  <si>
    <t>JUN</t>
  </si>
  <si>
    <t>P_ID</t>
  </si>
  <si>
    <t>ITEM_NAME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</si>
</sst>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Pcs&quot;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4" fillId="2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indent="1"/>
    </xf>
    <xf numFmtId="0" fontId="3" fillId="0" borderId="1" xfId="0" applyFont="1" applyBorder="1"/>
    <xf numFmtId="0" fontId="3" fillId="0" borderId="0" xfId="0" applyFont="1"/>
    <xf numFmtId="0" fontId="0" fillId="3" borderId="0" xfId="0" applyFill="1"/>
    <xf numFmtId="0" fontId="1" fillId="2" borderId="1" xfId="0" applyFont="1" applyFill="1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164" fontId="0" fillId="0" borderId="1" xfId="0" applyNumberForma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4" borderId="1" xfId="0" applyFont="1" applyFill="1" applyBorder="1"/>
    <xf numFmtId="0" fontId="0" fillId="5" borderId="1" xfId="0" applyFill="1" applyBorder="1"/>
    <xf numFmtId="0" fontId="0" fillId="2" borderId="0" xfId="0" applyFill="1"/>
    <xf numFmtId="0" fontId="5" fillId="6" borderId="0" xfId="0" applyFont="1" applyFill="1" applyAlignment="1">
      <alignment horizontal="left"/>
    </xf>
    <xf numFmtId="0" fontId="1" fillId="2" borderId="0" xfId="0" applyFont="1" applyFill="1"/>
    <xf numFmtId="0" fontId="0" fillId="7" borderId="0" xfId="0" applyFill="1"/>
    <xf numFmtId="0" fontId="1" fillId="3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88302</xdr:colOff>
          <xdr:row>0</xdr:row>
          <xdr:rowOff>0</xdr:rowOff>
        </xdr:from>
        <xdr:to>
          <xdr:col>12</xdr:col>
          <xdr:colOff>102197</xdr:colOff>
          <xdr:row>2</xdr:row>
          <xdr:rowOff>13895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#REF!" spid="_x0000_s1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49549" y="0"/>
              <a:ext cx="8915848" cy="40834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I11"/>
  <sheetViews>
    <sheetView topLeftCell="B1" zoomScaleNormal="100" workbookViewId="0">
      <selection activeCell="F7" sqref="F7"/>
    </sheetView>
  </sheetViews>
  <sheetFormatPr defaultRowHeight="15.75" x14ac:dyDescent="0.25"/>
  <cols>
    <col min="2" max="2" width="10.375" customWidth="1"/>
    <col min="3" max="3" width="12.875" customWidth="1"/>
    <col min="4" max="4" width="15.625" customWidth="1"/>
    <col min="5" max="5" width="20.75" customWidth="1"/>
    <col min="6" max="6" width="12.625" customWidth="1"/>
    <col min="7" max="7" width="10.75" customWidth="1"/>
  </cols>
  <sheetData>
    <row r="1" spans="3:9" s="5" customFormat="1" x14ac:dyDescent="0.25"/>
    <row r="2" spans="3:9" s="5" customFormat="1" x14ac:dyDescent="0.25"/>
    <row r="5" spans="3:9" ht="21" x14ac:dyDescent="0.25">
      <c r="C5" s="1" t="s">
        <v>8</v>
      </c>
      <c r="D5" s="1" t="s">
        <v>9</v>
      </c>
      <c r="E5" s="1" t="s">
        <v>10</v>
      </c>
      <c r="F5" s="1" t="s">
        <v>17</v>
      </c>
    </row>
    <row r="6" spans="3:9" ht="21" x14ac:dyDescent="0.35">
      <c r="C6" s="2" t="s">
        <v>11</v>
      </c>
      <c r="D6" s="2" t="s">
        <v>12</v>
      </c>
      <c r="E6" s="2" t="s">
        <v>13</v>
      </c>
      <c r="F6" s="3">
        <v>98123123</v>
      </c>
    </row>
    <row r="7" spans="3:9" ht="21" x14ac:dyDescent="0.35">
      <c r="C7" s="2" t="s">
        <v>14</v>
      </c>
      <c r="D7" s="2" t="s">
        <v>15</v>
      </c>
      <c r="E7" s="2" t="s">
        <v>13</v>
      </c>
      <c r="F7" s="3">
        <v>98123125</v>
      </c>
    </row>
    <row r="8" spans="3:9" ht="21" x14ac:dyDescent="0.35">
      <c r="C8" s="2" t="s">
        <v>14</v>
      </c>
      <c r="D8" s="2" t="s">
        <v>15</v>
      </c>
      <c r="E8" s="2" t="s">
        <v>13</v>
      </c>
      <c r="F8" s="3">
        <v>98123126</v>
      </c>
      <c r="I8" t="s">
        <v>19</v>
      </c>
    </row>
    <row r="9" spans="3:9" ht="21" x14ac:dyDescent="0.35">
      <c r="C9" s="2" t="s">
        <v>16</v>
      </c>
      <c r="D9" s="2" t="s">
        <v>15</v>
      </c>
      <c r="E9" s="2"/>
      <c r="F9" s="3">
        <v>98123128</v>
      </c>
    </row>
    <row r="10" spans="3:9" ht="21" x14ac:dyDescent="0.35">
      <c r="C10" s="2" t="s">
        <v>16</v>
      </c>
      <c r="D10" s="2" t="s">
        <v>15</v>
      </c>
      <c r="E10" s="2" t="s">
        <v>18</v>
      </c>
      <c r="F10" s="3">
        <v>98123129</v>
      </c>
    </row>
    <row r="11" spans="3:9" ht="21" x14ac:dyDescent="0.35">
      <c r="C11" s="4"/>
      <c r="D11" s="4"/>
      <c r="E11" s="4"/>
      <c r="F11" s="4"/>
    </row>
  </sheetData>
  <autoFilter ref="C5:F10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8"/>
  <sheetViews>
    <sheetView topLeftCell="B1" workbookViewId="0">
      <selection activeCell="G12" sqref="G12"/>
    </sheetView>
  </sheetViews>
  <sheetFormatPr defaultRowHeight="15.75" x14ac:dyDescent="0.25"/>
  <cols>
    <col min="4" max="4" width="14.25" customWidth="1"/>
    <col min="5" max="5" width="13.75" customWidth="1"/>
    <col min="6" max="6" width="15.75" bestFit="1" customWidth="1"/>
    <col min="8" max="8" width="14.25" customWidth="1"/>
  </cols>
  <sheetData>
    <row r="2" spans="3:13" x14ac:dyDescent="0.25">
      <c r="F2" s="16" t="s">
        <v>35</v>
      </c>
      <c r="G2" s="16"/>
      <c r="H2" s="16"/>
      <c r="I2" s="16"/>
      <c r="J2" s="16"/>
    </row>
    <row r="3" spans="3:13" x14ac:dyDescent="0.25">
      <c r="F3" s="16"/>
      <c r="G3" s="16"/>
      <c r="H3" s="16"/>
      <c r="I3" s="16"/>
      <c r="J3" s="16"/>
    </row>
    <row r="4" spans="3:13" x14ac:dyDescent="0.25">
      <c r="L4" t="s">
        <v>30</v>
      </c>
      <c r="M4" t="s">
        <v>61</v>
      </c>
    </row>
    <row r="5" spans="3:13" x14ac:dyDescent="0.25">
      <c r="L5">
        <v>1400</v>
      </c>
      <c r="M5" t="str">
        <f>INDEX(D6:H12,4,1)</f>
        <v>P003</v>
      </c>
    </row>
    <row r="6" spans="3:13" x14ac:dyDescent="0.25">
      <c r="D6" s="6" t="s">
        <v>20</v>
      </c>
      <c r="E6" s="6" t="s">
        <v>0</v>
      </c>
      <c r="F6" s="14" t="s">
        <v>29</v>
      </c>
      <c r="G6" s="12" t="s">
        <v>30</v>
      </c>
      <c r="H6" s="12" t="s">
        <v>31</v>
      </c>
    </row>
    <row r="7" spans="3:13" x14ac:dyDescent="0.25">
      <c r="D7" s="8" t="s">
        <v>21</v>
      </c>
      <c r="E7" s="7" t="s">
        <v>1</v>
      </c>
      <c r="F7">
        <v>10</v>
      </c>
      <c r="G7">
        <v>210</v>
      </c>
      <c r="H7">
        <v>2100</v>
      </c>
    </row>
    <row r="8" spans="3:13" x14ac:dyDescent="0.25">
      <c r="D8" s="8" t="s">
        <v>22</v>
      </c>
      <c r="E8" s="7" t="s">
        <v>2</v>
      </c>
      <c r="F8">
        <v>15</v>
      </c>
      <c r="G8">
        <v>160</v>
      </c>
      <c r="H8">
        <v>2100</v>
      </c>
      <c r="K8" t="s">
        <v>37</v>
      </c>
      <c r="L8" t="s">
        <v>55</v>
      </c>
    </row>
    <row r="9" spans="3:13" x14ac:dyDescent="0.25">
      <c r="D9" s="8" t="s">
        <v>23</v>
      </c>
      <c r="E9" s="7" t="s">
        <v>3</v>
      </c>
      <c r="F9">
        <v>12</v>
      </c>
      <c r="G9">
        <v>1400</v>
      </c>
      <c r="H9">
        <v>2200</v>
      </c>
      <c r="K9" t="s">
        <v>38</v>
      </c>
      <c r="L9" t="str">
        <f>INDEX(D6:H12,5,1)</f>
        <v>P004</v>
      </c>
    </row>
    <row r="10" spans="3:13" x14ac:dyDescent="0.25">
      <c r="D10" s="8" t="s">
        <v>24</v>
      </c>
      <c r="E10" s="7" t="s">
        <v>4</v>
      </c>
      <c r="F10">
        <v>10</v>
      </c>
      <c r="G10">
        <v>1100</v>
      </c>
      <c r="H10">
        <v>2300</v>
      </c>
    </row>
    <row r="11" spans="3:13" x14ac:dyDescent="0.25">
      <c r="D11" s="8" t="s">
        <v>25</v>
      </c>
      <c r="E11" s="7" t="s">
        <v>5</v>
      </c>
      <c r="F11">
        <v>20</v>
      </c>
      <c r="G11">
        <v>1999</v>
      </c>
      <c r="H11">
        <v>2400</v>
      </c>
    </row>
    <row r="12" spans="3:13" x14ac:dyDescent="0.25">
      <c r="D12" s="8" t="s">
        <v>26</v>
      </c>
      <c r="E12" s="7" t="s">
        <v>6</v>
      </c>
      <c r="F12">
        <v>15</v>
      </c>
      <c r="G12">
        <v>1999</v>
      </c>
      <c r="H12">
        <v>2500</v>
      </c>
      <c r="K12" t="s">
        <v>30</v>
      </c>
      <c r="L12" t="s">
        <v>37</v>
      </c>
    </row>
    <row r="13" spans="3:13" x14ac:dyDescent="0.25">
      <c r="K13">
        <v>1999</v>
      </c>
      <c r="L13" t="str">
        <f>INDEX(D6:H12,7,2)</f>
        <v>ups</v>
      </c>
    </row>
    <row r="15" spans="3:13" x14ac:dyDescent="0.25">
      <c r="C15" t="s">
        <v>30</v>
      </c>
      <c r="D15" s="20" t="s">
        <v>61</v>
      </c>
      <c r="F15" t="s">
        <v>32</v>
      </c>
      <c r="G15" t="s">
        <v>30</v>
      </c>
      <c r="H15" t="s">
        <v>33</v>
      </c>
    </row>
    <row r="16" spans="3:13" x14ac:dyDescent="0.25">
      <c r="C16">
        <v>1999</v>
      </c>
      <c r="D16" t="str">
        <f>INDEX(D6:H12,7,1)</f>
        <v>P006</v>
      </c>
      <c r="F16" s="12" t="s">
        <v>34</v>
      </c>
      <c r="G16">
        <f>INDEX(D6:H12,3,4)</f>
        <v>160</v>
      </c>
      <c r="H16" t="str">
        <f>INDEX(D6:H12,3,1)</f>
        <v>P002</v>
      </c>
      <c r="K16" t="s">
        <v>29</v>
      </c>
      <c r="L16" t="s">
        <v>62</v>
      </c>
    </row>
    <row r="17" spans="6:11" x14ac:dyDescent="0.25">
      <c r="K17">
        <v>20</v>
      </c>
    </row>
    <row r="18" spans="6:11" x14ac:dyDescent="0.25">
      <c r="F18" t="s">
        <v>39</v>
      </c>
      <c r="G18">
        <f>INDEX(D6:H12,4,4)</f>
        <v>1400</v>
      </c>
      <c r="H18" t="str">
        <f>INDEX(D6:H12,4,1)</f>
        <v>P003</v>
      </c>
    </row>
  </sheetData>
  <mergeCells count="1">
    <mergeCell ref="F2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5"/>
  <sheetViews>
    <sheetView tabSelected="1" zoomScale="145" zoomScaleNormal="145" workbookViewId="0">
      <selection activeCell="E3" sqref="E3"/>
    </sheetView>
  </sheetViews>
  <sheetFormatPr defaultRowHeight="15.75" x14ac:dyDescent="0.25"/>
  <cols>
    <col min="2" max="2" width="7.5" customWidth="1"/>
    <col min="3" max="3" width="7.125" customWidth="1"/>
    <col min="4" max="4" width="17" customWidth="1"/>
    <col min="5" max="5" width="12.5" customWidth="1"/>
    <col min="6" max="6" width="9.75" customWidth="1"/>
  </cols>
  <sheetData>
    <row r="2" spans="4:11" x14ac:dyDescent="0.25">
      <c r="D2" s="11" t="s">
        <v>27</v>
      </c>
      <c r="E2" s="10" t="s">
        <v>24</v>
      </c>
      <c r="F2">
        <f>MATCH(E2,E7:E13,0)</f>
        <v>5</v>
      </c>
      <c r="H2" s="18" t="s">
        <v>36</v>
      </c>
      <c r="I2" s="19"/>
      <c r="J2" s="19"/>
      <c r="K2" s="19"/>
    </row>
    <row r="3" spans="4:11" x14ac:dyDescent="0.25">
      <c r="D3" s="11" t="s">
        <v>28</v>
      </c>
      <c r="E3" s="10" t="s">
        <v>0</v>
      </c>
      <c r="F3">
        <f>MATCH(E3,D7:F7,0)</f>
        <v>1</v>
      </c>
      <c r="H3" s="19"/>
      <c r="I3" s="19"/>
      <c r="J3" s="19"/>
      <c r="K3" s="19"/>
    </row>
    <row r="5" spans="4:11" x14ac:dyDescent="0.25">
      <c r="D5" t="str">
        <f>E3&amp;" Is = "</f>
        <v xml:space="preserve">Item Name Is = </v>
      </c>
      <c r="E5" s="13" t="str">
        <f>INDEX(D7:F13,MATCH(E2,E7:E13,0),MATCH(E3,D7:F7,0))</f>
        <v>cpu</v>
      </c>
    </row>
    <row r="6" spans="4:11" x14ac:dyDescent="0.25">
      <c r="H6" t="str">
        <f>E3&amp; "  IS ="</f>
        <v>Item Name  IS =</v>
      </c>
      <c r="J6">
        <f>INDEX(D7:F13,3,3)</f>
        <v>130</v>
      </c>
    </row>
    <row r="7" spans="4:11" x14ac:dyDescent="0.25">
      <c r="D7" s="6" t="s">
        <v>0</v>
      </c>
      <c r="E7" s="6" t="s">
        <v>20</v>
      </c>
      <c r="F7" s="6" t="s">
        <v>7</v>
      </c>
      <c r="I7">
        <f>MATCH(E2,E7:E13,0)</f>
        <v>5</v>
      </c>
    </row>
    <row r="8" spans="4:11" x14ac:dyDescent="0.25">
      <c r="D8" s="7" t="s">
        <v>1</v>
      </c>
      <c r="E8" s="8" t="s">
        <v>21</v>
      </c>
      <c r="F8" s="9">
        <v>120</v>
      </c>
    </row>
    <row r="9" spans="4:11" x14ac:dyDescent="0.25">
      <c r="D9" s="7" t="s">
        <v>2</v>
      </c>
      <c r="E9" s="8" t="s">
        <v>22</v>
      </c>
      <c r="F9" s="9">
        <v>130</v>
      </c>
      <c r="H9" t="s">
        <v>2</v>
      </c>
      <c r="I9" t="s">
        <v>30</v>
      </c>
    </row>
    <row r="10" spans="4:11" x14ac:dyDescent="0.25">
      <c r="D10" s="7" t="s">
        <v>3</v>
      </c>
      <c r="E10" s="8" t="s">
        <v>23</v>
      </c>
      <c r="F10" s="9">
        <v>1200</v>
      </c>
      <c r="I10">
        <f>INDEX(D7:F13,3,3)</f>
        <v>130</v>
      </c>
    </row>
    <row r="11" spans="4:11" x14ac:dyDescent="0.25">
      <c r="D11" s="7" t="s">
        <v>4</v>
      </c>
      <c r="E11" s="8" t="s">
        <v>24</v>
      </c>
      <c r="F11" s="9">
        <v>1240</v>
      </c>
      <c r="H11" t="s">
        <v>22</v>
      </c>
      <c r="I11">
        <f>MATCH(H9,D7:D13,0)</f>
        <v>3</v>
      </c>
    </row>
    <row r="12" spans="4:11" x14ac:dyDescent="0.25">
      <c r="D12" s="7" t="s">
        <v>5</v>
      </c>
      <c r="E12" s="8" t="s">
        <v>25</v>
      </c>
      <c r="F12" s="9">
        <v>1320</v>
      </c>
    </row>
    <row r="13" spans="4:11" x14ac:dyDescent="0.25">
      <c r="D13" s="7" t="s">
        <v>6</v>
      </c>
      <c r="E13" s="8" t="s">
        <v>26</v>
      </c>
      <c r="F13" s="9">
        <v>1450</v>
      </c>
    </row>
    <row r="14" spans="4:11" ht="13.15" customHeight="1" x14ac:dyDescent="0.25"/>
    <row r="15" spans="4:11" ht="21" x14ac:dyDescent="0.35">
      <c r="D15" s="17"/>
      <c r="E15" s="17"/>
      <c r="F15" s="17"/>
    </row>
  </sheetData>
  <mergeCells count="2">
    <mergeCell ref="D15:F15"/>
    <mergeCell ref="H2:K3"/>
  </mergeCells>
  <dataValidations count="2">
    <dataValidation type="list" allowBlank="1" showInputMessage="1" showErrorMessage="1" sqref="E2">
      <formula1>$E$8:$E$13</formula1>
    </dataValidation>
    <dataValidation type="list" allowBlank="1" showInputMessage="1" showErrorMessage="1" sqref="E3">
      <formula1>"Item Name,Rate"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17"/>
  <sheetViews>
    <sheetView workbookViewId="0">
      <selection activeCell="N14" sqref="N14"/>
    </sheetView>
  </sheetViews>
  <sheetFormatPr defaultRowHeight="15.75" x14ac:dyDescent="0.25"/>
  <cols>
    <col min="9" max="9" width="15.875" customWidth="1"/>
  </cols>
  <sheetData>
    <row r="3" spans="3:13" x14ac:dyDescent="0.25">
      <c r="C3" s="14" t="s">
        <v>8</v>
      </c>
      <c r="D3" s="14" t="s">
        <v>40</v>
      </c>
      <c r="E3" s="14" t="s">
        <v>41</v>
      </c>
      <c r="F3" s="14" t="s">
        <v>42</v>
      </c>
      <c r="G3" s="14" t="s">
        <v>43</v>
      </c>
      <c r="H3" s="14" t="s">
        <v>44</v>
      </c>
      <c r="I3" s="14" t="s">
        <v>45</v>
      </c>
    </row>
    <row r="4" spans="3:13" x14ac:dyDescent="0.25">
      <c r="C4" t="s">
        <v>46</v>
      </c>
      <c r="D4">
        <v>22000</v>
      </c>
      <c r="E4">
        <v>17400</v>
      </c>
      <c r="F4">
        <v>16140</v>
      </c>
      <c r="G4">
        <v>12000</v>
      </c>
      <c r="H4">
        <v>32000</v>
      </c>
      <c r="I4">
        <v>72000</v>
      </c>
      <c r="M4">
        <f>MATCH(J11,C3:I3,0)</f>
        <v>6</v>
      </c>
    </row>
    <row r="5" spans="3:13" x14ac:dyDescent="0.25">
      <c r="C5" t="s">
        <v>47</v>
      </c>
      <c r="D5">
        <v>44000</v>
      </c>
      <c r="E5">
        <v>32000</v>
      </c>
      <c r="F5">
        <v>92000</v>
      </c>
      <c r="G5">
        <v>44000</v>
      </c>
      <c r="H5">
        <v>11400</v>
      </c>
      <c r="I5">
        <v>44000</v>
      </c>
    </row>
    <row r="6" spans="3:13" x14ac:dyDescent="0.25">
      <c r="C6" t="s">
        <v>48</v>
      </c>
      <c r="D6">
        <v>73000</v>
      </c>
      <c r="E6">
        <v>23000</v>
      </c>
      <c r="F6">
        <v>43000</v>
      </c>
      <c r="G6">
        <v>30000</v>
      </c>
      <c r="H6">
        <v>32000</v>
      </c>
      <c r="I6">
        <v>53000</v>
      </c>
    </row>
    <row r="7" spans="3:13" x14ac:dyDescent="0.25">
      <c r="C7" t="s">
        <v>49</v>
      </c>
      <c r="D7">
        <v>32000</v>
      </c>
      <c r="E7">
        <v>37000</v>
      </c>
      <c r="F7">
        <v>31000</v>
      </c>
      <c r="G7">
        <v>42000</v>
      </c>
      <c r="H7">
        <v>23000</v>
      </c>
      <c r="I7">
        <v>32000</v>
      </c>
    </row>
    <row r="8" spans="3:13" x14ac:dyDescent="0.25">
      <c r="C8" t="s">
        <v>50</v>
      </c>
      <c r="D8">
        <v>29000</v>
      </c>
      <c r="E8">
        <v>26000</v>
      </c>
      <c r="F8">
        <v>14000</v>
      </c>
      <c r="G8">
        <v>21000</v>
      </c>
      <c r="H8">
        <v>32000</v>
      </c>
      <c r="I8">
        <v>26000</v>
      </c>
    </row>
    <row r="11" spans="3:13" x14ac:dyDescent="0.25">
      <c r="C11" s="15" t="s">
        <v>8</v>
      </c>
      <c r="D11" s="15" t="s">
        <v>57</v>
      </c>
      <c r="I11" t="s">
        <v>51</v>
      </c>
      <c r="J11" t="s">
        <v>53</v>
      </c>
    </row>
    <row r="12" spans="3:13" x14ac:dyDescent="0.25">
      <c r="C12" t="s">
        <v>50</v>
      </c>
      <c r="D12">
        <f>VLOOKUP(C12,C3:I8,5,0)</f>
        <v>21000</v>
      </c>
      <c r="I12" t="s">
        <v>52</v>
      </c>
      <c r="J12">
        <f>VLOOKUP(I12,C3:I8,6,0)</f>
        <v>11400</v>
      </c>
    </row>
    <row r="13" spans="3:13" x14ac:dyDescent="0.25">
      <c r="I13" s="12" t="s">
        <v>8</v>
      </c>
      <c r="J13" s="12" t="s">
        <v>56</v>
      </c>
    </row>
    <row r="14" spans="3:13" x14ac:dyDescent="0.25">
      <c r="I14" t="s">
        <v>52</v>
      </c>
      <c r="J14">
        <f>VLOOKUP(I14,C3:I8,MATCH(J13,C3:I3,0),0)</f>
        <v>32000</v>
      </c>
    </row>
    <row r="16" spans="3:13" x14ac:dyDescent="0.25">
      <c r="I16" t="s">
        <v>58</v>
      </c>
      <c r="J16" t="s">
        <v>60</v>
      </c>
    </row>
    <row r="17" spans="9:10" x14ac:dyDescent="0.25">
      <c r="I17" t="s">
        <v>59</v>
      </c>
      <c r="J17">
        <f>VLOOKUP(I17,C3:I8,MATCH(J16,C3:I3,0),0)</f>
        <v>53000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2"/>
  <sheetViews>
    <sheetView topLeftCell="B1" workbookViewId="0">
      <selection activeCell="G21" sqref="G21"/>
    </sheetView>
  </sheetViews>
  <sheetFormatPr defaultRowHeight="15.75" x14ac:dyDescent="0.25"/>
  <cols>
    <col min="6" max="6" width="14.625" customWidth="1"/>
  </cols>
  <sheetData>
    <row r="3" spans="4:9" x14ac:dyDescent="0.25">
      <c r="F3" s="6" t="s">
        <v>0</v>
      </c>
      <c r="H3" t="s">
        <v>37</v>
      </c>
    </row>
    <row r="4" spans="4:9" x14ac:dyDescent="0.25">
      <c r="F4" s="7" t="s">
        <v>1</v>
      </c>
      <c r="H4" t="s">
        <v>34</v>
      </c>
      <c r="I4">
        <f>MATCH(H4,F4:F9,0)</f>
        <v>2</v>
      </c>
    </row>
    <row r="5" spans="4:9" x14ac:dyDescent="0.25">
      <c r="F5" s="7" t="s">
        <v>2</v>
      </c>
    </row>
    <row r="6" spans="4:9" x14ac:dyDescent="0.25">
      <c r="F6" s="7" t="s">
        <v>3</v>
      </c>
      <c r="H6" t="s">
        <v>38</v>
      </c>
      <c r="I6">
        <f>MATCH(H6,F3:F9,0)</f>
        <v>5</v>
      </c>
    </row>
    <row r="7" spans="4:9" x14ac:dyDescent="0.25">
      <c r="F7" s="7" t="s">
        <v>4</v>
      </c>
    </row>
    <row r="8" spans="4:9" x14ac:dyDescent="0.25">
      <c r="F8" s="7" t="s">
        <v>5</v>
      </c>
    </row>
    <row r="9" spans="4:9" x14ac:dyDescent="0.25">
      <c r="F9" s="7" t="s">
        <v>6</v>
      </c>
    </row>
    <row r="12" spans="4:9" x14ac:dyDescent="0.25">
      <c r="D12" t="s">
        <v>38</v>
      </c>
      <c r="F12">
        <f>MATCH(D12,F3:F9,0)</f>
        <v>5</v>
      </c>
      <c r="G12" t="s">
        <v>54</v>
      </c>
      <c r="H12">
        <f>MATCH(G12,F3:F9,0)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INDEX</vt:lpstr>
      <vt:lpstr>Sheet9</vt:lpstr>
      <vt:lpstr>vlookup+match</vt:lpstr>
      <vt:lpstr>match</vt:lpstr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Nehra</dc:creator>
  <cp:lastModifiedBy>win</cp:lastModifiedBy>
  <dcterms:created xsi:type="dcterms:W3CDTF">2018-03-29T09:59:06Z</dcterms:created>
  <dcterms:modified xsi:type="dcterms:W3CDTF">2020-09-03T04:33:08Z</dcterms:modified>
</cp:coreProperties>
</file>