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7470" windowHeight="3450" activeTab="6"/>
  </bookViews>
  <sheets>
    <sheet name="Sheet1" sheetId="1" r:id="rId1"/>
    <sheet name="Sheet5" sheetId="5" r:id="rId2"/>
    <sheet name="Sheet7" sheetId="7" r:id="rId3"/>
    <sheet name="Sheet2" sheetId="2" r:id="rId4"/>
    <sheet name="Sheet3" sheetId="3" r:id="rId5"/>
    <sheet name="Sheet6" sheetId="6" r:id="rId6"/>
    <sheet name="Sheet8" sheetId="8" r:id="rId7"/>
    <sheet name="Sheet4" sheetId="4" r:id="rId8"/>
    <sheet name="Sheet9" sheetId="9" r:id="rId9"/>
  </sheets>
  <definedNames>
    <definedName name="data">Sheet2!$B$3:$F$12</definedName>
    <definedName name="mydata">Sheet5!$D$1:$H$10</definedName>
  </definedNames>
  <calcPr calcId="152511"/>
</workbook>
</file>

<file path=xl/calcChain.xml><?xml version="1.0" encoding="utf-8"?>
<calcChain xmlns="http://schemas.openxmlformats.org/spreadsheetml/2006/main">
  <c r="F7" i="7" l="1"/>
  <c r="G7" i="7"/>
  <c r="H7" i="7"/>
  <c r="I7" i="7"/>
  <c r="F8" i="7"/>
  <c r="G8" i="7"/>
  <c r="H8" i="7"/>
  <c r="I8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13" i="7"/>
  <c r="G13" i="7"/>
  <c r="H13" i="7"/>
  <c r="I13" i="7"/>
  <c r="F14" i="7"/>
  <c r="G14" i="7"/>
  <c r="H14" i="7"/>
  <c r="I14" i="7"/>
  <c r="F15" i="7"/>
  <c r="G15" i="7"/>
  <c r="H15" i="7"/>
  <c r="I15" i="7"/>
  <c r="G6" i="7"/>
  <c r="H6" i="7"/>
  <c r="I6" i="7"/>
  <c r="F6" i="7"/>
  <c r="D6" i="3"/>
  <c r="G6" i="6"/>
  <c r="H6" i="6" s="1"/>
  <c r="I6" i="6" s="1"/>
  <c r="F6" i="6"/>
  <c r="D2" i="5"/>
  <c r="F7" i="6"/>
  <c r="F8" i="6"/>
  <c r="F9" i="6"/>
  <c r="F10" i="6"/>
  <c r="F11" i="6"/>
  <c r="F12" i="6"/>
  <c r="F13" i="6"/>
  <c r="F14" i="6"/>
  <c r="F15" i="6"/>
  <c r="D3" i="5"/>
  <c r="D4" i="5"/>
  <c r="D5" i="5"/>
  <c r="D6" i="5"/>
  <c r="D7" i="5"/>
  <c r="D8" i="5"/>
  <c r="D9" i="5"/>
  <c r="D10" i="5"/>
  <c r="C9" i="3" l="1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E6" i="3"/>
  <c r="F6" i="3"/>
  <c r="B4" i="7"/>
  <c r="I6" i="1"/>
  <c r="C6" i="3" l="1"/>
  <c r="I16" i="7"/>
  <c r="I17" i="7"/>
  <c r="B6" i="2" l="1"/>
  <c r="B4" i="2"/>
  <c r="B5" i="2"/>
  <c r="B7" i="2"/>
  <c r="B8" i="2"/>
  <c r="B9" i="2"/>
  <c r="B10" i="2"/>
  <c r="B11" i="2"/>
  <c r="B12" i="2"/>
  <c r="D7" i="3" l="1"/>
  <c r="E7" i="3"/>
  <c r="E8" i="3"/>
  <c r="C7" i="3"/>
  <c r="C18" i="3"/>
  <c r="C8" i="3"/>
  <c r="F18" i="3"/>
  <c r="F8" i="3"/>
  <c r="F7" i="3"/>
  <c r="E18" i="3"/>
  <c r="D18" i="3"/>
  <c r="D8" i="3"/>
</calcChain>
</file>

<file path=xl/sharedStrings.xml><?xml version="1.0" encoding="utf-8"?>
<sst xmlns="http://schemas.openxmlformats.org/spreadsheetml/2006/main" count="165" uniqueCount="28">
  <si>
    <t>Name</t>
  </si>
  <si>
    <t>Bank</t>
  </si>
  <si>
    <t>Account No.</t>
  </si>
  <si>
    <t>Account Type</t>
  </si>
  <si>
    <t>Aayush</t>
  </si>
  <si>
    <t>SBI</t>
  </si>
  <si>
    <t>Saving</t>
  </si>
  <si>
    <t>Aman</t>
  </si>
  <si>
    <t>HDFC</t>
  </si>
  <si>
    <t xml:space="preserve">Current </t>
  </si>
  <si>
    <t>Loan</t>
  </si>
  <si>
    <t>Rohit</t>
  </si>
  <si>
    <t>ICICI</t>
  </si>
  <si>
    <t>Stdr</t>
  </si>
  <si>
    <t>Sachin</t>
  </si>
  <si>
    <t>IDBI</t>
  </si>
  <si>
    <t>Acc. Type</t>
  </si>
  <si>
    <t>Aadhar Number</t>
  </si>
  <si>
    <t>Cust Name</t>
  </si>
  <si>
    <t>Ajay</t>
  </si>
  <si>
    <t>Helper</t>
  </si>
  <si>
    <t>rohit</t>
  </si>
  <si>
    <t>EXTRACT ALL DATA FOR SAME LOOKUP VALUE USING VLOOKUP</t>
  </si>
  <si>
    <t>aayush</t>
  </si>
  <si>
    <t>name</t>
  </si>
  <si>
    <t>mydata</t>
  </si>
  <si>
    <t>AJAY</t>
  </si>
  <si>
    <t>AAYUSH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</si>
</sst>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 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indent="1"/>
    </xf>
    <xf numFmtId="0" fontId="2" fillId="4" borderId="1" xfId="0" applyFont="1" applyFill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0" fillId="4" borderId="1" xfId="0" applyFill="1" applyBorder="1"/>
    <xf numFmtId="0" fontId="0" fillId="0" borderId="1" xfId="0" applyBorder="1"/>
    <xf numFmtId="0" fontId="1" fillId="5" borderId="0" xfId="0" applyFont="1" applyFill="1" applyAlignment="1"/>
    <xf numFmtId="0" fontId="1" fillId="5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zoomScale="145" zoomScaleNormal="145" workbookViewId="0">
      <selection activeCell="F3" sqref="F3"/>
    </sheetView>
  </sheetViews>
  <sheetFormatPr defaultRowHeight="15" x14ac:dyDescent="0.25"/>
  <cols>
    <col min="1" max="1" width="10.7109375" customWidth="1"/>
    <col min="2" max="2" width="7.85546875" customWidth="1"/>
    <col min="3" max="3" width="6.5703125" customWidth="1"/>
    <col min="4" max="4" width="14.140625" customWidth="1"/>
    <col min="5" max="5" width="10" customWidth="1"/>
    <col min="6" max="6" width="6.140625" customWidth="1"/>
    <col min="7" max="7" width="10.42578125" customWidth="1"/>
    <col min="9" max="9" width="10.5703125" customWidth="1"/>
    <col min="10" max="10" width="13.85546875" customWidth="1"/>
    <col min="11" max="11" width="14.28515625" customWidth="1"/>
  </cols>
  <sheetData>
    <row r="1" spans="2:11" x14ac:dyDescent="0.25">
      <c r="H1" s="13" t="s">
        <v>0</v>
      </c>
      <c r="I1" s="13"/>
    </row>
    <row r="2" spans="2:11" x14ac:dyDescent="0.25">
      <c r="B2" s="11" t="s">
        <v>22</v>
      </c>
      <c r="C2" s="11"/>
      <c r="D2" s="11"/>
      <c r="E2" s="11"/>
      <c r="F2" s="11"/>
      <c r="G2" s="12"/>
      <c r="H2" s="14"/>
      <c r="I2" s="14"/>
    </row>
    <row r="5" spans="2:11" x14ac:dyDescent="0.25">
      <c r="B5" s="1" t="s">
        <v>0</v>
      </c>
      <c r="C5" s="1" t="s">
        <v>1</v>
      </c>
      <c r="D5" s="1" t="s">
        <v>2</v>
      </c>
      <c r="E5" s="1" t="s">
        <v>16</v>
      </c>
      <c r="H5" s="1" t="s">
        <v>0</v>
      </c>
      <c r="I5" s="1" t="s">
        <v>1</v>
      </c>
      <c r="J5" s="1" t="s">
        <v>2</v>
      </c>
      <c r="K5" s="1" t="s">
        <v>3</v>
      </c>
    </row>
    <row r="6" spans="2:11" x14ac:dyDescent="0.25">
      <c r="B6" s="2" t="s">
        <v>4</v>
      </c>
      <c r="C6" s="2" t="s">
        <v>5</v>
      </c>
      <c r="D6" s="3">
        <v>2123000023</v>
      </c>
      <c r="E6" s="3" t="s">
        <v>6</v>
      </c>
      <c r="H6" t="s">
        <v>4</v>
      </c>
      <c r="I6" t="e">
        <f>VLOOKUP(B5:E14,2,0)</f>
        <v>#VALUE!</v>
      </c>
    </row>
    <row r="7" spans="2:11" x14ac:dyDescent="0.25">
      <c r="B7" s="2" t="s">
        <v>7</v>
      </c>
      <c r="C7" s="2" t="s">
        <v>8</v>
      </c>
      <c r="D7" s="3">
        <v>2123000024</v>
      </c>
      <c r="E7" s="3" t="s">
        <v>9</v>
      </c>
    </row>
    <row r="8" spans="2:11" x14ac:dyDescent="0.25">
      <c r="B8" s="2" t="s">
        <v>4</v>
      </c>
      <c r="C8" s="2" t="s">
        <v>8</v>
      </c>
      <c r="D8" s="3">
        <v>2123000025</v>
      </c>
      <c r="E8" s="3" t="s">
        <v>10</v>
      </c>
    </row>
    <row r="9" spans="2:11" x14ac:dyDescent="0.25">
      <c r="B9" s="2" t="s">
        <v>11</v>
      </c>
      <c r="C9" s="2" t="s">
        <v>12</v>
      </c>
      <c r="D9" s="3">
        <v>2123000026</v>
      </c>
      <c r="E9" s="3" t="s">
        <v>13</v>
      </c>
    </row>
    <row r="10" spans="2:11" x14ac:dyDescent="0.25">
      <c r="B10" s="2" t="s">
        <v>14</v>
      </c>
      <c r="C10" s="2" t="s">
        <v>5</v>
      </c>
      <c r="D10" s="3">
        <v>2123000027</v>
      </c>
      <c r="E10" s="3" t="s">
        <v>6</v>
      </c>
    </row>
    <row r="11" spans="2:11" x14ac:dyDescent="0.25">
      <c r="B11" s="2" t="s">
        <v>4</v>
      </c>
      <c r="C11" s="2" t="s">
        <v>12</v>
      </c>
      <c r="D11" s="3">
        <v>2123000028</v>
      </c>
      <c r="E11" s="3" t="s">
        <v>9</v>
      </c>
    </row>
    <row r="12" spans="2:11" x14ac:dyDescent="0.25">
      <c r="B12" s="2" t="s">
        <v>11</v>
      </c>
      <c r="C12" s="2" t="s">
        <v>8</v>
      </c>
      <c r="D12" s="3">
        <v>2123000029</v>
      </c>
      <c r="E12" s="3" t="s">
        <v>10</v>
      </c>
    </row>
    <row r="13" spans="2:11" x14ac:dyDescent="0.25">
      <c r="B13" s="2" t="s">
        <v>4</v>
      </c>
      <c r="C13" s="2" t="s">
        <v>15</v>
      </c>
      <c r="D13" s="3">
        <v>2123000030</v>
      </c>
      <c r="E13" s="3" t="s">
        <v>13</v>
      </c>
    </row>
    <row r="14" spans="2:11" x14ac:dyDescent="0.25">
      <c r="B14" s="2" t="s">
        <v>11</v>
      </c>
      <c r="C14" s="2" t="s">
        <v>5</v>
      </c>
      <c r="D14" s="3">
        <v>2123000031</v>
      </c>
      <c r="E14" s="3" t="s">
        <v>6</v>
      </c>
    </row>
  </sheetData>
  <mergeCells count="2">
    <mergeCell ref="H1:I1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2"/>
  <sheetViews>
    <sheetView topLeftCell="B1" zoomScale="136" zoomScaleNormal="136" workbookViewId="0">
      <selection activeCell="E1" sqref="E1:E10"/>
    </sheetView>
  </sheetViews>
  <sheetFormatPr defaultRowHeight="15" x14ac:dyDescent="0.25"/>
  <cols>
    <col min="4" max="4" width="64.42578125" customWidth="1"/>
    <col min="7" max="7" width="15.7109375" customWidth="1"/>
    <col min="8" max="8" width="17.85546875" customWidth="1"/>
  </cols>
  <sheetData>
    <row r="1" spans="4:8" x14ac:dyDescent="0.25">
      <c r="D1" t="s">
        <v>20</v>
      </c>
      <c r="E1" t="s">
        <v>0</v>
      </c>
      <c r="F1" s="1" t="s">
        <v>1</v>
      </c>
      <c r="G1" s="1" t="s">
        <v>2</v>
      </c>
      <c r="H1" s="1" t="s">
        <v>16</v>
      </c>
    </row>
    <row r="2" spans="4:8" x14ac:dyDescent="0.25">
      <c r="D2" t="str">
        <f>E2&amp;"_"&amp;COUNTIF($E$2:E2,E2)</f>
        <v>Aayush_1</v>
      </c>
      <c r="E2" s="2" t="s">
        <v>4</v>
      </c>
      <c r="F2" s="2" t="s">
        <v>5</v>
      </c>
      <c r="G2" s="3">
        <v>2123000023</v>
      </c>
      <c r="H2" s="3" t="s">
        <v>6</v>
      </c>
    </row>
    <row r="3" spans="4:8" x14ac:dyDescent="0.25">
      <c r="D3" t="str">
        <f>E3&amp;"_"&amp;COUNTIF($E$2:E3,E3)</f>
        <v>Aman_1</v>
      </c>
      <c r="E3" s="2" t="s">
        <v>7</v>
      </c>
      <c r="F3" s="2" t="s">
        <v>8</v>
      </c>
      <c r="G3" s="3">
        <v>2123000024</v>
      </c>
      <c r="H3" s="3" t="s">
        <v>9</v>
      </c>
    </row>
    <row r="4" spans="4:8" x14ac:dyDescent="0.25">
      <c r="D4" t="str">
        <f>E4&amp;"_"&amp;COUNTIF($E$2:E4,E4)</f>
        <v>Aayush_2</v>
      </c>
      <c r="E4" s="2" t="s">
        <v>4</v>
      </c>
      <c r="F4" s="2" t="s">
        <v>8</v>
      </c>
      <c r="G4" s="3">
        <v>2123000025</v>
      </c>
      <c r="H4" s="3" t="s">
        <v>10</v>
      </c>
    </row>
    <row r="5" spans="4:8" x14ac:dyDescent="0.25">
      <c r="D5" t="str">
        <f>E5&amp;"_"&amp;COUNTIF($E$2:E5,E5)</f>
        <v>Rohit_1</v>
      </c>
      <c r="E5" s="2" t="s">
        <v>11</v>
      </c>
      <c r="F5" s="2" t="s">
        <v>12</v>
      </c>
      <c r="G5" s="3">
        <v>2123000026</v>
      </c>
      <c r="H5" s="3" t="s">
        <v>13</v>
      </c>
    </row>
    <row r="6" spans="4:8" x14ac:dyDescent="0.25">
      <c r="D6" t="str">
        <f>E6&amp;"_"&amp;COUNTIF($E$2:E6,E6)</f>
        <v>Sachin_1</v>
      </c>
      <c r="E6" s="2" t="s">
        <v>14</v>
      </c>
      <c r="F6" s="2" t="s">
        <v>5</v>
      </c>
      <c r="G6" s="3">
        <v>2123000027</v>
      </c>
      <c r="H6" s="3" t="s">
        <v>6</v>
      </c>
    </row>
    <row r="7" spans="4:8" x14ac:dyDescent="0.25">
      <c r="D7" t="str">
        <f>E7&amp;"_"&amp;COUNTIF($E$2:E7,E7)</f>
        <v>Aayush_3</v>
      </c>
      <c r="E7" s="2" t="s">
        <v>4</v>
      </c>
      <c r="F7" s="2" t="s">
        <v>12</v>
      </c>
      <c r="G7" s="3">
        <v>2123000028</v>
      </c>
      <c r="H7" s="3" t="s">
        <v>9</v>
      </c>
    </row>
    <row r="8" spans="4:8" x14ac:dyDescent="0.25">
      <c r="D8" t="str">
        <f>E8&amp;"_"&amp;COUNTIF($E$2:E8,E8)</f>
        <v>Rohit_2</v>
      </c>
      <c r="E8" s="2" t="s">
        <v>11</v>
      </c>
      <c r="F8" s="2" t="s">
        <v>8</v>
      </c>
      <c r="G8" s="3">
        <v>2123000029</v>
      </c>
      <c r="H8" s="3" t="s">
        <v>10</v>
      </c>
    </row>
    <row r="9" spans="4:8" x14ac:dyDescent="0.25">
      <c r="D9" t="str">
        <f>E9&amp;"_"&amp;COUNTIF($E$2:E9,E9)</f>
        <v>Aayush_4</v>
      </c>
      <c r="E9" s="2" t="s">
        <v>4</v>
      </c>
      <c r="F9" s="2" t="s">
        <v>15</v>
      </c>
      <c r="G9" s="3">
        <v>2123000030</v>
      </c>
      <c r="H9" s="3" t="s">
        <v>13</v>
      </c>
    </row>
    <row r="10" spans="4:8" x14ac:dyDescent="0.25">
      <c r="D10" t="str">
        <f>E10&amp;"_"&amp;COUNTIF($E$2:E10,E10)</f>
        <v>Rohit_3</v>
      </c>
      <c r="E10" s="2" t="s">
        <v>11</v>
      </c>
      <c r="F10" s="2" t="s">
        <v>5</v>
      </c>
      <c r="G10" s="3">
        <v>2123000031</v>
      </c>
      <c r="H10" s="3" t="s">
        <v>6</v>
      </c>
    </row>
    <row r="12" spans="4:8" x14ac:dyDescent="0.25">
      <c r="D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opLeftCell="A3" zoomScale="148" zoomScaleNormal="148" workbookViewId="0">
      <selection activeCell="K4" sqref="K4"/>
    </sheetView>
  </sheetViews>
  <sheetFormatPr defaultRowHeight="15" x14ac:dyDescent="0.25"/>
  <cols>
    <col min="8" max="8" width="15.7109375" customWidth="1"/>
  </cols>
  <sheetData>
    <row r="2" spans="2:11" x14ac:dyDescent="0.25">
      <c r="K2" t="s">
        <v>0</v>
      </c>
    </row>
    <row r="3" spans="2:11" x14ac:dyDescent="0.25">
      <c r="K3" t="s">
        <v>27</v>
      </c>
    </row>
    <row r="4" spans="2:11" x14ac:dyDescent="0.25">
      <c r="B4">
        <f>COLUMNS(E5:I5)</f>
        <v>5</v>
      </c>
    </row>
    <row r="5" spans="2:11" x14ac:dyDescent="0.25">
      <c r="E5" s="1" t="s">
        <v>20</v>
      </c>
      <c r="F5" s="1" t="s">
        <v>0</v>
      </c>
      <c r="G5" s="1" t="s">
        <v>1</v>
      </c>
      <c r="H5" s="1" t="s">
        <v>2</v>
      </c>
      <c r="I5" s="1" t="s">
        <v>16</v>
      </c>
    </row>
    <row r="6" spans="2:11" x14ac:dyDescent="0.25">
      <c r="E6">
        <v>1</v>
      </c>
      <c r="F6" t="str">
        <f>IFERROR(VLOOKUP($K$3&amp;"_"&amp;$E6,mydata,COLUMNS($E$4:F4),0), " ")</f>
        <v>Aayush</v>
      </c>
      <c r="G6" t="str">
        <f>IFERROR(VLOOKUP($K$3&amp;"_"&amp;$E6,mydata,COLUMNS($E$4:G4),0), " ")</f>
        <v>SBI</v>
      </c>
      <c r="H6">
        <f>IFERROR(VLOOKUP($K$3&amp;"_"&amp;$E6,mydata,COLUMNS($E$4:H4),0), " ")</f>
        <v>2123000023</v>
      </c>
      <c r="I6" t="str">
        <f>IFERROR(VLOOKUP($K$3&amp;"_"&amp;$E6,mydata,COLUMNS($E$4:I4),0), " ")</f>
        <v>Saving</v>
      </c>
    </row>
    <row r="7" spans="2:11" x14ac:dyDescent="0.25">
      <c r="E7">
        <v>2</v>
      </c>
      <c r="F7" t="str">
        <f>IFERROR(VLOOKUP($K$3&amp;"_"&amp;$E7,mydata,COLUMNS($E$4:F5),0), " ")</f>
        <v>Aayush</v>
      </c>
      <c r="G7" t="str">
        <f>IFERROR(VLOOKUP($K$3&amp;"_"&amp;$E7,mydata,COLUMNS($E$4:G5),0), " ")</f>
        <v>HDFC</v>
      </c>
      <c r="H7">
        <f>IFERROR(VLOOKUP($K$3&amp;"_"&amp;$E7,mydata,COLUMNS($E$4:H5),0), " ")</f>
        <v>2123000025</v>
      </c>
      <c r="I7" t="str">
        <f>IFERROR(VLOOKUP($K$3&amp;"_"&amp;$E7,mydata,COLUMNS($E$4:I5),0), " ")</f>
        <v>Loan</v>
      </c>
    </row>
    <row r="8" spans="2:11" x14ac:dyDescent="0.25">
      <c r="E8">
        <v>3</v>
      </c>
      <c r="F8" t="str">
        <f>IFERROR(VLOOKUP($K$3&amp;"_"&amp;$E8,mydata,COLUMNS($E$4:F6),0), " ")</f>
        <v>Aayush</v>
      </c>
      <c r="G8" t="str">
        <f>IFERROR(VLOOKUP($K$3&amp;"_"&amp;$E8,mydata,COLUMNS($E$4:G6),0), " ")</f>
        <v>ICICI</v>
      </c>
      <c r="H8">
        <f>IFERROR(VLOOKUP($K$3&amp;"_"&amp;$E8,mydata,COLUMNS($E$4:H6),0), " ")</f>
        <v>2123000028</v>
      </c>
      <c r="I8" t="str">
        <f>IFERROR(VLOOKUP($K$3&amp;"_"&amp;$E8,mydata,COLUMNS($E$4:I6),0), " ")</f>
        <v xml:space="preserve">Current </v>
      </c>
    </row>
    <row r="9" spans="2:11" x14ac:dyDescent="0.25">
      <c r="E9">
        <v>4</v>
      </c>
      <c r="F9" t="str">
        <f>IFERROR(VLOOKUP($K$3&amp;"_"&amp;$E9,mydata,COLUMNS($E$4:F7),0), " ")</f>
        <v>Aayush</v>
      </c>
      <c r="G9" t="str">
        <f>IFERROR(VLOOKUP($K$3&amp;"_"&amp;$E9,mydata,COLUMNS($E$4:G7),0), " ")</f>
        <v>IDBI</v>
      </c>
      <c r="H9">
        <f>IFERROR(VLOOKUP($K$3&amp;"_"&amp;$E9,mydata,COLUMNS($E$4:H7),0), " ")</f>
        <v>2123000030</v>
      </c>
      <c r="I9" t="str">
        <f>IFERROR(VLOOKUP($K$3&amp;"_"&amp;$E9,mydata,COLUMNS($E$4:I7),0), " ")</f>
        <v>Stdr</v>
      </c>
    </row>
    <row r="10" spans="2:11" x14ac:dyDescent="0.25">
      <c r="E10">
        <v>5</v>
      </c>
      <c r="F10" t="str">
        <f>IFERROR(VLOOKUP($K$3&amp;"_"&amp;$E10,mydata,COLUMNS($E$4:F8),0), " ")</f>
        <v xml:space="preserve"> </v>
      </c>
      <c r="G10" t="str">
        <f>IFERROR(VLOOKUP($K$3&amp;"_"&amp;$E10,mydata,COLUMNS($E$4:G8),0), " ")</f>
        <v xml:space="preserve"> </v>
      </c>
      <c r="H10" t="str">
        <f>IFERROR(VLOOKUP($K$3&amp;"_"&amp;$E10,mydata,COLUMNS($E$4:H8),0), " ")</f>
        <v xml:space="preserve"> </v>
      </c>
      <c r="I10" t="str">
        <f>IFERROR(VLOOKUP($K$3&amp;"_"&amp;$E10,mydata,COLUMNS($E$4:I8),0), " ")</f>
        <v xml:space="preserve"> </v>
      </c>
    </row>
    <row r="11" spans="2:11" x14ac:dyDescent="0.25">
      <c r="E11">
        <v>6</v>
      </c>
      <c r="F11" t="str">
        <f>IFERROR(VLOOKUP($K$3&amp;"_"&amp;$E11,mydata,COLUMNS($E$4:F9),0), " ")</f>
        <v xml:space="preserve"> </v>
      </c>
      <c r="G11" t="str">
        <f>IFERROR(VLOOKUP($K$3&amp;"_"&amp;$E11,mydata,COLUMNS($E$4:G9),0), " ")</f>
        <v xml:space="preserve"> </v>
      </c>
      <c r="H11" t="str">
        <f>IFERROR(VLOOKUP($K$3&amp;"_"&amp;$E11,mydata,COLUMNS($E$4:H9),0), " ")</f>
        <v xml:space="preserve"> </v>
      </c>
      <c r="I11" t="str">
        <f>IFERROR(VLOOKUP($K$3&amp;"_"&amp;$E11,mydata,COLUMNS($E$4:I9),0), " ")</f>
        <v xml:space="preserve"> </v>
      </c>
    </row>
    <row r="12" spans="2:11" x14ac:dyDescent="0.25">
      <c r="E12">
        <v>7</v>
      </c>
      <c r="F12" t="str">
        <f>IFERROR(VLOOKUP($K$3&amp;"_"&amp;$E12,mydata,COLUMNS($E$4:F10),0), " ")</f>
        <v xml:space="preserve"> </v>
      </c>
      <c r="G12" t="str">
        <f>IFERROR(VLOOKUP($K$3&amp;"_"&amp;$E12,mydata,COLUMNS($E$4:G10),0), " ")</f>
        <v xml:space="preserve"> </v>
      </c>
      <c r="H12" t="str">
        <f>IFERROR(VLOOKUP($K$3&amp;"_"&amp;$E12,mydata,COLUMNS($E$4:H10),0), " ")</f>
        <v xml:space="preserve"> </v>
      </c>
      <c r="I12" t="str">
        <f>IFERROR(VLOOKUP($K$3&amp;"_"&amp;$E12,mydata,COLUMNS($E$4:I10),0), " ")</f>
        <v xml:space="preserve"> </v>
      </c>
    </row>
    <row r="13" spans="2:11" x14ac:dyDescent="0.25">
      <c r="E13">
        <v>8</v>
      </c>
      <c r="F13" t="str">
        <f>IFERROR(VLOOKUP($K$3&amp;"_"&amp;$E13,mydata,COLUMNS($E$4:F11),0), " ")</f>
        <v xml:space="preserve"> </v>
      </c>
      <c r="G13" t="str">
        <f>IFERROR(VLOOKUP($K$3&amp;"_"&amp;$E13,mydata,COLUMNS($E$4:G11),0), " ")</f>
        <v xml:space="preserve"> </v>
      </c>
      <c r="H13" t="str">
        <f>IFERROR(VLOOKUP($K$3&amp;"_"&amp;$E13,mydata,COLUMNS($E$4:H11),0), " ")</f>
        <v xml:space="preserve"> </v>
      </c>
      <c r="I13" t="str">
        <f>IFERROR(VLOOKUP($K$3&amp;"_"&amp;$E13,mydata,COLUMNS($E$4:I11),0), " ")</f>
        <v xml:space="preserve"> </v>
      </c>
    </row>
    <row r="14" spans="2:11" x14ac:dyDescent="0.25">
      <c r="E14">
        <v>9</v>
      </c>
      <c r="F14" t="str">
        <f>IFERROR(VLOOKUP($K$3&amp;"_"&amp;$E14,mydata,COLUMNS($E$4:F12),0), " ")</f>
        <v xml:space="preserve"> </v>
      </c>
      <c r="G14" t="str">
        <f>IFERROR(VLOOKUP($K$3&amp;"_"&amp;$E14,mydata,COLUMNS($E$4:G12),0), " ")</f>
        <v xml:space="preserve"> </v>
      </c>
      <c r="H14" t="str">
        <f>IFERROR(VLOOKUP($K$3&amp;"_"&amp;$E14,mydata,COLUMNS($E$4:H12),0), " ")</f>
        <v xml:space="preserve"> </v>
      </c>
      <c r="I14" t="str">
        <f>IFERROR(VLOOKUP($K$3&amp;"_"&amp;$E14,mydata,COLUMNS($E$4:I12),0), " ")</f>
        <v xml:space="preserve"> </v>
      </c>
    </row>
    <row r="15" spans="2:11" x14ac:dyDescent="0.25">
      <c r="E15">
        <v>10</v>
      </c>
      <c r="F15" t="str">
        <f>IFERROR(VLOOKUP($K$3&amp;"_"&amp;$E15,mydata,COLUMNS($E$4:F13),0), " ")</f>
        <v xml:space="preserve"> </v>
      </c>
      <c r="G15" t="str">
        <f>IFERROR(VLOOKUP($K$3&amp;"_"&amp;$E15,mydata,COLUMNS($E$4:G13),0), " ")</f>
        <v xml:space="preserve"> </v>
      </c>
      <c r="H15" t="str">
        <f>IFERROR(VLOOKUP($K$3&amp;"_"&amp;$E15,mydata,COLUMNS($E$4:H13),0), " ")</f>
        <v xml:space="preserve"> </v>
      </c>
      <c r="I15" t="str">
        <f>IFERROR(VLOOKUP($K$3&amp;"_"&amp;$E15,mydata,COLUMNS($E$4:I13),0), " ")</f>
        <v xml:space="preserve"> </v>
      </c>
    </row>
    <row r="16" spans="2:11" x14ac:dyDescent="0.25">
      <c r="I16" t="str">
        <f>IFERROR(VLOOKUP($K$3&amp;"_"&amp;$E16,mydata,COLUMNS($E$4:I14),0), "")</f>
        <v/>
      </c>
    </row>
    <row r="17" spans="9:9" x14ac:dyDescent="0.25">
      <c r="I17" t="str">
        <f>IFERROR(VLOOKUP($K$3&amp;"_"&amp;$E17,mydata,COLUMNS($E$4:I15),0),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opLeftCell="A13" zoomScale="190" zoomScaleNormal="190" workbookViewId="0">
      <selection activeCell="C4" sqref="C4"/>
    </sheetView>
  </sheetViews>
  <sheetFormatPr defaultRowHeight="15" x14ac:dyDescent="0.25"/>
  <cols>
    <col min="2" max="2" width="28.140625" hidden="1" customWidth="1"/>
    <col min="5" max="5" width="15" customWidth="1"/>
    <col min="6" max="6" width="11.42578125" customWidth="1"/>
  </cols>
  <sheetData>
    <row r="3" spans="2:6" x14ac:dyDescent="0.25">
      <c r="B3" s="1" t="s">
        <v>20</v>
      </c>
      <c r="C3" s="1" t="s">
        <v>0</v>
      </c>
      <c r="D3" s="1" t="s">
        <v>1</v>
      </c>
      <c r="E3" s="8" t="s">
        <v>2</v>
      </c>
      <c r="F3" s="1" t="s">
        <v>16</v>
      </c>
    </row>
    <row r="4" spans="2:6" x14ac:dyDescent="0.25">
      <c r="B4" t="str">
        <f>C4&amp;"_"&amp;COUNTIF($C$4:C4,C4)</f>
        <v>Aayush_1</v>
      </c>
      <c r="C4" s="2" t="s">
        <v>4</v>
      </c>
      <c r="D4" s="2" t="s">
        <v>5</v>
      </c>
      <c r="E4" s="3">
        <v>2123000023</v>
      </c>
      <c r="F4" s="3" t="s">
        <v>6</v>
      </c>
    </row>
    <row r="5" spans="2:6" x14ac:dyDescent="0.25">
      <c r="B5" t="str">
        <f>C5&amp;"_"&amp;COUNTIF($C$4:C5,C5)</f>
        <v>Aman_1</v>
      </c>
      <c r="C5" s="2" t="s">
        <v>7</v>
      </c>
      <c r="D5" s="2" t="s">
        <v>8</v>
      </c>
      <c r="E5" s="3">
        <v>2123000024</v>
      </c>
      <c r="F5" s="3" t="s">
        <v>9</v>
      </c>
    </row>
    <row r="6" spans="2:6" x14ac:dyDescent="0.25">
      <c r="B6" t="str">
        <f>C6&amp;"_"&amp;COUNTIF($C$4:C6,C6)</f>
        <v>Aayush_2</v>
      </c>
      <c r="C6" s="2" t="s">
        <v>4</v>
      </c>
      <c r="D6" s="2" t="s">
        <v>8</v>
      </c>
      <c r="E6" s="3">
        <v>2123000025</v>
      </c>
      <c r="F6" s="3" t="s">
        <v>10</v>
      </c>
    </row>
    <row r="7" spans="2:6" x14ac:dyDescent="0.25">
      <c r="B7" t="str">
        <f>C7&amp;"_"&amp;COUNTIF($C$4:C7,C7)</f>
        <v>Rohit_1</v>
      </c>
      <c r="C7" s="2" t="s">
        <v>11</v>
      </c>
      <c r="D7" s="2" t="s">
        <v>12</v>
      </c>
      <c r="E7" s="3">
        <v>2123000026</v>
      </c>
      <c r="F7" s="3" t="s">
        <v>13</v>
      </c>
    </row>
    <row r="8" spans="2:6" x14ac:dyDescent="0.25">
      <c r="B8" t="str">
        <f>C8&amp;"_"&amp;COUNTIF($C$4:C8,C8)</f>
        <v>Sachin_1</v>
      </c>
      <c r="C8" s="2" t="s">
        <v>14</v>
      </c>
      <c r="D8" s="2" t="s">
        <v>5</v>
      </c>
      <c r="E8" s="3">
        <v>2123000027</v>
      </c>
      <c r="F8" s="3" t="s">
        <v>6</v>
      </c>
    </row>
    <row r="9" spans="2:6" x14ac:dyDescent="0.25">
      <c r="B9" t="str">
        <f>C9&amp;"_"&amp;COUNTIF($C$4:C9,C9)</f>
        <v>Aayush_3</v>
      </c>
      <c r="C9" s="2" t="s">
        <v>4</v>
      </c>
      <c r="D9" s="2" t="s">
        <v>12</v>
      </c>
      <c r="E9" s="3">
        <v>2123000028</v>
      </c>
      <c r="F9" s="3" t="s">
        <v>9</v>
      </c>
    </row>
    <row r="10" spans="2:6" x14ac:dyDescent="0.25">
      <c r="B10" t="str">
        <f>C10&amp;"_"&amp;COUNTIF($C$4:C10,C10)</f>
        <v>Rohit_2</v>
      </c>
      <c r="C10" s="2" t="s">
        <v>11</v>
      </c>
      <c r="D10" s="2" t="s">
        <v>8</v>
      </c>
      <c r="E10" s="3">
        <v>2123000029</v>
      </c>
      <c r="F10" s="3" t="s">
        <v>10</v>
      </c>
    </row>
    <row r="11" spans="2:6" x14ac:dyDescent="0.25">
      <c r="B11" t="str">
        <f>C11&amp;"_"&amp;COUNTIF($C$4:C11,C11)</f>
        <v>Aayush_4</v>
      </c>
      <c r="C11" s="2" t="s">
        <v>4</v>
      </c>
      <c r="D11" s="2" t="s">
        <v>15</v>
      </c>
      <c r="E11" s="3">
        <v>2123000030</v>
      </c>
      <c r="F11" s="3" t="s">
        <v>13</v>
      </c>
    </row>
    <row r="12" spans="2:6" x14ac:dyDescent="0.25">
      <c r="B12" t="str">
        <f>C12&amp;"_"&amp;COUNTIF($C$4:C12,C12)</f>
        <v>Rohit_3</v>
      </c>
      <c r="C12" s="2" t="s">
        <v>11</v>
      </c>
      <c r="D12" s="2" t="s">
        <v>5</v>
      </c>
      <c r="E12" s="3">
        <v>2123000031</v>
      </c>
      <c r="F1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zoomScale="190" zoomScaleNormal="190" workbookViewId="0">
      <selection activeCell="D7" sqref="D7"/>
    </sheetView>
  </sheetViews>
  <sheetFormatPr defaultRowHeight="15" x14ac:dyDescent="0.25"/>
  <cols>
    <col min="2" max="2" width="0" hidden="1" customWidth="1"/>
    <col min="4" max="4" width="10.42578125" customWidth="1"/>
    <col min="5" max="5" width="16" customWidth="1"/>
    <col min="6" max="6" width="15.28515625" customWidth="1"/>
  </cols>
  <sheetData>
    <row r="1" spans="2:6" x14ac:dyDescent="0.25">
      <c r="C1" s="9" t="s">
        <v>0</v>
      </c>
    </row>
    <row r="2" spans="2:6" x14ac:dyDescent="0.25">
      <c r="C2" s="10" t="s">
        <v>21</v>
      </c>
    </row>
    <row r="5" spans="2:6" x14ac:dyDescent="0.25">
      <c r="B5" s="1" t="s">
        <v>20</v>
      </c>
      <c r="C5" s="1" t="s">
        <v>0</v>
      </c>
      <c r="D5" s="1" t="s">
        <v>1</v>
      </c>
      <c r="E5" s="8" t="s">
        <v>2</v>
      </c>
      <c r="F5" s="1" t="s">
        <v>16</v>
      </c>
    </row>
    <row r="6" spans="2:6" x14ac:dyDescent="0.25">
      <c r="B6">
        <v>1</v>
      </c>
      <c r="C6" t="str">
        <f>IFERROR(VLOOKUP($C$2&amp;"_"&amp;$B6,data,COLUMNS($B$4:C4),0),"")</f>
        <v>Rohit</v>
      </c>
      <c r="D6" t="str">
        <f>IFERROR(VLOOKUP($C$2&amp;"_"&amp;$B6,data,COLUMNS($B$4:D4),0),"")</f>
        <v>ICICI</v>
      </c>
      <c r="E6">
        <f>IFERROR(VLOOKUP($C$2&amp;"_"&amp;$B6,data,COLUMNS($B$4:E4),0),"")</f>
        <v>2123000026</v>
      </c>
      <c r="F6" t="str">
        <f>IFERROR(VLOOKUP($C$2&amp;"_"&amp;$B6,data,COLUMNS($B$4:F4),0),"")</f>
        <v>Stdr</v>
      </c>
    </row>
    <row r="7" spans="2:6" x14ac:dyDescent="0.25">
      <c r="B7">
        <v>2</v>
      </c>
      <c r="C7" t="str">
        <f>IFERROR(VLOOKUP($C$2&amp;"_"&amp;$B7,data,COLUMNS($B$4:C5),0),"")</f>
        <v>Rohit</v>
      </c>
      <c r="D7" t="str">
        <f>IFERROR(VLOOKUP($C$2&amp;"_"&amp;$B7,data,COLUMNS($B$4:D5),0),"")</f>
        <v>HDFC</v>
      </c>
      <c r="E7">
        <f>IFERROR(VLOOKUP($C$2&amp;"_"&amp;$B7,data,COLUMNS($B$4:E5),0),"")</f>
        <v>2123000029</v>
      </c>
      <c r="F7" t="str">
        <f>IFERROR(VLOOKUP($C$2&amp;"_"&amp;$B7,data,COLUMNS($B$4:F5),0),"")</f>
        <v>Loan</v>
      </c>
    </row>
    <row r="8" spans="2:6" x14ac:dyDescent="0.25">
      <c r="B8">
        <v>3</v>
      </c>
      <c r="C8" t="str">
        <f>IFERROR(VLOOKUP($C$2&amp;"_"&amp;$B8,data,COLUMNS($B$4:C6),0),"")</f>
        <v>Rohit</v>
      </c>
      <c r="D8" t="str">
        <f>IFERROR(VLOOKUP($C$2&amp;"_"&amp;$B8,data,COLUMNS($B$4:D6),0),"")</f>
        <v>SBI</v>
      </c>
      <c r="E8">
        <f>IFERROR(VLOOKUP($C$2&amp;"_"&amp;$B8,data,COLUMNS($B$4:E6),0),"")</f>
        <v>2123000031</v>
      </c>
      <c r="F8" t="str">
        <f>IFERROR(VLOOKUP($C$2&amp;"_"&amp;$B8,data,COLUMNS($B$4:F6),0),"")</f>
        <v>Saving</v>
      </c>
    </row>
    <row r="9" spans="2:6" x14ac:dyDescent="0.25">
      <c r="B9">
        <v>4</v>
      </c>
      <c r="C9" t="str">
        <f>IFERROR(VLOOKUP($C$2&amp;"_"&amp;$B9,data,COLUMNS($B$4:C7),0),"")</f>
        <v/>
      </c>
      <c r="D9" t="str">
        <f>IFERROR(VLOOKUP($C$2&amp;"_"&amp;$B9,data,COLUMNS($B$4:D7),0),"")</f>
        <v/>
      </c>
      <c r="E9" t="str">
        <f>IFERROR(VLOOKUP($C$2&amp;"_"&amp;$B9,data,COLUMNS($B$4:E7),0),"")</f>
        <v/>
      </c>
      <c r="F9" t="str">
        <f>IFERROR(VLOOKUP($C$2&amp;"_"&amp;$B9,data,COLUMNS($B$4:F7),0),"")</f>
        <v/>
      </c>
    </row>
    <row r="10" spans="2:6" x14ac:dyDescent="0.25">
      <c r="B10">
        <v>5</v>
      </c>
      <c r="C10" t="str">
        <f>IFERROR(VLOOKUP($C$2&amp;"_"&amp;$B10,data,COLUMNS($B$4:C8),0),"")</f>
        <v/>
      </c>
      <c r="D10" t="str">
        <f>IFERROR(VLOOKUP($C$2&amp;"_"&amp;$B10,data,COLUMNS($B$4:D8),0),"")</f>
        <v/>
      </c>
      <c r="E10" t="str">
        <f>IFERROR(VLOOKUP($C$2&amp;"_"&amp;$B10,data,COLUMNS($B$4:E8),0),"")</f>
        <v/>
      </c>
      <c r="F10" t="str">
        <f>IFERROR(VLOOKUP($C$2&amp;"_"&amp;$B10,data,COLUMNS($B$4:F8),0),"")</f>
        <v/>
      </c>
    </row>
    <row r="11" spans="2:6" x14ac:dyDescent="0.25">
      <c r="B11">
        <v>6</v>
      </c>
      <c r="C11" t="str">
        <f>IFERROR(VLOOKUP($C$2&amp;"_"&amp;$B11,data,COLUMNS($B$4:C9),0),"")</f>
        <v/>
      </c>
      <c r="D11" t="str">
        <f>IFERROR(VLOOKUP($C$2&amp;"_"&amp;$B11,data,COLUMNS($B$4:D9),0),"")</f>
        <v/>
      </c>
      <c r="E11" t="str">
        <f>IFERROR(VLOOKUP($C$2&amp;"_"&amp;$B11,data,COLUMNS($B$4:E9),0),"")</f>
        <v/>
      </c>
      <c r="F11" t="str">
        <f>IFERROR(VLOOKUP($C$2&amp;"_"&amp;$B11,data,COLUMNS($B$4:F9),0),"")</f>
        <v/>
      </c>
    </row>
    <row r="12" spans="2:6" x14ac:dyDescent="0.25">
      <c r="B12">
        <v>7</v>
      </c>
      <c r="C12" t="str">
        <f>IFERROR(VLOOKUP($C$2&amp;"_"&amp;$B12,data,COLUMNS($B$4:C10),0),"")</f>
        <v/>
      </c>
      <c r="D12" t="str">
        <f>IFERROR(VLOOKUP($C$2&amp;"_"&amp;$B12,data,COLUMNS($B$4:D10),0),"")</f>
        <v/>
      </c>
      <c r="E12" t="str">
        <f>IFERROR(VLOOKUP($C$2&amp;"_"&amp;$B12,data,COLUMNS($B$4:E10),0),"")</f>
        <v/>
      </c>
      <c r="F12" t="str">
        <f>IFERROR(VLOOKUP($C$2&amp;"_"&amp;$B12,data,COLUMNS($B$4:F10),0),"")</f>
        <v/>
      </c>
    </row>
    <row r="13" spans="2:6" x14ac:dyDescent="0.25">
      <c r="B13">
        <v>8</v>
      </c>
      <c r="C13" t="str">
        <f>IFERROR(VLOOKUP($C$2&amp;"_"&amp;$B13,data,COLUMNS($B$4:C11),0),"")</f>
        <v/>
      </c>
      <c r="D13" t="str">
        <f>IFERROR(VLOOKUP($C$2&amp;"_"&amp;$B13,data,COLUMNS($B$4:D11),0),"")</f>
        <v/>
      </c>
      <c r="E13" t="str">
        <f>IFERROR(VLOOKUP($C$2&amp;"_"&amp;$B13,data,COLUMNS($B$4:E11),0),"")</f>
        <v/>
      </c>
      <c r="F13" t="str">
        <f>IFERROR(VLOOKUP($C$2&amp;"_"&amp;$B13,data,COLUMNS($B$4:F11),0),"")</f>
        <v/>
      </c>
    </row>
    <row r="14" spans="2:6" x14ac:dyDescent="0.25">
      <c r="B14">
        <v>9</v>
      </c>
      <c r="C14" t="str">
        <f>IFERROR(VLOOKUP($C$2&amp;"_"&amp;$B14,data,COLUMNS($B$4:C12),0),"")</f>
        <v/>
      </c>
      <c r="D14" t="str">
        <f>IFERROR(VLOOKUP($C$2&amp;"_"&amp;$B14,data,COLUMNS($B$4:D12),0),"")</f>
        <v/>
      </c>
      <c r="E14" t="str">
        <f>IFERROR(VLOOKUP($C$2&amp;"_"&amp;$B14,data,COLUMNS($B$4:E12),0),"")</f>
        <v/>
      </c>
      <c r="F14" t="str">
        <f>IFERROR(VLOOKUP($C$2&amp;"_"&amp;$B14,data,COLUMNS($B$4:F12),0),"")</f>
        <v/>
      </c>
    </row>
    <row r="15" spans="2:6" x14ac:dyDescent="0.25">
      <c r="B15">
        <v>10</v>
      </c>
      <c r="C15" t="str">
        <f>IFERROR(VLOOKUP($C$2&amp;"_"&amp;$B15,data,COLUMNS($B$4:C13),0),"")</f>
        <v/>
      </c>
      <c r="D15" t="str">
        <f>IFERROR(VLOOKUP($C$2&amp;"_"&amp;$B15,data,COLUMNS($B$4:D13),0),"")</f>
        <v/>
      </c>
      <c r="E15" t="str">
        <f>IFERROR(VLOOKUP($C$2&amp;"_"&amp;$B15,data,COLUMNS($B$4:E13),0),"")</f>
        <v/>
      </c>
      <c r="F15" t="str">
        <f>IFERROR(VLOOKUP($C$2&amp;"_"&amp;$B15,data,COLUMNS($B$4:F13),0),"")</f>
        <v/>
      </c>
    </row>
    <row r="16" spans="2:6" x14ac:dyDescent="0.25">
      <c r="B16">
        <v>11</v>
      </c>
      <c r="C16" t="str">
        <f>IFERROR(VLOOKUP($C$2&amp;"_"&amp;$B16,data,COLUMNS($B$4:C14),0),"")</f>
        <v/>
      </c>
      <c r="D16" t="str">
        <f>IFERROR(VLOOKUP($C$2&amp;"_"&amp;$B16,data,COLUMNS($B$4:D14),0),"")</f>
        <v/>
      </c>
      <c r="E16" t="str">
        <f>IFERROR(VLOOKUP($C$2&amp;"_"&amp;$B16,data,COLUMNS($B$4:E14),0),"")</f>
        <v/>
      </c>
      <c r="F16" t="str">
        <f>IFERROR(VLOOKUP($C$2&amp;"_"&amp;$B16,data,COLUMNS($B$4:F14),0),"")</f>
        <v/>
      </c>
    </row>
    <row r="17" spans="2:6" x14ac:dyDescent="0.25">
      <c r="B17">
        <v>12</v>
      </c>
      <c r="C17" t="str">
        <f>IFERROR(VLOOKUP($C$2&amp;"_"&amp;$B17,data,COLUMNS($B$4:C15),0),"")</f>
        <v/>
      </c>
      <c r="D17" t="str">
        <f>IFERROR(VLOOKUP($C$2&amp;"_"&amp;$B17,data,COLUMNS($B$4:D15),0),"")</f>
        <v/>
      </c>
      <c r="E17" t="str">
        <f>IFERROR(VLOOKUP($C$2&amp;"_"&amp;$B17,data,COLUMNS($B$4:E15),0),"")</f>
        <v/>
      </c>
      <c r="F17" t="str">
        <f>IFERROR(VLOOKUP($C$2&amp;"_"&amp;$B17,data,COLUMNS($B$4:F15),0),"")</f>
        <v/>
      </c>
    </row>
    <row r="18" spans="2:6" x14ac:dyDescent="0.25">
      <c r="B18">
        <v>13</v>
      </c>
      <c r="C18" t="str">
        <f>IFERROR(VLOOKUP($C$2&amp;"_"&amp;$B18,data,COLUMNS($B$4:C16),0),"")</f>
        <v/>
      </c>
      <c r="D18" t="str">
        <f>IFERROR(VLOOKUP($C$2&amp;"_"&amp;$B18,data,COLUMNS($B$4:D16),0),"")</f>
        <v/>
      </c>
      <c r="E18" t="str">
        <f>IFERROR(VLOOKUP($C$2&amp;"_"&amp;$B18,data,COLUMNS($B$4:E16),0),"")</f>
        <v/>
      </c>
      <c r="F18" t="str">
        <f>IFERROR(VLOOKUP($C$2&amp;"_"&amp;$B18,data,COLUMNS($B$4:F16),0),"")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5"/>
  <sheetViews>
    <sheetView workbookViewId="0">
      <selection activeCell="F6" sqref="F6:I6"/>
    </sheetView>
  </sheetViews>
  <sheetFormatPr defaultRowHeight="15" x14ac:dyDescent="0.25"/>
  <cols>
    <col min="7" max="7" width="17.42578125" customWidth="1"/>
    <col min="8" max="8" width="24.42578125" customWidth="1"/>
  </cols>
  <sheetData>
    <row r="2" spans="5:11" x14ac:dyDescent="0.25">
      <c r="K2" t="s">
        <v>0</v>
      </c>
    </row>
    <row r="3" spans="5:11" x14ac:dyDescent="0.25">
      <c r="K3" t="s">
        <v>21</v>
      </c>
    </row>
    <row r="5" spans="5:11" x14ac:dyDescent="0.25">
      <c r="E5" s="1" t="s">
        <v>20</v>
      </c>
      <c r="F5" s="1" t="s">
        <v>0</v>
      </c>
      <c r="G5" s="1" t="s">
        <v>1</v>
      </c>
      <c r="H5" s="1" t="s">
        <v>2</v>
      </c>
      <c r="I5" s="1" t="s">
        <v>16</v>
      </c>
    </row>
    <row r="6" spans="5:11" x14ac:dyDescent="0.25">
      <c r="E6">
        <v>1</v>
      </c>
      <c r="F6" t="str">
        <f>VLOOKUP($K$3&amp;"_"&amp;E6,mydata,2,0)</f>
        <v>Rohit</v>
      </c>
      <c r="G6" t="e">
        <f>VLOOKUP($K$3&amp;"_"&amp;F6,mydata,2,0)</f>
        <v>#N/A</v>
      </c>
      <c r="H6" t="e">
        <f>VLOOKUP($K$3&amp;"_"&amp;G6,mydata,2,0)</f>
        <v>#N/A</v>
      </c>
      <c r="I6" t="e">
        <f>VLOOKUP($K$3&amp;"_"&amp;H6,mydata,2,0)</f>
        <v>#N/A</v>
      </c>
    </row>
    <row r="7" spans="5:11" x14ac:dyDescent="0.25">
      <c r="E7">
        <v>2</v>
      </c>
      <c r="F7" t="str">
        <f>VLOOKUP($K$3&amp;"_"&amp;E7,mydata,2,0)</f>
        <v>Rohit</v>
      </c>
    </row>
    <row r="8" spans="5:11" x14ac:dyDescent="0.25">
      <c r="E8">
        <v>3</v>
      </c>
      <c r="F8" t="str">
        <f>VLOOKUP($K$3&amp;"_"&amp;E8,mydata,2,0)</f>
        <v>Rohit</v>
      </c>
    </row>
    <row r="9" spans="5:11" x14ac:dyDescent="0.25">
      <c r="E9">
        <v>4</v>
      </c>
      <c r="F9" t="e">
        <f>VLOOKUP($K$3&amp;"_"&amp;E9,mydata,2,0)</f>
        <v>#N/A</v>
      </c>
    </row>
    <row r="10" spans="5:11" x14ac:dyDescent="0.25">
      <c r="E10">
        <v>5</v>
      </c>
      <c r="F10" t="e">
        <f>VLOOKUP($K$3&amp;"_"&amp;E10,mydata,2,0)</f>
        <v>#N/A</v>
      </c>
    </row>
    <row r="11" spans="5:11" x14ac:dyDescent="0.25">
      <c r="E11">
        <v>6</v>
      </c>
      <c r="F11" t="e">
        <f>VLOOKUP($K$3&amp;"_"&amp;E11,mydata,2,0)</f>
        <v>#N/A</v>
      </c>
    </row>
    <row r="12" spans="5:11" x14ac:dyDescent="0.25">
      <c r="E12">
        <v>7</v>
      </c>
      <c r="F12" t="e">
        <f>VLOOKUP($K$3&amp;"_"&amp;E12,mydata,2,0)</f>
        <v>#N/A</v>
      </c>
    </row>
    <row r="13" spans="5:11" x14ac:dyDescent="0.25">
      <c r="E13">
        <v>8</v>
      </c>
      <c r="F13" t="e">
        <f>VLOOKUP($K$3&amp;"_"&amp;E13,mydata,2,0)</f>
        <v>#N/A</v>
      </c>
    </row>
    <row r="14" spans="5:11" x14ac:dyDescent="0.25">
      <c r="E14">
        <v>9</v>
      </c>
      <c r="F14" t="e">
        <f>VLOOKUP($K$3&amp;"_"&amp;E14,mydata,2,0)</f>
        <v>#N/A</v>
      </c>
    </row>
    <row r="15" spans="5:11" x14ac:dyDescent="0.25">
      <c r="E15">
        <v>10</v>
      </c>
      <c r="F15" t="e">
        <f>VLOOKUP($K$3&amp;"_"&amp;E15,mydata,2,0)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zoomScale="160" zoomScaleNormal="160" workbookViewId="0">
      <selection activeCell="B5" sqref="B5:E5"/>
    </sheetView>
  </sheetViews>
  <sheetFormatPr defaultRowHeight="15" x14ac:dyDescent="0.25"/>
  <cols>
    <col min="2" max="2" width="15.140625" bestFit="1" customWidth="1"/>
    <col min="3" max="3" width="15.85546875" customWidth="1"/>
    <col min="5" max="6" width="12.85546875" bestFit="1" customWidth="1"/>
  </cols>
  <sheetData>
    <row r="2" spans="2:8" x14ac:dyDescent="0.25">
      <c r="B2" s="4" t="s">
        <v>17</v>
      </c>
      <c r="C2" s="4" t="s">
        <v>18</v>
      </c>
      <c r="D2" s="4" t="s">
        <v>1</v>
      </c>
      <c r="E2" s="4" t="s">
        <v>2</v>
      </c>
      <c r="F2" s="4" t="s">
        <v>3</v>
      </c>
    </row>
    <row r="3" spans="2:8" x14ac:dyDescent="0.25">
      <c r="B3" s="5">
        <v>44445555</v>
      </c>
      <c r="C3" s="6" t="s">
        <v>19</v>
      </c>
      <c r="D3" s="6" t="s">
        <v>5</v>
      </c>
      <c r="E3" s="7">
        <v>2123000023</v>
      </c>
      <c r="F3" s="7" t="s">
        <v>6</v>
      </c>
      <c r="H3" t="s">
        <v>26</v>
      </c>
    </row>
    <row r="4" spans="2:8" x14ac:dyDescent="0.25">
      <c r="B4" s="5">
        <v>44445556</v>
      </c>
      <c r="C4" s="6" t="s">
        <v>7</v>
      </c>
      <c r="D4" s="6" t="s">
        <v>5</v>
      </c>
      <c r="E4" s="7">
        <v>2123000024</v>
      </c>
      <c r="F4" s="7" t="s">
        <v>9</v>
      </c>
    </row>
    <row r="5" spans="2:8" x14ac:dyDescent="0.25">
      <c r="B5" s="5">
        <v>44445555</v>
      </c>
      <c r="C5" s="6" t="s">
        <v>19</v>
      </c>
      <c r="D5" s="6" t="s">
        <v>5</v>
      </c>
      <c r="E5" s="7">
        <v>2123000025</v>
      </c>
      <c r="F5" s="7" t="s">
        <v>10</v>
      </c>
    </row>
    <row r="6" spans="2:8" x14ac:dyDescent="0.25">
      <c r="B6" s="5">
        <v>44445557</v>
      </c>
      <c r="C6" s="6" t="s">
        <v>11</v>
      </c>
      <c r="D6" s="6" t="s">
        <v>5</v>
      </c>
      <c r="E6" s="7">
        <v>2123000026</v>
      </c>
      <c r="F6" s="7" t="s">
        <v>13</v>
      </c>
    </row>
    <row r="7" spans="2:8" x14ac:dyDescent="0.25">
      <c r="B7" s="5">
        <v>44445558</v>
      </c>
      <c r="C7" s="6" t="s">
        <v>14</v>
      </c>
      <c r="D7" s="6" t="s">
        <v>5</v>
      </c>
      <c r="E7" s="7">
        <v>2123000027</v>
      </c>
      <c r="F7" s="7" t="s">
        <v>6</v>
      </c>
    </row>
    <row r="8" spans="2:8" x14ac:dyDescent="0.25">
      <c r="B8" s="5">
        <v>44445555</v>
      </c>
      <c r="C8" s="6" t="s">
        <v>19</v>
      </c>
      <c r="D8" s="6" t="s">
        <v>5</v>
      </c>
      <c r="E8" s="7">
        <v>2123000028</v>
      </c>
      <c r="F8" s="7" t="s">
        <v>9</v>
      </c>
    </row>
    <row r="9" spans="2:8" x14ac:dyDescent="0.25">
      <c r="B9" s="5">
        <v>44445557</v>
      </c>
      <c r="C9" s="6" t="s">
        <v>11</v>
      </c>
      <c r="D9" s="6" t="s">
        <v>5</v>
      </c>
      <c r="E9" s="7">
        <v>2123000029</v>
      </c>
      <c r="F9" s="7" t="s">
        <v>10</v>
      </c>
    </row>
    <row r="10" spans="2:8" x14ac:dyDescent="0.25">
      <c r="B10" s="5">
        <v>44445555</v>
      </c>
      <c r="C10" s="6" t="s">
        <v>19</v>
      </c>
      <c r="D10" s="6" t="s">
        <v>5</v>
      </c>
      <c r="E10" s="7">
        <v>2123000030</v>
      </c>
      <c r="F10" s="7" t="s">
        <v>13</v>
      </c>
    </row>
    <row r="11" spans="2:8" x14ac:dyDescent="0.25">
      <c r="B11" s="5">
        <v>44445557</v>
      </c>
      <c r="C11" s="6" t="s">
        <v>11</v>
      </c>
      <c r="D11" s="6" t="s">
        <v>5</v>
      </c>
      <c r="E11" s="7">
        <v>2123000031</v>
      </c>
      <c r="F11" s="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3"/>
  <sheetViews>
    <sheetView workbookViewId="0">
      <selection activeCell="O4" sqref="O4"/>
    </sheetView>
  </sheetViews>
  <sheetFormatPr defaultRowHeight="15" x14ac:dyDescent="0.25"/>
  <sheetData>
    <row r="2" spans="4:15" x14ac:dyDescent="0.25">
      <c r="O2" t="s">
        <v>24</v>
      </c>
    </row>
    <row r="3" spans="4:15" x14ac:dyDescent="0.25">
      <c r="D3" t="s">
        <v>20</v>
      </c>
      <c r="E3" t="s">
        <v>0</v>
      </c>
      <c r="F3" s="1" t="s">
        <v>1</v>
      </c>
      <c r="G3" s="1" t="s">
        <v>2</v>
      </c>
      <c r="H3" s="1" t="s">
        <v>16</v>
      </c>
      <c r="O3" t="s">
        <v>21</v>
      </c>
    </row>
    <row r="4" spans="4:15" x14ac:dyDescent="0.25">
      <c r="D4">
        <v>1</v>
      </c>
      <c r="O4" t="s">
        <v>23</v>
      </c>
    </row>
    <row r="5" spans="4:15" x14ac:dyDescent="0.25">
      <c r="D5">
        <v>2</v>
      </c>
    </row>
    <row r="6" spans="4:15" x14ac:dyDescent="0.25">
      <c r="D6">
        <v>3</v>
      </c>
    </row>
    <row r="7" spans="4:15" x14ac:dyDescent="0.25">
      <c r="D7">
        <v>4</v>
      </c>
    </row>
    <row r="8" spans="4:15" x14ac:dyDescent="0.25">
      <c r="D8">
        <v>5</v>
      </c>
    </row>
    <row r="9" spans="4:15" x14ac:dyDescent="0.25">
      <c r="D9">
        <v>6</v>
      </c>
    </row>
    <row r="10" spans="4:15" x14ac:dyDescent="0.25">
      <c r="D10">
        <v>7</v>
      </c>
    </row>
    <row r="11" spans="4:15" x14ac:dyDescent="0.25">
      <c r="D11">
        <v>8</v>
      </c>
    </row>
    <row r="12" spans="4:15" x14ac:dyDescent="0.25">
      <c r="D12">
        <v>9</v>
      </c>
    </row>
    <row r="13" spans="4:15" x14ac:dyDescent="0.25">
      <c r="D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Sheet5</vt:lpstr>
      <vt:lpstr>Sheet7</vt:lpstr>
      <vt:lpstr>Sheet2</vt:lpstr>
      <vt:lpstr>Sheet3</vt:lpstr>
      <vt:lpstr>Sheet6</vt:lpstr>
      <vt:lpstr>Sheet8</vt:lpstr>
      <vt:lpstr>Sheet4</vt:lpstr>
      <vt:lpstr>Sheet9</vt:lpstr>
      <vt:lpstr>data</vt:lpstr>
      <vt:lpstr>mydata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Deep</dc:creator>
  <cp:lastModifiedBy>win</cp:lastModifiedBy>
  <dcterms:created xsi:type="dcterms:W3CDTF">2019-01-06T09:44:12Z</dcterms:created>
  <dcterms:modified xsi:type="dcterms:W3CDTF">2020-09-08T05:34:16Z</dcterms:modified>
</cp:coreProperties>
</file>