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nepal-my.sharepoint.com/personal/ajay_762416_puc_tu_edu_np/Documents/Desktop/"/>
    </mc:Choice>
  </mc:AlternateContent>
  <xr:revisionPtr revIDLastSave="143" documentId="8_{B192986D-088D-4F17-B3AD-DE411B85B127}" xr6:coauthVersionLast="47" xr6:coauthVersionMax="47" xr10:uidLastSave="{AB7E247E-3901-4EE7-946D-3279BEE6071A}"/>
  <bookViews>
    <workbookView xWindow="-108" yWindow="-108" windowWidth="23256" windowHeight="12456" firstSheet="5" activeTab="10" xr2:uid="{2F5D06B7-8B64-40AF-B275-359A71E8DA6E}"/>
  </bookViews>
  <sheets>
    <sheet name="8-DISTRICTS" sheetId="1" r:id="rId1"/>
    <sheet name="SAPTARI" sheetId="2" r:id="rId2"/>
    <sheet name="SIRAHA" sheetId="3" r:id="rId3"/>
    <sheet name="RAUTAHAT" sheetId="4" r:id="rId4"/>
    <sheet name="DHANUSHA" sheetId="8" r:id="rId5"/>
    <sheet name="MAHOTTARI" sheetId="5" r:id="rId6"/>
    <sheet name="SARLAHI" sheetId="6" r:id="rId7"/>
    <sheet name="BARA" sheetId="9" r:id="rId8"/>
    <sheet name="PARSA" sheetId="7" r:id="rId9"/>
    <sheet name="MAX-MIN_CALCULATION" sheetId="11" r:id="rId10"/>
    <sheet name="MAX_MIN_FINAL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2" l="1"/>
  <c r="S18" i="12"/>
  <c r="J18" i="12"/>
  <c r="D18" i="12"/>
  <c r="AA18" i="12" s="1"/>
  <c r="Y17" i="12"/>
  <c r="V17" i="12"/>
  <c r="S17" i="12"/>
  <c r="M17" i="12"/>
  <c r="J17" i="12"/>
  <c r="G17" i="12"/>
  <c r="D17" i="12"/>
  <c r="AA17" i="12" s="1"/>
  <c r="AA16" i="12"/>
  <c r="Y16" i="12"/>
  <c r="S16" i="12"/>
  <c r="P16" i="12"/>
  <c r="J16" i="12"/>
  <c r="G16" i="12"/>
  <c r="D16" i="12"/>
  <c r="Y15" i="12"/>
  <c r="V15" i="12"/>
  <c r="S15" i="12"/>
  <c r="P15" i="12"/>
  <c r="M15" i="12"/>
  <c r="J15" i="12"/>
  <c r="G15" i="12"/>
  <c r="D15" i="12"/>
  <c r="AA15" i="12" s="1"/>
  <c r="AA14" i="12"/>
  <c r="Y14" i="12"/>
  <c r="V14" i="12"/>
  <c r="S14" i="12"/>
  <c r="P14" i="12"/>
  <c r="M14" i="12"/>
  <c r="J14" i="12"/>
  <c r="G14" i="12"/>
  <c r="D14" i="12"/>
  <c r="Y13" i="12"/>
  <c r="V13" i="12"/>
  <c r="S13" i="12"/>
  <c r="P13" i="12"/>
  <c r="M13" i="12"/>
  <c r="J13" i="12"/>
  <c r="G13" i="12"/>
  <c r="D13" i="12"/>
  <c r="AA13" i="12" s="1"/>
  <c r="Y12" i="12"/>
  <c r="V12" i="12"/>
  <c r="S12" i="12"/>
  <c r="P12" i="12"/>
  <c r="M12" i="12"/>
  <c r="J12" i="12"/>
  <c r="G12" i="12"/>
  <c r="D12" i="12"/>
  <c r="AA12" i="12" s="1"/>
  <c r="Y11" i="12"/>
  <c r="V11" i="12"/>
  <c r="S11" i="12"/>
  <c r="P11" i="12"/>
  <c r="M11" i="12"/>
  <c r="J11" i="12"/>
  <c r="G11" i="12"/>
  <c r="D11" i="12"/>
  <c r="AA11" i="12" s="1"/>
  <c r="Y10" i="12"/>
  <c r="V10" i="12"/>
  <c r="S10" i="12"/>
  <c r="P10" i="12"/>
  <c r="M10" i="12"/>
  <c r="J10" i="12"/>
  <c r="G10" i="12"/>
  <c r="D10" i="12"/>
  <c r="AA10" i="12" s="1"/>
  <c r="Y9" i="12"/>
  <c r="V9" i="12"/>
  <c r="S9" i="12"/>
  <c r="P9" i="12"/>
  <c r="M9" i="12"/>
  <c r="J9" i="12"/>
  <c r="G9" i="12"/>
  <c r="D9" i="12"/>
  <c r="AA9" i="12" s="1"/>
  <c r="Y8" i="12"/>
  <c r="V8" i="12"/>
  <c r="S8" i="12"/>
  <c r="P8" i="12"/>
  <c r="M8" i="12"/>
  <c r="J8" i="12"/>
  <c r="G8" i="12"/>
  <c r="D8" i="12"/>
  <c r="AA8" i="12" s="1"/>
  <c r="Y7" i="12"/>
  <c r="V7" i="12"/>
  <c r="AA7" i="12" s="1"/>
  <c r="S7" i="12"/>
  <c r="P7" i="12"/>
  <c r="M7" i="12"/>
  <c r="J7" i="12"/>
  <c r="G7" i="12"/>
  <c r="D7" i="12"/>
  <c r="Y6" i="12"/>
  <c r="AA6" i="12" s="1"/>
  <c r="V6" i="12"/>
  <c r="S6" i="12"/>
  <c r="P6" i="12"/>
  <c r="M6" i="12"/>
  <c r="J6" i="12"/>
  <c r="G6" i="12"/>
  <c r="Y5" i="12"/>
  <c r="AA5" i="12" s="1"/>
  <c r="V5" i="12"/>
  <c r="S5" i="12"/>
  <c r="P5" i="12"/>
  <c r="M5" i="12"/>
  <c r="J5" i="12"/>
  <c r="G5" i="12"/>
  <c r="Y4" i="12"/>
  <c r="AA4" i="12" s="1"/>
  <c r="V4" i="12"/>
  <c r="P4" i="12"/>
  <c r="M4" i="12"/>
  <c r="J4" i="12"/>
  <c r="G4" i="12"/>
  <c r="Y184" i="11"/>
  <c r="X184" i="11"/>
  <c r="V184" i="11"/>
  <c r="U184" i="11"/>
  <c r="S184" i="11"/>
  <c r="R184" i="11"/>
  <c r="P184" i="11"/>
  <c r="O184" i="11"/>
  <c r="M184" i="11"/>
  <c r="L184" i="11"/>
  <c r="J184" i="11"/>
  <c r="I184" i="11"/>
  <c r="G184" i="11"/>
  <c r="F184" i="11"/>
  <c r="D184" i="11"/>
  <c r="C184" i="11"/>
  <c r="Y160" i="11"/>
  <c r="X160" i="11"/>
  <c r="V160" i="11"/>
  <c r="U160" i="11"/>
  <c r="S160" i="11"/>
  <c r="R160" i="11"/>
  <c r="P160" i="11"/>
  <c r="O160" i="11"/>
  <c r="M160" i="11"/>
  <c r="L160" i="11"/>
  <c r="J160" i="11"/>
  <c r="I160" i="11"/>
  <c r="G160" i="11"/>
  <c r="F160" i="11"/>
  <c r="D160" i="11"/>
  <c r="C160" i="11"/>
  <c r="Y148" i="11"/>
  <c r="X148" i="11"/>
  <c r="V148" i="11"/>
  <c r="U148" i="11"/>
  <c r="S148" i="11"/>
  <c r="R148" i="11"/>
  <c r="P148" i="11"/>
  <c r="O148" i="11"/>
  <c r="M148" i="11"/>
  <c r="L148" i="11"/>
  <c r="J148" i="11"/>
  <c r="I148" i="11"/>
  <c r="G148" i="11"/>
  <c r="F148" i="11"/>
  <c r="D148" i="11"/>
  <c r="C148" i="11"/>
  <c r="Y136" i="11"/>
  <c r="X136" i="11"/>
  <c r="V136" i="11"/>
  <c r="U136" i="11"/>
  <c r="S136" i="11"/>
  <c r="R136" i="11"/>
  <c r="P136" i="11"/>
  <c r="O136" i="11"/>
  <c r="M136" i="11"/>
  <c r="L136" i="11"/>
  <c r="J136" i="11"/>
  <c r="I136" i="11"/>
  <c r="G136" i="11"/>
  <c r="F136" i="11"/>
  <c r="D136" i="11"/>
  <c r="C136" i="11"/>
  <c r="Y124" i="11"/>
  <c r="X124" i="11"/>
  <c r="V124" i="11"/>
  <c r="U124" i="11"/>
  <c r="S124" i="11"/>
  <c r="R124" i="11"/>
  <c r="P124" i="11"/>
  <c r="O124" i="11"/>
  <c r="M124" i="11"/>
  <c r="L124" i="11"/>
  <c r="J124" i="11"/>
  <c r="I124" i="11"/>
  <c r="G124" i="11"/>
  <c r="F124" i="11"/>
  <c r="D124" i="11"/>
  <c r="C124" i="11"/>
  <c r="Y112" i="11"/>
  <c r="X112" i="11"/>
  <c r="V112" i="11"/>
  <c r="U112" i="11"/>
  <c r="S112" i="11"/>
  <c r="R112" i="11"/>
  <c r="P112" i="11"/>
  <c r="O112" i="11"/>
  <c r="M112" i="11"/>
  <c r="L112" i="11"/>
  <c r="J112" i="11"/>
  <c r="I112" i="11"/>
  <c r="G112" i="11"/>
  <c r="F112" i="11"/>
  <c r="D112" i="11"/>
  <c r="C112" i="11"/>
  <c r="Y100" i="11"/>
  <c r="X100" i="11"/>
  <c r="V100" i="11"/>
  <c r="U100" i="11"/>
  <c r="S100" i="11"/>
  <c r="R100" i="11"/>
  <c r="P100" i="11"/>
  <c r="O100" i="11"/>
  <c r="M100" i="11"/>
  <c r="L100" i="11"/>
  <c r="J100" i="11"/>
  <c r="I100" i="11"/>
  <c r="G100" i="11"/>
  <c r="F100" i="11"/>
  <c r="D100" i="11"/>
  <c r="C100" i="11"/>
  <c r="Y88" i="11"/>
  <c r="X88" i="11"/>
  <c r="V88" i="11"/>
  <c r="U88" i="11"/>
  <c r="S88" i="11"/>
  <c r="R88" i="11"/>
  <c r="P88" i="11"/>
  <c r="O88" i="11"/>
  <c r="M88" i="11"/>
  <c r="L88" i="11"/>
  <c r="J88" i="11"/>
  <c r="I88" i="11"/>
  <c r="G88" i="11"/>
  <c r="F88" i="11"/>
  <c r="D88" i="11"/>
  <c r="C88" i="11"/>
  <c r="Y76" i="11"/>
  <c r="X76" i="11"/>
  <c r="V76" i="11"/>
  <c r="U76" i="11"/>
  <c r="S76" i="11"/>
  <c r="R76" i="11"/>
  <c r="P76" i="11"/>
  <c r="O76" i="11"/>
  <c r="M76" i="11"/>
  <c r="L76" i="11"/>
  <c r="J76" i="11"/>
  <c r="I76" i="11"/>
  <c r="G76" i="11"/>
  <c r="F76" i="11"/>
  <c r="D76" i="11"/>
  <c r="C76" i="11"/>
  <c r="Y64" i="11"/>
  <c r="X64" i="11"/>
  <c r="V64" i="11"/>
  <c r="U64" i="11"/>
  <c r="S64" i="11"/>
  <c r="R64" i="11"/>
  <c r="P64" i="11"/>
  <c r="O64" i="11"/>
  <c r="M64" i="11"/>
  <c r="L64" i="11"/>
  <c r="J64" i="11"/>
  <c r="I64" i="11"/>
  <c r="G64" i="11"/>
  <c r="F64" i="11"/>
  <c r="D64" i="11"/>
  <c r="C64" i="11"/>
  <c r="Y52" i="11"/>
  <c r="X52" i="11"/>
  <c r="V52" i="11"/>
  <c r="U52" i="11"/>
  <c r="S52" i="11"/>
  <c r="R52" i="11"/>
  <c r="P52" i="11"/>
  <c r="O52" i="11"/>
  <c r="M52" i="11"/>
  <c r="L52" i="11"/>
  <c r="J52" i="11"/>
  <c r="I52" i="11"/>
  <c r="G52" i="11"/>
  <c r="F52" i="11"/>
  <c r="D52" i="11"/>
  <c r="C52" i="11"/>
  <c r="Y40" i="11"/>
  <c r="X40" i="11"/>
  <c r="V40" i="11"/>
  <c r="U40" i="11"/>
  <c r="S40" i="11"/>
  <c r="R40" i="11"/>
  <c r="P40" i="11"/>
  <c r="O40" i="11"/>
  <c r="M40" i="11"/>
  <c r="L40" i="11"/>
  <c r="J40" i="11"/>
  <c r="I40" i="11"/>
  <c r="G40" i="11"/>
  <c r="F40" i="11"/>
  <c r="D40" i="11"/>
  <c r="C40" i="11"/>
  <c r="Y28" i="11"/>
  <c r="X28" i="11"/>
  <c r="V28" i="11"/>
  <c r="U28" i="11"/>
  <c r="S28" i="11"/>
  <c r="R28" i="11"/>
  <c r="P28" i="11"/>
  <c r="O28" i="11"/>
  <c r="M28" i="11"/>
  <c r="L28" i="11"/>
  <c r="J28" i="11"/>
  <c r="I28" i="11"/>
  <c r="G28" i="11"/>
  <c r="F28" i="11"/>
  <c r="D28" i="11"/>
  <c r="C28" i="11"/>
  <c r="Y16" i="11"/>
  <c r="X16" i="11"/>
  <c r="V16" i="11"/>
  <c r="U16" i="11"/>
  <c r="S16" i="11"/>
  <c r="R16" i="11"/>
  <c r="P16" i="11"/>
  <c r="O16" i="11"/>
  <c r="M16" i="11"/>
  <c r="L16" i="11"/>
  <c r="J16" i="11"/>
  <c r="I16" i="11"/>
  <c r="G16" i="11"/>
  <c r="F16" i="11"/>
  <c r="D16" i="11"/>
  <c r="C16" i="11"/>
  <c r="Y4" i="11"/>
  <c r="X4" i="11"/>
  <c r="V4" i="11"/>
  <c r="U4" i="11"/>
  <c r="S4" i="11"/>
  <c r="R4" i="11"/>
  <c r="P4" i="11"/>
  <c r="O4" i="11"/>
  <c r="M4" i="11"/>
  <c r="L4" i="11"/>
  <c r="J4" i="11"/>
  <c r="I4" i="11"/>
  <c r="G4" i="11"/>
  <c r="F4" i="11"/>
  <c r="D4" i="11"/>
  <c r="C4" i="1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</future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<sst xmlns="http://schemas.openxmlformats.org/spreadsheetml/2006/main" count="326" uniqueCount="40">
  <si>
    <t>Saptari</t>
  </si>
  <si>
    <t>DATE</t>
  </si>
  <si>
    <t xml:space="preserve"> </t>
  </si>
  <si>
    <t>Siraha</t>
  </si>
  <si>
    <t>Madar</t>
  </si>
  <si>
    <t>Mahottari</t>
  </si>
  <si>
    <t>Govaraiya</t>
  </si>
  <si>
    <t>Sarlahi</t>
  </si>
  <si>
    <t>Lalbandi</t>
  </si>
  <si>
    <t>Parsa</t>
  </si>
  <si>
    <t>Madhawal</t>
  </si>
  <si>
    <t>Dhanusha</t>
  </si>
  <si>
    <t>Pidari</t>
  </si>
  <si>
    <t>Bara</t>
  </si>
  <si>
    <t>Simera</t>
  </si>
  <si>
    <t>Kochabakhari</t>
  </si>
  <si>
    <t>Saruatha</t>
  </si>
  <si>
    <t>RAUTAHAT</t>
  </si>
  <si>
    <t>X</t>
  </si>
  <si>
    <t>Y</t>
  </si>
  <si>
    <t>THE OTHER SHEETS ARE CREATED TO GENERATE GRAPH USING PYTHON, THUS ONLY VALUE CAN BE SEEN THERE</t>
  </si>
  <si>
    <t>SAPTARI</t>
  </si>
  <si>
    <t>SIRAHA</t>
  </si>
  <si>
    <t>RAUTHAT</t>
  </si>
  <si>
    <t>MOHATTARI</t>
  </si>
  <si>
    <t>SARLAHI</t>
  </si>
  <si>
    <t>PARSA</t>
  </si>
  <si>
    <t>DHANUSHA</t>
  </si>
  <si>
    <t>BARA</t>
  </si>
  <si>
    <t>DISTRICT</t>
  </si>
  <si>
    <t>Max</t>
  </si>
  <si>
    <t>Min</t>
  </si>
  <si>
    <t>MAHOTTARI</t>
  </si>
  <si>
    <t>Location</t>
  </si>
  <si>
    <t/>
  </si>
  <si>
    <t>CHANGE</t>
  </si>
  <si>
    <t>AVERAGE CHANGE</t>
  </si>
  <si>
    <t>The graph has been plotted using the Years vs the Average Change and is in the Figure Folder</t>
  </si>
  <si>
    <t>GRAPH</t>
  </si>
  <si>
    <t>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</si>
</sst>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-yy;@"/>
    <numFmt numFmtId="165" formatCode="0.00_)"/>
    <numFmt numFmtId="166" formatCode="0.00;[Red]0.00"/>
    <numFmt numFmtId="167" formatCode="General_)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0"/>
      <color rgb="FFFF0000"/>
      <name val="Times New Roman"/>
      <family val="1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35" borderId="0" xfId="0" applyFill="1"/>
    <xf numFmtId="17" fontId="0" fillId="34" borderId="0" xfId="0" applyNumberFormat="1" applyFill="1"/>
    <xf numFmtId="17" fontId="0" fillId="36" borderId="0" xfId="0" applyNumberFormat="1" applyFill="1"/>
    <xf numFmtId="17" fontId="0" fillId="37" borderId="0" xfId="0" applyNumberFormat="1" applyFill="1"/>
    <xf numFmtId="17" fontId="0" fillId="38" borderId="0" xfId="0" applyNumberFormat="1" applyFill="1"/>
    <xf numFmtId="17" fontId="0" fillId="39" borderId="0" xfId="0" applyNumberFormat="1" applyFill="1"/>
    <xf numFmtId="17" fontId="0" fillId="40" borderId="0" xfId="0" applyNumberFormat="1" applyFill="1"/>
    <xf numFmtId="17" fontId="0" fillId="41" borderId="0" xfId="0" applyNumberFormat="1" applyFill="1"/>
    <xf numFmtId="17" fontId="0" fillId="42" borderId="0" xfId="0" applyNumberFormat="1" applyFill="1"/>
    <xf numFmtId="17" fontId="0" fillId="43" borderId="0" xfId="0" applyNumberFormat="1" applyFill="1"/>
    <xf numFmtId="17" fontId="0" fillId="35" borderId="0" xfId="0" applyNumberFormat="1" applyFill="1"/>
    <xf numFmtId="164" fontId="16" fillId="0" borderId="0" xfId="0" applyNumberFormat="1" applyFont="1"/>
    <xf numFmtId="0" fontId="16" fillId="0" borderId="0" xfId="0" applyFont="1"/>
    <xf numFmtId="2" fontId="18" fillId="0" borderId="0" xfId="0" applyNumberFormat="1" applyFont="1" applyAlignment="1">
      <alignment horizontal="center"/>
    </xf>
    <xf numFmtId="2" fontId="20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/>
    <xf numFmtId="2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38" borderId="0" xfId="0" applyFont="1" applyFill="1" applyAlignment="1">
      <alignment horizontal="left" vertical="center"/>
    </xf>
    <xf numFmtId="0" fontId="0" fillId="38" borderId="0" xfId="0" applyFill="1" applyAlignment="1">
      <alignment horizontal="left" vertical="center"/>
    </xf>
    <xf numFmtId="0" fontId="18" fillId="38" borderId="0" xfId="0" applyFont="1" applyFill="1" applyAlignment="1">
      <alignment horizontal="left" vertical="center"/>
    </xf>
    <xf numFmtId="0" fontId="19" fillId="38" borderId="0" xfId="0" applyFont="1" applyFill="1" applyAlignment="1">
      <alignment horizontal="left" vertical="center"/>
    </xf>
    <xf numFmtId="0" fontId="0" fillId="45" borderId="0" xfId="0" applyFill="1"/>
    <xf numFmtId="0" fontId="16" fillId="45" borderId="0" xfId="0" applyFont="1" applyFill="1"/>
    <xf numFmtId="164" fontId="16" fillId="46" borderId="0" xfId="0" applyNumberFormat="1" applyFont="1" applyFill="1"/>
    <xf numFmtId="164" fontId="16" fillId="46" borderId="0" xfId="0" applyNumberFormat="1" applyFont="1" applyFill="1" applyAlignment="1">
      <alignment horizontal="left" vertical="center"/>
    </xf>
    <xf numFmtId="0" fontId="0" fillId="47" borderId="0" xfId="0" applyFill="1"/>
    <xf numFmtId="0" fontId="20" fillId="47" borderId="0" xfId="0" applyFont="1" applyFill="1"/>
    <xf numFmtId="0" fontId="16" fillId="47" borderId="0" xfId="0" applyFont="1" applyFill="1"/>
    <xf numFmtId="2" fontId="18" fillId="47" borderId="0" xfId="0" applyNumberFormat="1" applyFont="1" applyFill="1" applyAlignment="1">
      <alignment horizontal="center"/>
    </xf>
    <xf numFmtId="2" fontId="20" fillId="47" borderId="0" xfId="0" applyNumberFormat="1" applyFont="1" applyFill="1"/>
    <xf numFmtId="2" fontId="0" fillId="47" borderId="0" xfId="0" applyNumberFormat="1" applyFill="1"/>
    <xf numFmtId="0" fontId="18" fillId="47" borderId="0" xfId="0" applyFont="1" applyFill="1" applyAlignment="1">
      <alignment horizontal="center"/>
    </xf>
    <xf numFmtId="0" fontId="18" fillId="47" borderId="0" xfId="0" applyFont="1" applyFill="1"/>
    <xf numFmtId="2" fontId="19" fillId="47" borderId="0" xfId="0" applyNumberFormat="1" applyFont="1" applyFill="1" applyAlignment="1">
      <alignment horizontal="center"/>
    </xf>
    <xf numFmtId="0" fontId="0" fillId="48" borderId="0" xfId="0" applyFill="1"/>
    <xf numFmtId="0" fontId="16" fillId="49" borderId="0" xfId="0" applyFont="1" applyFill="1"/>
    <xf numFmtId="0" fontId="18" fillId="49" borderId="0" xfId="0" applyFont="1" applyFill="1" applyAlignment="1">
      <alignment horizontal="center" vertical="center"/>
    </xf>
    <xf numFmtId="0" fontId="18" fillId="47" borderId="0" xfId="0" applyFont="1" applyFill="1" applyAlignment="1">
      <alignment horizontal="center" vertical="center"/>
    </xf>
    <xf numFmtId="0" fontId="18" fillId="49" borderId="0" xfId="0" applyFont="1" applyFill="1"/>
    <xf numFmtId="0" fontId="18" fillId="49" borderId="0" xfId="0" applyFont="1" applyFill="1" applyAlignment="1">
      <alignment horizontal="left"/>
    </xf>
    <xf numFmtId="0" fontId="18" fillId="47" borderId="0" xfId="0" applyFont="1" applyFill="1" applyAlignment="1">
      <alignment horizontal="left"/>
    </xf>
    <xf numFmtId="0" fontId="0" fillId="34" borderId="0" xfId="0" applyFill="1"/>
    <xf numFmtId="2" fontId="18" fillId="34" borderId="0" xfId="0" applyNumberFormat="1" applyFont="1" applyFill="1" applyAlignment="1">
      <alignment horizontal="center" vertical="center"/>
    </xf>
    <xf numFmtId="2" fontId="18" fillId="47" borderId="0" xfId="0" applyNumberFormat="1" applyFont="1" applyFill="1" applyAlignment="1">
      <alignment horizontal="center" vertical="center"/>
    </xf>
    <xf numFmtId="2" fontId="18" fillId="34" borderId="0" xfId="0" applyNumberFormat="1" applyFont="1" applyFill="1" applyAlignment="1">
      <alignment horizontal="center"/>
    </xf>
    <xf numFmtId="165" fontId="18" fillId="34" borderId="0" xfId="0" quotePrefix="1" applyNumberFormat="1" applyFont="1" applyFill="1" applyAlignment="1">
      <alignment horizontal="center"/>
    </xf>
    <xf numFmtId="165" fontId="18" fillId="47" borderId="0" xfId="0" quotePrefix="1" applyNumberFormat="1" applyFont="1" applyFill="1" applyAlignment="1">
      <alignment horizontal="center"/>
    </xf>
    <xf numFmtId="165" fontId="18" fillId="34" borderId="0" xfId="0" applyNumberFormat="1" applyFont="1" applyFill="1"/>
    <xf numFmtId="165" fontId="18" fillId="47" borderId="0" xfId="0" applyNumberFormat="1" applyFont="1" applyFill="1"/>
    <xf numFmtId="165" fontId="18" fillId="34" borderId="0" xfId="0" applyNumberFormat="1" applyFont="1" applyFill="1" applyAlignment="1">
      <alignment horizontal="left" vertical="center"/>
    </xf>
    <xf numFmtId="2" fontId="18" fillId="34" borderId="0" xfId="0" quotePrefix="1" applyNumberFormat="1" applyFont="1" applyFill="1" applyAlignment="1">
      <alignment horizontal="center" vertical="center"/>
    </xf>
    <xf numFmtId="2" fontId="18" fillId="47" borderId="0" xfId="0" quotePrefix="1" applyNumberFormat="1" applyFont="1" applyFill="1" applyAlignment="1">
      <alignment horizontal="center" vertical="center"/>
    </xf>
    <xf numFmtId="165" fontId="18" fillId="34" borderId="0" xfId="0" quotePrefix="1" applyNumberFormat="1" applyFont="1" applyFill="1" applyAlignment="1">
      <alignment horizontal="center" vertical="center"/>
    </xf>
    <xf numFmtId="0" fontId="18" fillId="34" borderId="0" xfId="0" applyFont="1" applyFill="1"/>
    <xf numFmtId="166" fontId="18" fillId="34" borderId="0" xfId="0" applyNumberFormat="1" applyFont="1" applyFill="1" applyAlignment="1">
      <alignment horizontal="center"/>
    </xf>
    <xf numFmtId="166" fontId="18" fillId="47" borderId="0" xfId="0" applyNumberFormat="1" applyFont="1" applyFill="1" applyAlignment="1">
      <alignment horizontal="center"/>
    </xf>
    <xf numFmtId="166" fontId="18" fillId="34" borderId="0" xfId="0" quotePrefix="1" applyNumberFormat="1" applyFont="1" applyFill="1" applyAlignment="1">
      <alignment horizontal="center"/>
    </xf>
    <xf numFmtId="166" fontId="18" fillId="47" borderId="0" xfId="0" quotePrefix="1" applyNumberFormat="1" applyFont="1" applyFill="1" applyAlignment="1">
      <alignment horizontal="center"/>
    </xf>
    <xf numFmtId="0" fontId="20" fillId="35" borderId="0" xfId="0" applyFont="1" applyFill="1"/>
    <xf numFmtId="2" fontId="18" fillId="35" borderId="0" xfId="0" applyNumberFormat="1" applyFont="1" applyFill="1" applyAlignment="1">
      <alignment horizontal="center" vertical="center"/>
    </xf>
    <xf numFmtId="2" fontId="20" fillId="35" borderId="0" xfId="0" applyNumberFormat="1" applyFont="1" applyFill="1"/>
    <xf numFmtId="0" fontId="18" fillId="35" borderId="0" xfId="0" applyFont="1" applyFill="1"/>
    <xf numFmtId="165" fontId="18" fillId="35" borderId="0" xfId="0" quotePrefix="1" applyNumberFormat="1" applyFont="1" applyFill="1" applyAlignment="1">
      <alignment horizontal="center"/>
    </xf>
    <xf numFmtId="165" fontId="18" fillId="35" borderId="0" xfId="0" applyNumberFormat="1" applyFont="1" applyFill="1"/>
    <xf numFmtId="165" fontId="18" fillId="35" borderId="0" xfId="0" applyNumberFormat="1" applyFont="1" applyFill="1" applyAlignment="1">
      <alignment horizontal="left" vertical="center"/>
    </xf>
    <xf numFmtId="2" fontId="18" fillId="35" borderId="0" xfId="0" quotePrefix="1" applyNumberFormat="1" applyFont="1" applyFill="1" applyAlignment="1">
      <alignment horizontal="center" vertical="center"/>
    </xf>
    <xf numFmtId="165" fontId="18" fillId="35" borderId="0" xfId="0" quotePrefix="1" applyNumberFormat="1" applyFont="1" applyFill="1" applyAlignment="1">
      <alignment horizontal="center" vertical="center"/>
    </xf>
    <xf numFmtId="0" fontId="0" fillId="50" borderId="0" xfId="0" applyFill="1"/>
    <xf numFmtId="0" fontId="0" fillId="50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2" fontId="0" fillId="50" borderId="0" xfId="0" applyNumberFormat="1" applyFill="1"/>
    <xf numFmtId="0" fontId="0" fillId="50" borderId="0" xfId="0" quotePrefix="1" applyFill="1" applyAlignment="1">
      <alignment horizontal="center"/>
    </xf>
    <xf numFmtId="0" fontId="0" fillId="47" borderId="0" xfId="0" quotePrefix="1" applyFill="1" applyAlignment="1">
      <alignment horizontal="center"/>
    </xf>
    <xf numFmtId="165" fontId="18" fillId="50" borderId="0" xfId="0" applyNumberFormat="1" applyFont="1" applyFill="1" applyAlignment="1">
      <alignment horizontal="center" vertical="center"/>
    </xf>
    <xf numFmtId="0" fontId="0" fillId="50" borderId="0" xfId="0" quotePrefix="1" applyFill="1" applyAlignment="1">
      <alignment horizontal="center" vertical="center"/>
    </xf>
    <xf numFmtId="0" fontId="0" fillId="47" borderId="0" xfId="0" quotePrefix="1" applyFill="1" applyAlignment="1">
      <alignment horizontal="center" vertical="center"/>
    </xf>
    <xf numFmtId="165" fontId="18" fillId="50" borderId="0" xfId="0" quotePrefix="1" applyNumberFormat="1" applyFont="1" applyFill="1" applyAlignment="1">
      <alignment horizontal="center"/>
    </xf>
    <xf numFmtId="2" fontId="0" fillId="50" borderId="0" xfId="0" quotePrefix="1" applyNumberFormat="1" applyFill="1" applyAlignment="1">
      <alignment horizontal="center"/>
    </xf>
    <xf numFmtId="2" fontId="0" fillId="47" borderId="0" xfId="0" quotePrefix="1" applyNumberFormat="1" applyFill="1" applyAlignment="1">
      <alignment horizontal="center"/>
    </xf>
    <xf numFmtId="0" fontId="16" fillId="50" borderId="0" xfId="0" applyFont="1" applyFill="1"/>
    <xf numFmtId="2" fontId="18" fillId="36" borderId="0" xfId="0" quotePrefix="1" applyNumberFormat="1" applyFont="1" applyFill="1" applyAlignment="1">
      <alignment horizontal="center" vertical="center"/>
    </xf>
    <xf numFmtId="0" fontId="18" fillId="36" borderId="0" xfId="0" applyFont="1" applyFill="1" applyAlignment="1">
      <alignment horizontal="center"/>
    </xf>
    <xf numFmtId="165" fontId="18" fillId="36" borderId="0" xfId="0" quotePrefix="1" applyNumberFormat="1" applyFont="1" applyFill="1" applyAlignment="1">
      <alignment horizontal="center"/>
    </xf>
    <xf numFmtId="165" fontId="18" fillId="36" borderId="0" xfId="0" applyNumberFormat="1" applyFont="1" applyFill="1" applyAlignment="1">
      <alignment horizontal="left" vertical="center"/>
    </xf>
    <xf numFmtId="165" fontId="18" fillId="36" borderId="0" xfId="0" quotePrefix="1" applyNumberFormat="1" applyFont="1" applyFill="1" applyAlignment="1">
      <alignment horizontal="center" vertical="center"/>
    </xf>
    <xf numFmtId="166" fontId="18" fillId="36" borderId="0" xfId="0" applyNumberFormat="1" applyFont="1" applyFill="1"/>
    <xf numFmtId="166" fontId="18" fillId="47" borderId="0" xfId="0" applyNumberFormat="1" applyFont="1" applyFill="1"/>
    <xf numFmtId="2" fontId="18" fillId="36" borderId="0" xfId="0" applyNumberFormat="1" applyFont="1" applyFill="1" applyAlignment="1">
      <alignment horizontal="center" vertical="center"/>
    </xf>
    <xf numFmtId="167" fontId="18" fillId="36" borderId="0" xfId="0" quotePrefix="1" applyNumberFormat="1" applyFont="1" applyFill="1" applyAlignment="1">
      <alignment horizontal="center"/>
    </xf>
    <xf numFmtId="167" fontId="18" fillId="47" borderId="0" xfId="0" quotePrefix="1" applyNumberFormat="1" applyFont="1" applyFill="1" applyAlignment="1">
      <alignment horizontal="center"/>
    </xf>
    <xf numFmtId="0" fontId="18" fillId="36" borderId="0" xfId="0" applyFont="1" applyFill="1"/>
    <xf numFmtId="166" fontId="18" fillId="36" borderId="0" xfId="0" quotePrefix="1" applyNumberFormat="1" applyFont="1" applyFill="1" applyAlignment="1">
      <alignment horizontal="center"/>
    </xf>
    <xf numFmtId="2" fontId="18" fillId="37" borderId="0" xfId="0" quotePrefix="1" applyNumberFormat="1" applyFont="1" applyFill="1" applyAlignment="1">
      <alignment horizontal="center" vertical="center"/>
    </xf>
    <xf numFmtId="2" fontId="18" fillId="37" borderId="0" xfId="0" quotePrefix="1" applyNumberFormat="1" applyFont="1" applyFill="1" applyAlignment="1">
      <alignment horizontal="center"/>
    </xf>
    <xf numFmtId="2" fontId="18" fillId="47" borderId="0" xfId="0" quotePrefix="1" applyNumberFormat="1" applyFont="1" applyFill="1" applyAlignment="1">
      <alignment horizontal="center"/>
    </xf>
    <xf numFmtId="2" fontId="18" fillId="37" borderId="0" xfId="0" applyNumberFormat="1" applyFont="1" applyFill="1"/>
    <xf numFmtId="2" fontId="18" fillId="47" borderId="0" xfId="0" applyNumberFormat="1" applyFont="1" applyFill="1"/>
    <xf numFmtId="0" fontId="18" fillId="37" borderId="0" xfId="0" applyFont="1" applyFill="1" applyAlignment="1">
      <alignment horizontal="center"/>
    </xf>
    <xf numFmtId="2" fontId="18" fillId="37" borderId="0" xfId="0" applyNumberFormat="1" applyFont="1" applyFill="1" applyAlignment="1">
      <alignment horizontal="center"/>
    </xf>
    <xf numFmtId="0" fontId="0" fillId="37" borderId="0" xfId="0" quotePrefix="1" applyFill="1" applyAlignment="1">
      <alignment horizontal="center"/>
    </xf>
    <xf numFmtId="0" fontId="18" fillId="37" borderId="0" xfId="0" applyFont="1" applyFill="1"/>
    <xf numFmtId="2" fontId="18" fillId="37" borderId="0" xfId="0" applyNumberFormat="1" applyFont="1" applyFill="1" applyAlignment="1">
      <alignment horizontal="center" vertical="center"/>
    </xf>
    <xf numFmtId="165" fontId="18" fillId="37" borderId="0" xfId="0" quotePrefix="1" applyNumberFormat="1" applyFont="1" applyFill="1" applyAlignment="1">
      <alignment horizontal="center"/>
    </xf>
    <xf numFmtId="0" fontId="18" fillId="37" borderId="0" xfId="0" quotePrefix="1" applyFont="1" applyFill="1" applyAlignment="1">
      <alignment horizontal="center"/>
    </xf>
    <xf numFmtId="0" fontId="18" fillId="47" borderId="0" xfId="0" quotePrefix="1" applyFont="1" applyFill="1" applyAlignment="1">
      <alignment horizontal="center"/>
    </xf>
    <xf numFmtId="2" fontId="18" fillId="38" borderId="0" xfId="0" applyNumberFormat="1" applyFont="1" applyFill="1" applyAlignment="1">
      <alignment horizontal="center" vertical="center"/>
    </xf>
    <xf numFmtId="165" fontId="18" fillId="38" borderId="0" xfId="0" applyNumberFormat="1" applyFont="1" applyFill="1" applyAlignment="1">
      <alignment horizontal="center" vertical="center"/>
    </xf>
    <xf numFmtId="165" fontId="18" fillId="47" borderId="0" xfId="0" applyNumberFormat="1" applyFont="1" applyFill="1" applyAlignment="1">
      <alignment horizontal="center" vertical="center"/>
    </xf>
    <xf numFmtId="2" fontId="18" fillId="39" borderId="0" xfId="0" applyNumberFormat="1" applyFont="1" applyFill="1" applyAlignment="1">
      <alignment horizontal="center" vertical="center"/>
    </xf>
    <xf numFmtId="0" fontId="18" fillId="39" borderId="0" xfId="0" applyFont="1" applyFill="1"/>
    <xf numFmtId="2" fontId="18" fillId="39" borderId="0" xfId="0" applyNumberFormat="1" applyFont="1" applyFill="1"/>
    <xf numFmtId="165" fontId="18" fillId="39" borderId="0" xfId="0" applyNumberFormat="1" applyFont="1" applyFill="1" applyAlignment="1">
      <alignment horizontal="center" vertical="center"/>
    </xf>
    <xf numFmtId="0" fontId="18" fillId="39" borderId="0" xfId="0" quotePrefix="1" applyFont="1" applyFill="1" applyAlignment="1">
      <alignment horizontal="center"/>
    </xf>
    <xf numFmtId="165" fontId="18" fillId="39" borderId="0" xfId="0" quotePrefix="1" applyNumberFormat="1" applyFont="1" applyFill="1" applyAlignment="1">
      <alignment horizontal="center"/>
    </xf>
    <xf numFmtId="2" fontId="18" fillId="40" borderId="0" xfId="0" applyNumberFormat="1" applyFont="1" applyFill="1" applyAlignment="1">
      <alignment horizontal="center" vertical="center"/>
    </xf>
    <xf numFmtId="0" fontId="18" fillId="40" borderId="0" xfId="0" applyFont="1" applyFill="1"/>
    <xf numFmtId="165" fontId="18" fillId="40" borderId="0" xfId="0" quotePrefix="1" applyNumberFormat="1" applyFont="1" applyFill="1" applyAlignment="1">
      <alignment horizontal="center"/>
    </xf>
    <xf numFmtId="2" fontId="18" fillId="40" borderId="0" xfId="0" quotePrefix="1" applyNumberFormat="1" applyFont="1" applyFill="1" applyAlignment="1">
      <alignment horizontal="center"/>
    </xf>
    <xf numFmtId="2" fontId="18" fillId="40" borderId="0" xfId="0" applyNumberFormat="1" applyFont="1" applyFill="1"/>
    <xf numFmtId="165" fontId="18" fillId="40" borderId="0" xfId="0" applyNumberFormat="1" applyFont="1" applyFill="1" applyAlignment="1">
      <alignment horizontal="center" vertical="center"/>
    </xf>
    <xf numFmtId="2" fontId="19" fillId="41" borderId="0" xfId="0" applyNumberFormat="1" applyFont="1" applyFill="1" applyAlignment="1">
      <alignment horizontal="center" vertical="center"/>
    </xf>
    <xf numFmtId="2" fontId="19" fillId="47" borderId="0" xfId="0" applyNumberFormat="1" applyFont="1" applyFill="1" applyAlignment="1">
      <alignment horizontal="center" vertical="center"/>
    </xf>
    <xf numFmtId="2" fontId="19" fillId="41" borderId="0" xfId="0" applyNumberFormat="1" applyFont="1" applyFill="1" applyAlignment="1">
      <alignment horizontal="center"/>
    </xf>
    <xf numFmtId="2" fontId="19" fillId="41" borderId="0" xfId="0" quotePrefix="1" applyNumberFormat="1" applyFont="1" applyFill="1" applyAlignment="1">
      <alignment horizontal="center"/>
    </xf>
    <xf numFmtId="2" fontId="19" fillId="47" borderId="0" xfId="0" quotePrefix="1" applyNumberFormat="1" applyFont="1" applyFill="1" applyAlignment="1">
      <alignment horizontal="center"/>
    </xf>
    <xf numFmtId="0" fontId="19" fillId="41" borderId="0" xfId="0" applyFont="1" applyFill="1" applyAlignment="1">
      <alignment horizontal="center"/>
    </xf>
    <xf numFmtId="0" fontId="19" fillId="47" borderId="0" xfId="0" applyFont="1" applyFill="1" applyAlignment="1">
      <alignment horizontal="center"/>
    </xf>
    <xf numFmtId="165" fontId="19" fillId="41" borderId="0" xfId="0" applyNumberFormat="1" applyFont="1" applyFill="1" applyAlignment="1">
      <alignment horizontal="center" vertical="center"/>
    </xf>
    <xf numFmtId="165" fontId="19" fillId="47" borderId="0" xfId="0" applyNumberFormat="1" applyFont="1" applyFill="1" applyAlignment="1">
      <alignment horizontal="center" vertical="center"/>
    </xf>
    <xf numFmtId="0" fontId="19" fillId="41" borderId="0" xfId="0" quotePrefix="1" applyFont="1" applyFill="1" applyAlignment="1">
      <alignment horizontal="center"/>
    </xf>
    <xf numFmtId="0" fontId="19" fillId="47" borderId="0" xfId="0" quotePrefix="1" applyFont="1" applyFill="1" applyAlignment="1">
      <alignment horizontal="center"/>
    </xf>
    <xf numFmtId="2" fontId="18" fillId="42" borderId="0" xfId="0" applyNumberFormat="1" applyFont="1" applyFill="1" applyAlignment="1">
      <alignment horizontal="center" vertical="center"/>
    </xf>
    <xf numFmtId="2" fontId="18" fillId="42" borderId="0" xfId="0" applyNumberFormat="1" applyFont="1" applyFill="1" applyAlignment="1">
      <alignment horizontal="center"/>
    </xf>
    <xf numFmtId="2" fontId="18" fillId="42" borderId="0" xfId="0" quotePrefix="1" applyNumberFormat="1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165" fontId="18" fillId="42" borderId="0" xfId="0" applyNumberFormat="1" applyFont="1" applyFill="1" applyAlignment="1">
      <alignment horizontal="center" vertical="center"/>
    </xf>
    <xf numFmtId="0" fontId="18" fillId="42" borderId="0" xfId="0" applyFont="1" applyFill="1"/>
    <xf numFmtId="2" fontId="18" fillId="43" borderId="0" xfId="0" applyNumberFormat="1" applyFont="1" applyFill="1"/>
    <xf numFmtId="2" fontId="18" fillId="43" borderId="0" xfId="0" applyNumberFormat="1" applyFont="1" applyFill="1" applyAlignment="1">
      <alignment horizontal="center"/>
    </xf>
    <xf numFmtId="2" fontId="18" fillId="43" borderId="0" xfId="0" quotePrefix="1" applyNumberFormat="1" applyFont="1" applyFill="1" applyAlignment="1">
      <alignment horizontal="center"/>
    </xf>
    <xf numFmtId="0" fontId="18" fillId="43" borderId="0" xfId="0" applyFont="1" applyFill="1" applyAlignment="1">
      <alignment horizontal="center"/>
    </xf>
    <xf numFmtId="165" fontId="18" fillId="43" borderId="0" xfId="0" applyNumberFormat="1" applyFont="1" applyFill="1"/>
    <xf numFmtId="0" fontId="18" fillId="43" borderId="0" xfId="0" applyFont="1" applyFill="1"/>
    <xf numFmtId="2" fontId="18" fillId="35" borderId="0" xfId="0" applyNumberFormat="1" applyFont="1" applyFill="1"/>
    <xf numFmtId="2" fontId="18" fillId="35" borderId="0" xfId="0" applyNumberFormat="1" applyFont="1" applyFill="1" applyAlignment="1">
      <alignment horizontal="center"/>
    </xf>
    <xf numFmtId="2" fontId="18" fillId="35" borderId="0" xfId="0" quotePrefix="1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2" fontId="18" fillId="38" borderId="0" xfId="0" applyNumberFormat="1" applyFont="1" applyFill="1"/>
    <xf numFmtId="2" fontId="18" fillId="38" borderId="0" xfId="0" applyNumberFormat="1" applyFont="1" applyFill="1" applyAlignment="1">
      <alignment horizontal="center"/>
    </xf>
    <xf numFmtId="165" fontId="18" fillId="38" borderId="0" xfId="0" quotePrefix="1" applyNumberFormat="1" applyFont="1" applyFill="1" applyAlignment="1">
      <alignment horizontal="center"/>
    </xf>
    <xf numFmtId="2" fontId="18" fillId="38" borderId="0" xfId="0" quotePrefix="1" applyNumberFormat="1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2" fontId="18" fillId="41" borderId="0" xfId="0" applyNumberFormat="1" applyFont="1" applyFill="1"/>
    <xf numFmtId="2" fontId="18" fillId="41" borderId="0" xfId="0" applyNumberFormat="1" applyFont="1" applyFill="1" applyAlignment="1">
      <alignment horizontal="center"/>
    </xf>
    <xf numFmtId="2" fontId="18" fillId="41" borderId="0" xfId="0" quotePrefix="1" applyNumberFormat="1" applyFont="1" applyFill="1" applyAlignment="1">
      <alignment horizontal="center"/>
    </xf>
    <xf numFmtId="0" fontId="18" fillId="41" borderId="0" xfId="0" applyFont="1" applyFill="1" applyAlignment="1">
      <alignment horizontal="center"/>
    </xf>
    <xf numFmtId="0" fontId="18" fillId="41" borderId="0" xfId="0" applyFont="1" applyFill="1"/>
    <xf numFmtId="2" fontId="18" fillId="34" borderId="0" xfId="0" quotePrefix="1" applyNumberFormat="1" applyFont="1" applyFill="1" applyAlignment="1">
      <alignment horizontal="center"/>
    </xf>
    <xf numFmtId="2" fontId="22" fillId="34" borderId="0" xfId="0" applyNumberFormat="1" applyFont="1" applyFill="1" applyAlignment="1">
      <alignment horizontal="center" vertical="center"/>
    </xf>
    <xf numFmtId="0" fontId="16" fillId="51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18" fillId="38" borderId="0" xfId="0" quotePrefix="1" applyNumberFormat="1" applyFont="1" applyFill="1" applyAlignment="1">
      <alignment horizontal="center" vertical="center"/>
    </xf>
    <xf numFmtId="165" fontId="18" fillId="39" borderId="0" xfId="0" quotePrefix="1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2" fontId="20" fillId="38" borderId="0" xfId="0" applyNumberFormat="1" applyFont="1" applyFill="1" applyAlignment="1">
      <alignment horizontal="center" vertical="center"/>
    </xf>
    <xf numFmtId="2" fontId="20" fillId="39" borderId="0" xfId="0" applyNumberFormat="1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2" fontId="0" fillId="38" borderId="0" xfId="0" applyNumberFormat="1" applyFill="1" applyAlignment="1">
      <alignment horizontal="center" vertical="center"/>
    </xf>
    <xf numFmtId="2" fontId="0" fillId="39" borderId="0" xfId="0" applyNumberFormat="1" applyFill="1" applyAlignment="1">
      <alignment horizontal="center" vertical="center"/>
    </xf>
    <xf numFmtId="0" fontId="0" fillId="38" borderId="0" xfId="0" quotePrefix="1" applyFill="1" applyAlignment="1">
      <alignment horizontal="center" vertical="center"/>
    </xf>
    <xf numFmtId="0" fontId="0" fillId="39" borderId="0" xfId="0" quotePrefix="1" applyFill="1" applyAlignment="1">
      <alignment horizontal="center" vertical="center"/>
    </xf>
    <xf numFmtId="2" fontId="18" fillId="38" borderId="0" xfId="0" quotePrefix="1" applyNumberFormat="1" applyFont="1" applyFill="1" applyAlignment="1">
      <alignment horizontal="center" vertical="center"/>
    </xf>
    <xf numFmtId="2" fontId="18" fillId="39" borderId="0" xfId="0" quotePrefix="1" applyNumberFormat="1" applyFont="1" applyFill="1" applyAlignment="1">
      <alignment horizontal="center" vertical="center"/>
    </xf>
    <xf numFmtId="2" fontId="19" fillId="38" borderId="0" xfId="0" applyNumberFormat="1" applyFont="1" applyFill="1" applyAlignment="1">
      <alignment horizontal="center" vertical="center"/>
    </xf>
    <xf numFmtId="2" fontId="19" fillId="39" borderId="0" xfId="0" applyNumberFormat="1" applyFont="1" applyFill="1" applyAlignment="1">
      <alignment horizontal="center" vertical="center"/>
    </xf>
    <xf numFmtId="2" fontId="19" fillId="38" borderId="0" xfId="0" quotePrefix="1" applyNumberFormat="1" applyFont="1" applyFill="1" applyAlignment="1">
      <alignment horizontal="center" vertical="center"/>
    </xf>
    <xf numFmtId="2" fontId="19" fillId="39" borderId="0" xfId="0" quotePrefix="1" applyNumberFormat="1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0" fillId="44" borderId="0" xfId="0" applyFill="1"/>
    <xf numFmtId="0" fontId="21" fillId="44" borderId="0" xfId="0" applyFont="1" applyFill="1" applyAlignment="1">
      <alignment horizontal="center"/>
    </xf>
    <xf numFmtId="0" fontId="16" fillId="51" borderId="0" xfId="0" applyFont="1" applyFill="1" applyAlignment="1">
      <alignment horizontal="center" vertical="center"/>
    </xf>
    <xf numFmtId="0" fontId="0" fillId="44" borderId="0" xfId="0" applyFill="1" applyAlignment="1">
      <alignment horizontal="center"/>
    </xf>
    <xf numFmtId="0" fontId="2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0D8E-841D-4316-929C-FBDA6DB7C3C7}">
  <dimension ref="A1:GN19"/>
  <sheetViews>
    <sheetView workbookViewId="0">
      <selection activeCell="G17" sqref="G17"/>
    </sheetView>
  </sheetViews>
  <sheetFormatPr defaultRowHeight="14.4" x14ac:dyDescent="0.3"/>
  <cols>
    <col min="2" max="2" width="19.6640625" style="24" customWidth="1"/>
    <col min="3" max="4" width="19.6640625" style="30" customWidth="1"/>
    <col min="5" max="5" width="9.77734375" bestFit="1" customWidth="1"/>
    <col min="6" max="6" width="10.77734375" bestFit="1" customWidth="1"/>
    <col min="7" max="11" width="9" bestFit="1" customWidth="1"/>
    <col min="12" max="12" width="9.109375" bestFit="1" customWidth="1"/>
    <col min="13" max="13" width="12.44140625" bestFit="1" customWidth="1"/>
    <col min="14" max="14" width="10.21875" bestFit="1" customWidth="1"/>
    <col min="15" max="15" width="12" bestFit="1" customWidth="1"/>
    <col min="16" max="16" width="12.109375" bestFit="1" customWidth="1"/>
    <col min="17" max="17" width="9.77734375" bestFit="1" customWidth="1"/>
    <col min="18" max="18" width="10.77734375" bestFit="1" customWidth="1"/>
    <col min="19" max="23" width="9" bestFit="1" customWidth="1"/>
    <col min="24" max="24" width="9.109375" bestFit="1" customWidth="1"/>
    <col min="25" max="25" width="12.44140625" bestFit="1" customWidth="1"/>
    <col min="26" max="26" width="10.21875" bestFit="1" customWidth="1"/>
    <col min="27" max="27" width="12" bestFit="1" customWidth="1"/>
    <col min="28" max="28" width="12.109375" bestFit="1" customWidth="1"/>
    <col min="29" max="29" width="9.77734375" bestFit="1" customWidth="1"/>
    <col min="30" max="30" width="10.77734375" bestFit="1" customWidth="1"/>
    <col min="31" max="35" width="9" bestFit="1" customWidth="1"/>
    <col min="36" max="36" width="9.109375" bestFit="1" customWidth="1"/>
    <col min="37" max="37" width="12.44140625" bestFit="1" customWidth="1"/>
    <col min="38" max="38" width="10.21875" bestFit="1" customWidth="1"/>
    <col min="39" max="39" width="12" bestFit="1" customWidth="1"/>
    <col min="40" max="40" width="12.109375" bestFit="1" customWidth="1"/>
    <col min="41" max="41" width="9.77734375" bestFit="1" customWidth="1"/>
    <col min="42" max="42" width="10.77734375" bestFit="1" customWidth="1"/>
    <col min="43" max="47" width="9" bestFit="1" customWidth="1"/>
    <col min="48" max="48" width="9.109375" bestFit="1" customWidth="1"/>
    <col min="49" max="49" width="12.44140625" bestFit="1" customWidth="1"/>
    <col min="50" max="50" width="10.21875" bestFit="1" customWidth="1"/>
    <col min="51" max="51" width="12" bestFit="1" customWidth="1"/>
    <col min="52" max="52" width="12.109375" bestFit="1" customWidth="1"/>
    <col min="53" max="53" width="9.77734375" bestFit="1" customWidth="1"/>
    <col min="54" max="54" width="10.77734375" bestFit="1" customWidth="1"/>
    <col min="55" max="59" width="9" bestFit="1" customWidth="1"/>
    <col min="60" max="60" width="9.109375" bestFit="1" customWidth="1"/>
    <col min="61" max="61" width="12.44140625" bestFit="1" customWidth="1"/>
    <col min="62" max="62" width="10.21875" bestFit="1" customWidth="1"/>
    <col min="63" max="63" width="12" bestFit="1" customWidth="1"/>
    <col min="64" max="64" width="12.109375" bestFit="1" customWidth="1"/>
    <col min="65" max="65" width="9.77734375" bestFit="1" customWidth="1"/>
    <col min="66" max="66" width="10.77734375" bestFit="1" customWidth="1"/>
    <col min="67" max="71" width="9" bestFit="1" customWidth="1"/>
    <col min="72" max="72" width="9.109375" bestFit="1" customWidth="1"/>
    <col min="73" max="73" width="12.44140625" bestFit="1" customWidth="1"/>
    <col min="74" max="74" width="10.21875" bestFit="1" customWidth="1"/>
    <col min="75" max="75" width="12" bestFit="1" customWidth="1"/>
    <col min="76" max="76" width="12.109375" bestFit="1" customWidth="1"/>
    <col min="77" max="77" width="9.77734375" bestFit="1" customWidth="1"/>
    <col min="78" max="78" width="10.77734375" bestFit="1" customWidth="1"/>
    <col min="79" max="83" width="9" bestFit="1" customWidth="1"/>
    <col min="84" max="84" width="9.109375" bestFit="1" customWidth="1"/>
    <col min="85" max="85" width="12.44140625" bestFit="1" customWidth="1"/>
    <col min="86" max="86" width="10.21875" bestFit="1" customWidth="1"/>
    <col min="87" max="87" width="12" bestFit="1" customWidth="1"/>
    <col min="88" max="88" width="12.109375" bestFit="1" customWidth="1"/>
    <col min="89" max="89" width="9.77734375" bestFit="1" customWidth="1"/>
    <col min="90" max="90" width="10.77734375" bestFit="1" customWidth="1"/>
    <col min="91" max="95" width="9" bestFit="1" customWidth="1"/>
    <col min="96" max="96" width="9.109375" bestFit="1" customWidth="1"/>
    <col min="97" max="97" width="12.44140625" bestFit="1" customWidth="1"/>
    <col min="98" max="98" width="10.21875" bestFit="1" customWidth="1"/>
    <col min="99" max="99" width="12" bestFit="1" customWidth="1"/>
    <col min="100" max="100" width="12.109375" bestFit="1" customWidth="1"/>
    <col min="101" max="101" width="9.77734375" bestFit="1" customWidth="1"/>
    <col min="102" max="102" width="10.77734375" bestFit="1" customWidth="1"/>
    <col min="103" max="107" width="9" bestFit="1" customWidth="1"/>
    <col min="108" max="108" width="9.109375" bestFit="1" customWidth="1"/>
    <col min="109" max="109" width="12.44140625" bestFit="1" customWidth="1"/>
    <col min="110" max="110" width="10.21875" bestFit="1" customWidth="1"/>
    <col min="111" max="111" width="12" bestFit="1" customWidth="1"/>
    <col min="112" max="112" width="12.109375" bestFit="1" customWidth="1"/>
    <col min="113" max="113" width="9.77734375" bestFit="1" customWidth="1"/>
    <col min="114" max="114" width="10.77734375" bestFit="1" customWidth="1"/>
    <col min="115" max="119" width="9" bestFit="1" customWidth="1"/>
    <col min="120" max="120" width="9.109375" bestFit="1" customWidth="1"/>
    <col min="121" max="121" width="12.44140625" bestFit="1" customWidth="1"/>
    <col min="122" max="122" width="10.21875" bestFit="1" customWidth="1"/>
    <col min="123" max="123" width="12" bestFit="1" customWidth="1"/>
    <col min="124" max="124" width="12.109375" bestFit="1" customWidth="1"/>
    <col min="125" max="125" width="9.77734375" bestFit="1" customWidth="1"/>
    <col min="126" max="126" width="10.77734375" bestFit="1" customWidth="1"/>
    <col min="127" max="131" width="9" bestFit="1" customWidth="1"/>
    <col min="132" max="132" width="9.109375" bestFit="1" customWidth="1"/>
    <col min="133" max="133" width="12.44140625" bestFit="1" customWidth="1"/>
    <col min="134" max="134" width="10.21875" bestFit="1" customWidth="1"/>
    <col min="135" max="135" width="12" bestFit="1" customWidth="1"/>
    <col min="136" max="136" width="12.109375" bestFit="1" customWidth="1"/>
    <col min="137" max="137" width="9.77734375" bestFit="1" customWidth="1"/>
    <col min="138" max="138" width="10.77734375" bestFit="1" customWidth="1"/>
    <col min="139" max="143" width="9" bestFit="1" customWidth="1"/>
    <col min="144" max="144" width="9.109375" bestFit="1" customWidth="1"/>
    <col min="145" max="145" width="12.44140625" bestFit="1" customWidth="1"/>
    <col min="146" max="146" width="10.21875" bestFit="1" customWidth="1"/>
    <col min="147" max="147" width="12" bestFit="1" customWidth="1"/>
    <col min="148" max="148" width="12.109375" bestFit="1" customWidth="1"/>
    <col min="149" max="149" width="9.77734375" bestFit="1" customWidth="1"/>
    <col min="150" max="150" width="10.77734375" bestFit="1" customWidth="1"/>
    <col min="151" max="155" width="9" bestFit="1" customWidth="1"/>
    <col min="156" max="156" width="9.109375" bestFit="1" customWidth="1"/>
    <col min="157" max="157" width="12.44140625" bestFit="1" customWidth="1"/>
    <col min="158" max="158" width="10.21875" bestFit="1" customWidth="1"/>
    <col min="159" max="159" width="12" bestFit="1" customWidth="1"/>
    <col min="160" max="160" width="12.109375" bestFit="1" customWidth="1"/>
    <col min="161" max="161" width="9.77734375" bestFit="1" customWidth="1"/>
    <col min="162" max="162" width="10.77734375" bestFit="1" customWidth="1"/>
    <col min="163" max="167" width="9" bestFit="1" customWidth="1"/>
    <col min="168" max="168" width="9.109375" bestFit="1" customWidth="1"/>
    <col min="169" max="169" width="12.44140625" bestFit="1" customWidth="1"/>
    <col min="170" max="170" width="10.21875" bestFit="1" customWidth="1"/>
    <col min="171" max="171" width="12" bestFit="1" customWidth="1"/>
    <col min="172" max="172" width="12.109375" bestFit="1" customWidth="1"/>
    <col min="173" max="173" width="9.77734375" bestFit="1" customWidth="1"/>
    <col min="185" max="185" width="9.77734375" bestFit="1" customWidth="1"/>
    <col min="186" max="186" width="10.77734375" bestFit="1" customWidth="1"/>
    <col min="187" max="191" width="9" bestFit="1" customWidth="1"/>
    <col min="192" max="192" width="9.109375" bestFit="1" customWidth="1"/>
    <col min="193" max="193" width="12.44140625" bestFit="1" customWidth="1"/>
    <col min="194" max="194" width="10.21875" bestFit="1" customWidth="1"/>
    <col min="195" max="195" width="12" bestFit="1" customWidth="1"/>
    <col min="196" max="196" width="12.109375" bestFit="1" customWidth="1"/>
  </cols>
  <sheetData>
    <row r="1" spans="1:196" s="23" customFormat="1" x14ac:dyDescent="0.3">
      <c r="A1" s="37"/>
      <c r="B1" s="37" t="s">
        <v>1</v>
      </c>
      <c r="C1" s="38" t="s">
        <v>18</v>
      </c>
      <c r="D1" s="38" t="s">
        <v>19</v>
      </c>
      <c r="E1" s="37">
        <v>36526</v>
      </c>
      <c r="F1" s="37">
        <v>36557</v>
      </c>
      <c r="G1" s="37">
        <v>36586</v>
      </c>
      <c r="H1" s="37">
        <v>36617</v>
      </c>
      <c r="I1" s="37">
        <v>36647</v>
      </c>
      <c r="J1" s="37">
        <v>36678</v>
      </c>
      <c r="K1" s="37">
        <v>36708</v>
      </c>
      <c r="L1" s="37">
        <v>36739</v>
      </c>
      <c r="M1" s="37">
        <v>36770</v>
      </c>
      <c r="N1" s="37">
        <v>36800</v>
      </c>
      <c r="O1" s="37">
        <v>36831</v>
      </c>
      <c r="P1" s="37">
        <v>36861</v>
      </c>
      <c r="Q1" s="37">
        <v>36892</v>
      </c>
      <c r="R1" s="37">
        <v>36923</v>
      </c>
      <c r="S1" s="37">
        <v>36951</v>
      </c>
      <c r="T1" s="37">
        <v>36982</v>
      </c>
      <c r="U1" s="37">
        <v>37012</v>
      </c>
      <c r="V1" s="37">
        <v>37043</v>
      </c>
      <c r="W1" s="37">
        <v>37073</v>
      </c>
      <c r="X1" s="37">
        <v>37104</v>
      </c>
      <c r="Y1" s="37">
        <v>37135</v>
      </c>
      <c r="Z1" s="37">
        <v>37165</v>
      </c>
      <c r="AA1" s="37">
        <v>37196</v>
      </c>
      <c r="AB1" s="37">
        <v>37226</v>
      </c>
      <c r="AC1" s="37">
        <v>37257</v>
      </c>
      <c r="AD1" s="37">
        <v>37288</v>
      </c>
      <c r="AE1" s="37">
        <v>37316</v>
      </c>
      <c r="AF1" s="37">
        <v>37347</v>
      </c>
      <c r="AG1" s="37">
        <v>37377</v>
      </c>
      <c r="AH1" s="37">
        <v>37408</v>
      </c>
      <c r="AI1" s="37">
        <v>37438</v>
      </c>
      <c r="AJ1" s="37">
        <v>37469</v>
      </c>
      <c r="AK1" s="37">
        <v>37500</v>
      </c>
      <c r="AL1" s="37">
        <v>37530</v>
      </c>
      <c r="AM1" s="37">
        <v>37561</v>
      </c>
      <c r="AN1" s="37">
        <v>37591</v>
      </c>
      <c r="AO1" s="37">
        <v>37622</v>
      </c>
      <c r="AP1" s="37">
        <v>37653</v>
      </c>
      <c r="AQ1" s="37">
        <v>37681</v>
      </c>
      <c r="AR1" s="37">
        <v>37712</v>
      </c>
      <c r="AS1" s="37">
        <v>37742</v>
      </c>
      <c r="AT1" s="37">
        <v>37773</v>
      </c>
      <c r="AU1" s="37">
        <v>37803</v>
      </c>
      <c r="AV1" s="37">
        <v>37834</v>
      </c>
      <c r="AW1" s="37">
        <v>37865</v>
      </c>
      <c r="AX1" s="37">
        <v>37895</v>
      </c>
      <c r="AY1" s="37">
        <v>37926</v>
      </c>
      <c r="AZ1" s="37">
        <v>37956</v>
      </c>
      <c r="BA1" s="37">
        <v>37987</v>
      </c>
      <c r="BB1" s="37">
        <v>38018</v>
      </c>
      <c r="BC1" s="37">
        <v>38047</v>
      </c>
      <c r="BD1" s="37">
        <v>38078</v>
      </c>
      <c r="BE1" s="37">
        <v>38108</v>
      </c>
      <c r="BF1" s="37">
        <v>38139</v>
      </c>
      <c r="BG1" s="37">
        <v>38169</v>
      </c>
      <c r="BH1" s="37">
        <v>38200</v>
      </c>
      <c r="BI1" s="37">
        <v>38231</v>
      </c>
      <c r="BJ1" s="37">
        <v>38261</v>
      </c>
      <c r="BK1" s="37">
        <v>38292</v>
      </c>
      <c r="BL1" s="37">
        <v>38322</v>
      </c>
      <c r="BM1" s="37">
        <v>38353</v>
      </c>
      <c r="BN1" s="37">
        <v>38384</v>
      </c>
      <c r="BO1" s="37">
        <v>38412</v>
      </c>
      <c r="BP1" s="37">
        <v>38443</v>
      </c>
      <c r="BQ1" s="37">
        <v>38473</v>
      </c>
      <c r="BR1" s="37">
        <v>38504</v>
      </c>
      <c r="BS1" s="37">
        <v>38534</v>
      </c>
      <c r="BT1" s="37">
        <v>38565</v>
      </c>
      <c r="BU1" s="37">
        <v>38596</v>
      </c>
      <c r="BV1" s="37">
        <v>38626</v>
      </c>
      <c r="BW1" s="37">
        <v>38657</v>
      </c>
      <c r="BX1" s="37">
        <v>38687</v>
      </c>
      <c r="BY1" s="37">
        <v>38718</v>
      </c>
      <c r="BZ1" s="37">
        <v>38749</v>
      </c>
      <c r="CA1" s="37">
        <v>38777</v>
      </c>
      <c r="CB1" s="37">
        <v>38808</v>
      </c>
      <c r="CC1" s="37">
        <v>38838</v>
      </c>
      <c r="CD1" s="37">
        <v>38869</v>
      </c>
      <c r="CE1" s="37">
        <v>38899</v>
      </c>
      <c r="CF1" s="37">
        <v>38930</v>
      </c>
      <c r="CG1" s="37">
        <v>38961</v>
      </c>
      <c r="CH1" s="37">
        <v>38991</v>
      </c>
      <c r="CI1" s="37">
        <v>39022</v>
      </c>
      <c r="CJ1" s="37">
        <v>39052</v>
      </c>
      <c r="CK1" s="37">
        <v>39083</v>
      </c>
      <c r="CL1" s="37">
        <v>39114</v>
      </c>
      <c r="CM1" s="37">
        <v>39142</v>
      </c>
      <c r="CN1" s="37">
        <v>39173</v>
      </c>
      <c r="CO1" s="37">
        <v>39203</v>
      </c>
      <c r="CP1" s="37">
        <v>39234</v>
      </c>
      <c r="CQ1" s="37">
        <v>39264</v>
      </c>
      <c r="CR1" s="37">
        <v>39295</v>
      </c>
      <c r="CS1" s="37">
        <v>39326</v>
      </c>
      <c r="CT1" s="37">
        <v>39356</v>
      </c>
      <c r="CU1" s="37">
        <v>39387</v>
      </c>
      <c r="CV1" s="37">
        <v>39417</v>
      </c>
      <c r="CW1" s="37">
        <v>39448</v>
      </c>
      <c r="CX1" s="37">
        <v>39479</v>
      </c>
      <c r="CY1" s="37">
        <v>39508</v>
      </c>
      <c r="CZ1" s="37">
        <v>39539</v>
      </c>
      <c r="DA1" s="37">
        <v>39569</v>
      </c>
      <c r="DB1" s="37">
        <v>39600</v>
      </c>
      <c r="DC1" s="37">
        <v>39630</v>
      </c>
      <c r="DD1" s="37">
        <v>39661</v>
      </c>
      <c r="DE1" s="37">
        <v>39692</v>
      </c>
      <c r="DF1" s="37">
        <v>39722</v>
      </c>
      <c r="DG1" s="37">
        <v>39753</v>
      </c>
      <c r="DH1" s="37">
        <v>39783</v>
      </c>
      <c r="DI1" s="37">
        <v>39814</v>
      </c>
      <c r="DJ1" s="37">
        <v>39845</v>
      </c>
      <c r="DK1" s="37">
        <v>39873</v>
      </c>
      <c r="DL1" s="37">
        <v>39904</v>
      </c>
      <c r="DM1" s="37">
        <v>39934</v>
      </c>
      <c r="DN1" s="37">
        <v>39965</v>
      </c>
      <c r="DO1" s="37">
        <v>39995</v>
      </c>
      <c r="DP1" s="37">
        <v>40026</v>
      </c>
      <c r="DQ1" s="37">
        <v>40057</v>
      </c>
      <c r="DR1" s="37">
        <v>40087</v>
      </c>
      <c r="DS1" s="37">
        <v>40118</v>
      </c>
      <c r="DT1" s="37">
        <v>40148</v>
      </c>
      <c r="DU1" s="37">
        <v>40179</v>
      </c>
      <c r="DV1" s="37">
        <v>40210</v>
      </c>
      <c r="DW1" s="37">
        <v>40238</v>
      </c>
      <c r="DX1" s="37">
        <v>40269</v>
      </c>
      <c r="DY1" s="37">
        <v>40299</v>
      </c>
      <c r="DZ1" s="37">
        <v>40330</v>
      </c>
      <c r="EA1" s="37">
        <v>40360</v>
      </c>
      <c r="EB1" s="37">
        <v>40391</v>
      </c>
      <c r="EC1" s="37">
        <v>40422</v>
      </c>
      <c r="ED1" s="37">
        <v>40452</v>
      </c>
      <c r="EE1" s="37">
        <v>40483</v>
      </c>
      <c r="EF1" s="37">
        <v>40513</v>
      </c>
      <c r="EG1" s="37">
        <v>40544</v>
      </c>
      <c r="EH1" s="37">
        <v>40575</v>
      </c>
      <c r="EI1" s="37">
        <v>40603</v>
      </c>
      <c r="EJ1" s="37">
        <v>40634</v>
      </c>
      <c r="EK1" s="37">
        <v>40664</v>
      </c>
      <c r="EL1" s="37">
        <v>40695</v>
      </c>
      <c r="EM1" s="37">
        <v>40725</v>
      </c>
      <c r="EN1" s="37">
        <v>40756</v>
      </c>
      <c r="EO1" s="37">
        <v>40787</v>
      </c>
      <c r="EP1" s="37">
        <v>40817</v>
      </c>
      <c r="EQ1" s="37">
        <v>40848</v>
      </c>
      <c r="ER1" s="37">
        <v>40878</v>
      </c>
      <c r="ES1" s="37">
        <v>40909</v>
      </c>
      <c r="ET1" s="37">
        <v>40940</v>
      </c>
      <c r="EU1" s="37">
        <v>40969</v>
      </c>
      <c r="EV1" s="37">
        <v>41000</v>
      </c>
      <c r="EW1" s="37">
        <v>41030</v>
      </c>
      <c r="EX1" s="37">
        <v>41061</v>
      </c>
      <c r="EY1" s="37">
        <v>41091</v>
      </c>
      <c r="EZ1" s="37">
        <v>41122</v>
      </c>
      <c r="FA1" s="37">
        <v>41153</v>
      </c>
      <c r="FB1" s="37">
        <v>41183</v>
      </c>
      <c r="FC1" s="37">
        <v>41214</v>
      </c>
      <c r="FD1" s="37">
        <v>41244</v>
      </c>
      <c r="FE1" s="37">
        <v>41275</v>
      </c>
      <c r="FF1" s="37">
        <v>41306</v>
      </c>
      <c r="FG1" s="37">
        <v>41334</v>
      </c>
      <c r="FH1" s="37">
        <v>41365</v>
      </c>
      <c r="FI1" s="37">
        <v>41395</v>
      </c>
      <c r="FJ1" s="37">
        <v>41426</v>
      </c>
      <c r="FK1" s="37">
        <v>41456</v>
      </c>
      <c r="FL1" s="37">
        <v>41487</v>
      </c>
      <c r="FM1" s="37">
        <v>41518</v>
      </c>
      <c r="FN1" s="37">
        <v>41548</v>
      </c>
      <c r="FO1" s="37">
        <v>41579</v>
      </c>
      <c r="FP1" s="37">
        <v>41609</v>
      </c>
      <c r="FQ1" s="37">
        <v>41640</v>
      </c>
      <c r="FR1" s="37">
        <v>41671</v>
      </c>
      <c r="FS1" s="37">
        <v>41699</v>
      </c>
      <c r="FT1" s="37">
        <v>41730</v>
      </c>
      <c r="FU1" s="37">
        <v>41760</v>
      </c>
      <c r="FV1" s="37">
        <v>41791</v>
      </c>
      <c r="FW1" s="37">
        <v>41821</v>
      </c>
      <c r="FX1" s="37">
        <v>41852</v>
      </c>
      <c r="FY1" s="37">
        <v>41883</v>
      </c>
      <c r="FZ1" s="37">
        <v>41913</v>
      </c>
      <c r="GA1" s="37">
        <v>41944</v>
      </c>
      <c r="GB1" s="37">
        <v>41974</v>
      </c>
      <c r="GC1" s="37">
        <v>42005</v>
      </c>
      <c r="GD1" s="37">
        <v>42036</v>
      </c>
      <c r="GE1" s="37">
        <v>42064</v>
      </c>
      <c r="GF1" s="37">
        <v>42095</v>
      </c>
      <c r="GG1" s="37">
        <v>42125</v>
      </c>
      <c r="GH1" s="37">
        <v>42156</v>
      </c>
      <c r="GI1" s="37">
        <v>42186</v>
      </c>
      <c r="GJ1" s="37">
        <v>42217</v>
      </c>
      <c r="GK1" s="37">
        <v>42248</v>
      </c>
      <c r="GL1" s="37">
        <v>42278</v>
      </c>
      <c r="GM1" s="37">
        <v>42309</v>
      </c>
      <c r="GN1" s="37">
        <v>42339</v>
      </c>
    </row>
    <row r="2" spans="1:196" x14ac:dyDescent="0.3">
      <c r="A2" s="35">
        <v>1</v>
      </c>
      <c r="B2" s="36" t="s">
        <v>0</v>
      </c>
      <c r="C2" s="31"/>
      <c r="D2" s="31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</row>
    <row r="3" spans="1:196" x14ac:dyDescent="0.3">
      <c r="A3" s="35"/>
      <c r="B3" s="36" t="s">
        <v>15</v>
      </c>
      <c r="C3" s="32">
        <v>474375</v>
      </c>
      <c r="D3" s="32">
        <v>2928250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41"/>
      <c r="AO3" s="39">
        <v>4.4400000000000004</v>
      </c>
      <c r="AP3" s="39">
        <v>3.78</v>
      </c>
      <c r="AQ3" s="39">
        <v>1.97</v>
      </c>
      <c r="AR3" s="39">
        <v>4.4000000000000004</v>
      </c>
      <c r="AS3" s="39">
        <v>3.95</v>
      </c>
      <c r="AT3" s="39">
        <v>3.22</v>
      </c>
      <c r="AU3" s="39">
        <v>2.5</v>
      </c>
      <c r="AV3" s="39">
        <v>2.4</v>
      </c>
      <c r="AW3" s="39">
        <v>2.2999999999999998</v>
      </c>
      <c r="AX3" s="39">
        <v>2.8</v>
      </c>
      <c r="AY3" s="39">
        <v>3</v>
      </c>
      <c r="AZ3" s="39">
        <v>3.11</v>
      </c>
      <c r="BA3" s="39">
        <v>3.33</v>
      </c>
      <c r="BB3" s="39">
        <v>3.85</v>
      </c>
      <c r="BC3" s="39">
        <v>4</v>
      </c>
      <c r="BD3" s="39">
        <v>4.16</v>
      </c>
      <c r="BE3" s="39">
        <v>4.25</v>
      </c>
      <c r="BF3" s="39">
        <v>3.4</v>
      </c>
      <c r="BG3" s="39">
        <v>2.7</v>
      </c>
      <c r="BH3" s="39">
        <v>2.62</v>
      </c>
      <c r="BI3" s="39">
        <v>2.52</v>
      </c>
      <c r="BJ3" s="39">
        <v>2.78</v>
      </c>
      <c r="BK3" s="39"/>
      <c r="BL3" s="39">
        <v>3.69</v>
      </c>
      <c r="BM3" s="39">
        <v>3.8</v>
      </c>
      <c r="BN3" s="39">
        <v>4.2300000000000004</v>
      </c>
      <c r="BO3" s="39">
        <v>4.5999999999999996</v>
      </c>
      <c r="BP3" s="39">
        <v>3.85</v>
      </c>
      <c r="BQ3" s="39">
        <v>4.9000000000000004</v>
      </c>
      <c r="BR3" s="39">
        <v>4.9800000000000004</v>
      </c>
      <c r="BS3" s="39">
        <v>4.8499999999999996</v>
      </c>
      <c r="BT3" s="39">
        <v>3.95</v>
      </c>
      <c r="BU3" s="39">
        <v>1.75</v>
      </c>
      <c r="BV3" s="39">
        <v>1.9</v>
      </c>
      <c r="BW3" s="39">
        <v>2.8</v>
      </c>
      <c r="BX3" s="39">
        <v>3.3</v>
      </c>
      <c r="BY3" s="39">
        <v>3.8</v>
      </c>
      <c r="BZ3" s="39">
        <v>3.92</v>
      </c>
      <c r="CA3" s="39">
        <v>4</v>
      </c>
      <c r="CB3" s="39">
        <v>4.0999999999999996</v>
      </c>
      <c r="CC3" s="39">
        <v>3.67</v>
      </c>
      <c r="CD3" s="39">
        <v>3.6</v>
      </c>
      <c r="CE3" s="39">
        <v>3.31</v>
      </c>
      <c r="CF3" s="39">
        <v>2.98</v>
      </c>
      <c r="CG3" s="39">
        <v>2.87</v>
      </c>
      <c r="CH3" s="39">
        <v>2.5</v>
      </c>
      <c r="CI3" s="39">
        <v>2.7</v>
      </c>
      <c r="CJ3" s="39">
        <v>2.95</v>
      </c>
      <c r="CK3" s="39"/>
      <c r="CL3" s="39">
        <v>3.61</v>
      </c>
      <c r="CM3" s="39">
        <v>3.7</v>
      </c>
      <c r="CN3" s="39">
        <v>3.88</v>
      </c>
      <c r="CO3" s="39">
        <v>4.0999999999999996</v>
      </c>
      <c r="CP3" s="39">
        <v>4.2</v>
      </c>
      <c r="CQ3" s="39">
        <v>4</v>
      </c>
      <c r="CR3" s="39">
        <v>1.4</v>
      </c>
      <c r="CS3" s="39">
        <v>4</v>
      </c>
      <c r="CT3" s="39">
        <v>1.8</v>
      </c>
      <c r="CU3" s="39">
        <v>2.2000000000000002</v>
      </c>
      <c r="CV3" s="39">
        <v>2.5</v>
      </c>
      <c r="CW3" s="39">
        <v>2.75</v>
      </c>
      <c r="CX3" s="39">
        <v>3.15</v>
      </c>
      <c r="CY3" s="39">
        <v>3.67</v>
      </c>
      <c r="CZ3" s="39">
        <v>4.2</v>
      </c>
      <c r="DA3" s="39">
        <v>4.5</v>
      </c>
      <c r="DB3" s="39">
        <v>4.4000000000000004</v>
      </c>
      <c r="DC3" s="39">
        <v>3</v>
      </c>
      <c r="DD3" s="39">
        <v>2.75</v>
      </c>
      <c r="DE3" s="39">
        <v>2.4700000000000002</v>
      </c>
      <c r="DF3" s="39">
        <v>2.8</v>
      </c>
      <c r="DG3" s="39">
        <v>3</v>
      </c>
      <c r="DH3" s="39">
        <v>3.25</v>
      </c>
      <c r="DI3" s="39">
        <v>3.55</v>
      </c>
      <c r="DJ3" s="39">
        <v>3.88</v>
      </c>
      <c r="DK3" s="39">
        <v>4.3499999999999996</v>
      </c>
      <c r="DL3" s="39">
        <v>4.58</v>
      </c>
      <c r="DM3" s="39">
        <v>4.0999999999999996</v>
      </c>
      <c r="DN3" s="39">
        <v>4.2</v>
      </c>
      <c r="DO3" s="39">
        <v>4.0999999999999996</v>
      </c>
      <c r="DP3" s="39">
        <v>3.4</v>
      </c>
      <c r="DQ3" s="39">
        <v>2.83</v>
      </c>
      <c r="DR3" s="39">
        <v>3.13</v>
      </c>
      <c r="DS3" s="39">
        <v>3.31</v>
      </c>
      <c r="DT3" s="39">
        <v>3.5</v>
      </c>
      <c r="DU3" s="39">
        <v>3.75</v>
      </c>
      <c r="DV3" s="39">
        <v>3.9</v>
      </c>
      <c r="DW3" s="39">
        <v>4.0999999999999996</v>
      </c>
      <c r="DX3" s="39">
        <v>4.2300000000000004</v>
      </c>
      <c r="DY3" s="39">
        <v>4.75</v>
      </c>
      <c r="DZ3" s="39">
        <v>4.5</v>
      </c>
      <c r="EA3" s="39">
        <v>4.2699999999999996</v>
      </c>
      <c r="EB3" s="39">
        <v>2.85</v>
      </c>
      <c r="EC3" s="39">
        <v>2.6</v>
      </c>
      <c r="ED3" s="39">
        <v>2.9</v>
      </c>
      <c r="EE3" s="39">
        <v>3.2</v>
      </c>
      <c r="EF3" s="39">
        <v>3.55</v>
      </c>
      <c r="EG3" s="39">
        <v>2.85</v>
      </c>
      <c r="EH3" s="39">
        <v>3.95</v>
      </c>
      <c r="EI3" s="39">
        <v>4.25</v>
      </c>
      <c r="EJ3" s="39">
        <v>4.5999999999999996</v>
      </c>
      <c r="EK3" s="39">
        <v>4.45</v>
      </c>
      <c r="EL3" s="39">
        <v>4.2</v>
      </c>
      <c r="EM3" s="39">
        <v>2.9</v>
      </c>
      <c r="EN3" s="39">
        <v>2.4</v>
      </c>
      <c r="EO3" s="39">
        <v>2</v>
      </c>
      <c r="EP3" s="39">
        <v>2.37</v>
      </c>
      <c r="EQ3" s="39">
        <v>2.8</v>
      </c>
      <c r="ER3" s="39">
        <v>3.1</v>
      </c>
      <c r="ES3" s="39">
        <v>3.5</v>
      </c>
      <c r="ET3" s="39">
        <v>3.8</v>
      </c>
      <c r="EU3" s="39">
        <v>3.95</v>
      </c>
      <c r="EV3" s="39">
        <v>4.1500000000000004</v>
      </c>
      <c r="EW3" s="39">
        <v>4.4000000000000004</v>
      </c>
      <c r="EX3" s="39">
        <v>4.6500000000000004</v>
      </c>
      <c r="EY3" s="39">
        <v>4.4000000000000004</v>
      </c>
      <c r="EZ3" s="39">
        <v>4.0999999999999996</v>
      </c>
      <c r="FA3" s="39">
        <v>3.4</v>
      </c>
      <c r="FB3" s="39">
        <v>3.54</v>
      </c>
      <c r="FC3" s="39">
        <v>3.6</v>
      </c>
      <c r="FD3" s="39">
        <v>3.7</v>
      </c>
      <c r="FE3" s="39">
        <v>3.85</v>
      </c>
      <c r="FF3" s="39">
        <v>4.0999999999999996</v>
      </c>
      <c r="FG3" s="39">
        <v>4.47</v>
      </c>
      <c r="FH3" s="39">
        <v>4.72</v>
      </c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>
        <v>3.55</v>
      </c>
      <c r="GD3" s="39">
        <v>3.88</v>
      </c>
      <c r="GE3" s="39">
        <v>4.3499999999999996</v>
      </c>
      <c r="GF3" s="39">
        <v>4.58</v>
      </c>
      <c r="GG3" s="39">
        <v>4.0999999999999996</v>
      </c>
      <c r="GH3" s="39">
        <v>4.2</v>
      </c>
      <c r="GI3" s="39">
        <v>4.0999999999999996</v>
      </c>
      <c r="GJ3" s="39">
        <v>3.4</v>
      </c>
      <c r="GK3" s="39">
        <v>2.83</v>
      </c>
      <c r="GL3" s="39">
        <v>3.13</v>
      </c>
      <c r="GM3" s="39">
        <v>3.31</v>
      </c>
      <c r="GN3" s="39">
        <v>3.5</v>
      </c>
    </row>
    <row r="4" spans="1:196" x14ac:dyDescent="0.3">
      <c r="A4" s="35">
        <v>2</v>
      </c>
      <c r="B4" s="36" t="s">
        <v>3</v>
      </c>
      <c r="C4" s="31"/>
      <c r="D4" s="31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</row>
    <row r="5" spans="1:196" x14ac:dyDescent="0.3">
      <c r="A5" s="35"/>
      <c r="B5" s="36" t="s">
        <v>4</v>
      </c>
      <c r="C5" s="33">
        <v>418250</v>
      </c>
      <c r="D5" s="33">
        <v>2945250</v>
      </c>
      <c r="E5" s="39">
        <v>1.47</v>
      </c>
      <c r="F5" s="39">
        <v>2.1</v>
      </c>
      <c r="G5" s="39">
        <v>2.23</v>
      </c>
      <c r="H5" s="39">
        <v>2.67</v>
      </c>
      <c r="I5" s="39">
        <v>2.71</v>
      </c>
      <c r="J5" s="39">
        <v>2.6</v>
      </c>
      <c r="K5" s="39">
        <v>1.87</v>
      </c>
      <c r="L5" s="39">
        <v>1.51</v>
      </c>
      <c r="M5" s="39">
        <v>1.47</v>
      </c>
      <c r="N5" s="39">
        <v>1.71</v>
      </c>
      <c r="O5" s="39">
        <v>2.2999999999999998</v>
      </c>
      <c r="P5" s="39">
        <v>2.5</v>
      </c>
      <c r="Q5" s="39">
        <v>2.13</v>
      </c>
      <c r="R5" s="39">
        <v>2.19</v>
      </c>
      <c r="S5" s="39">
        <v>2.31</v>
      </c>
      <c r="T5" s="39">
        <v>2.4700000000000002</v>
      </c>
      <c r="U5" s="39">
        <v>2.5499999999999998</v>
      </c>
      <c r="V5" s="39">
        <v>2.61</v>
      </c>
      <c r="W5" s="39"/>
      <c r="X5" s="39"/>
      <c r="Y5" s="39"/>
      <c r="Z5" s="39"/>
      <c r="AA5" s="39"/>
      <c r="AB5" s="39"/>
      <c r="AC5" s="39">
        <v>1.35</v>
      </c>
      <c r="AD5" s="39">
        <v>1.73</v>
      </c>
      <c r="AE5" s="39">
        <v>1.87</v>
      </c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>
        <v>0.76</v>
      </c>
      <c r="AU5" s="39">
        <v>0.64</v>
      </c>
      <c r="AV5" s="39">
        <v>0.65</v>
      </c>
      <c r="AW5" s="39">
        <v>1.28</v>
      </c>
      <c r="AX5" s="39">
        <v>1.28</v>
      </c>
      <c r="AY5" s="39">
        <v>1.59</v>
      </c>
      <c r="AZ5" s="39">
        <v>1.89</v>
      </c>
      <c r="BA5" s="39">
        <v>2.7</v>
      </c>
      <c r="BB5" s="39">
        <v>2.15</v>
      </c>
      <c r="BC5" s="39">
        <v>2.37</v>
      </c>
      <c r="BD5" s="39">
        <v>2.5499999999999998</v>
      </c>
      <c r="BE5" s="39">
        <v>2.58</v>
      </c>
      <c r="BF5" s="39">
        <v>2.4300000000000002</v>
      </c>
      <c r="BG5" s="39">
        <v>1.63</v>
      </c>
      <c r="BH5" s="39">
        <v>0.55000000000000004</v>
      </c>
      <c r="BI5" s="39">
        <v>1.3</v>
      </c>
      <c r="BJ5" s="39">
        <v>1.55</v>
      </c>
      <c r="BK5" s="39">
        <v>1.86</v>
      </c>
      <c r="BL5" s="39">
        <v>2.15</v>
      </c>
      <c r="BM5" s="39">
        <v>2.3199999999999998</v>
      </c>
      <c r="BN5" s="39">
        <v>2.4300000000000002</v>
      </c>
      <c r="BO5" s="39">
        <v>2.56</v>
      </c>
      <c r="BP5" s="39">
        <v>2.68</v>
      </c>
      <c r="BQ5" s="39">
        <v>2.75</v>
      </c>
      <c r="BR5" s="39">
        <v>2.84</v>
      </c>
      <c r="BS5" s="39">
        <v>2.95</v>
      </c>
      <c r="BT5" s="39">
        <v>2.9</v>
      </c>
      <c r="BU5" s="39">
        <v>1.6</v>
      </c>
      <c r="BV5" s="39">
        <v>1.65</v>
      </c>
      <c r="BW5" s="39">
        <v>1.8</v>
      </c>
      <c r="BX5" s="39">
        <v>1.87</v>
      </c>
      <c r="BY5" s="39">
        <v>2.4</v>
      </c>
      <c r="BZ5" s="39">
        <v>2.5499999999999998</v>
      </c>
      <c r="CA5" s="39">
        <v>2.75</v>
      </c>
      <c r="CB5" s="39">
        <v>2.64</v>
      </c>
      <c r="CC5" s="39">
        <v>3.5</v>
      </c>
      <c r="CD5" s="39">
        <v>2.98</v>
      </c>
      <c r="CE5" s="39">
        <v>2.76</v>
      </c>
      <c r="CF5" s="39">
        <v>2.96</v>
      </c>
      <c r="CG5" s="39">
        <v>2.59</v>
      </c>
      <c r="CH5" s="39">
        <v>1.6</v>
      </c>
      <c r="CI5" s="39">
        <v>1.83</v>
      </c>
      <c r="CJ5" s="39">
        <v>1.91</v>
      </c>
      <c r="CK5" s="39">
        <v>2.27</v>
      </c>
      <c r="CL5" s="39">
        <v>2.4300000000000002</v>
      </c>
      <c r="CM5" s="39">
        <v>2.85</v>
      </c>
      <c r="CN5" s="39">
        <v>3.5</v>
      </c>
      <c r="CO5" s="39">
        <v>3.15</v>
      </c>
      <c r="CP5" s="39">
        <v>2.5</v>
      </c>
      <c r="CQ5" s="39">
        <v>2.25</v>
      </c>
      <c r="CR5" s="39">
        <v>1.6</v>
      </c>
      <c r="CS5" s="39">
        <v>1.47</v>
      </c>
      <c r="CT5" s="39">
        <v>0.97</v>
      </c>
      <c r="CU5" s="39">
        <v>1.2</v>
      </c>
      <c r="CV5" s="39">
        <v>1.45</v>
      </c>
      <c r="CW5" s="39">
        <v>1.77</v>
      </c>
      <c r="CX5" s="39">
        <v>1.9</v>
      </c>
      <c r="CY5" s="39">
        <v>2.1</v>
      </c>
      <c r="CZ5" s="39">
        <v>2.15</v>
      </c>
      <c r="DA5" s="39">
        <v>2.25</v>
      </c>
      <c r="DB5" s="39">
        <v>2.2999999999999998</v>
      </c>
      <c r="DC5" s="39">
        <v>1.6</v>
      </c>
      <c r="DD5" s="39">
        <v>1</v>
      </c>
      <c r="DE5" s="39">
        <v>0.56999999999999995</v>
      </c>
      <c r="DF5" s="39">
        <v>1.35</v>
      </c>
      <c r="DG5" s="39">
        <v>1.83</v>
      </c>
      <c r="DH5" s="39">
        <v>1.95</v>
      </c>
      <c r="DI5" s="39">
        <v>2.13</v>
      </c>
      <c r="DJ5" s="39">
        <v>2.35</v>
      </c>
      <c r="DK5" s="39">
        <v>2.5</v>
      </c>
      <c r="DL5" s="39">
        <v>2.68</v>
      </c>
      <c r="DM5" s="39">
        <v>3.65</v>
      </c>
      <c r="DN5" s="39">
        <v>3.6</v>
      </c>
      <c r="DO5" s="39">
        <v>2.5499999999999998</v>
      </c>
      <c r="DP5" s="39">
        <v>2.15</v>
      </c>
      <c r="DQ5" s="39">
        <v>1.85</v>
      </c>
      <c r="DR5" s="39">
        <v>2.5</v>
      </c>
      <c r="DS5" s="39">
        <v>2.4</v>
      </c>
      <c r="DT5" s="39">
        <v>2.6</v>
      </c>
      <c r="DU5" s="39">
        <v>2.75</v>
      </c>
      <c r="DV5" s="39" t="s">
        <v>2</v>
      </c>
      <c r="DW5" s="39">
        <v>2.9</v>
      </c>
      <c r="DX5" s="39">
        <v>3.5</v>
      </c>
      <c r="DY5" s="39">
        <v>2.69</v>
      </c>
      <c r="DZ5" s="39">
        <v>2.72</v>
      </c>
      <c r="EA5" s="39">
        <v>3.2</v>
      </c>
      <c r="EB5" s="39">
        <v>3.5</v>
      </c>
      <c r="EC5" s="39">
        <v>2.65</v>
      </c>
      <c r="ED5" s="39">
        <v>2.7</v>
      </c>
      <c r="EE5" s="39">
        <v>2.9</v>
      </c>
      <c r="EF5" s="39">
        <v>3.15</v>
      </c>
      <c r="EG5" s="39">
        <v>3.2</v>
      </c>
      <c r="EH5" s="39">
        <v>3.25</v>
      </c>
      <c r="EI5" s="39">
        <v>3.4</v>
      </c>
      <c r="EJ5" s="39">
        <v>3.4</v>
      </c>
      <c r="EK5" s="39">
        <v>3.25</v>
      </c>
      <c r="EL5" s="39">
        <v>3.21</v>
      </c>
      <c r="EM5" s="39">
        <v>3.15</v>
      </c>
      <c r="EN5" s="39">
        <v>3.6</v>
      </c>
      <c r="EO5" s="39">
        <v>2.8</v>
      </c>
      <c r="EP5" s="39">
        <v>2.9</v>
      </c>
      <c r="EQ5" s="39">
        <v>2.9</v>
      </c>
      <c r="ER5" s="39">
        <v>3</v>
      </c>
      <c r="ES5" s="39">
        <v>3.25</v>
      </c>
      <c r="ET5" s="39">
        <v>2.2999999999999998</v>
      </c>
      <c r="EU5" s="39">
        <v>3.35</v>
      </c>
      <c r="EV5" s="39">
        <v>3.55</v>
      </c>
      <c r="EW5" s="39">
        <v>3.66</v>
      </c>
      <c r="EX5" s="39">
        <v>3.74</v>
      </c>
      <c r="EY5" s="39">
        <v>3.6</v>
      </c>
      <c r="EZ5" s="39">
        <v>3.45</v>
      </c>
      <c r="FA5" s="39">
        <v>3.2</v>
      </c>
      <c r="FB5" s="39">
        <v>3.35</v>
      </c>
      <c r="FC5" s="39">
        <v>3.47</v>
      </c>
      <c r="FD5" s="39">
        <v>3.5</v>
      </c>
      <c r="FE5" s="39">
        <v>3.55</v>
      </c>
      <c r="FF5" s="39">
        <v>3.62</v>
      </c>
      <c r="FG5" s="39">
        <v>3.7</v>
      </c>
      <c r="FH5" s="39">
        <v>3.75</v>
      </c>
      <c r="FI5" s="39">
        <v>3.83</v>
      </c>
      <c r="FJ5" s="39">
        <v>3.55</v>
      </c>
      <c r="FK5" s="39">
        <v>3.45</v>
      </c>
      <c r="FL5" s="39">
        <v>3.4</v>
      </c>
      <c r="FM5" s="39">
        <v>3.45</v>
      </c>
      <c r="FN5" s="39">
        <v>3.5</v>
      </c>
      <c r="FO5" s="39">
        <v>3.52</v>
      </c>
      <c r="FP5" s="39" t="s">
        <v>2</v>
      </c>
      <c r="FQ5" s="39" t="s">
        <v>2</v>
      </c>
      <c r="FR5" s="39" t="s">
        <v>2</v>
      </c>
      <c r="FS5" s="39" t="s">
        <v>2</v>
      </c>
      <c r="FT5" s="39" t="s">
        <v>2</v>
      </c>
      <c r="FU5" s="39" t="s">
        <v>2</v>
      </c>
      <c r="FV5" s="39" t="s">
        <v>2</v>
      </c>
      <c r="FW5" s="39" t="s">
        <v>2</v>
      </c>
      <c r="FX5" s="39" t="s">
        <v>2</v>
      </c>
      <c r="FY5" s="39" t="s">
        <v>2</v>
      </c>
      <c r="FZ5" s="39" t="s">
        <v>2</v>
      </c>
      <c r="GA5" s="39" t="s">
        <v>2</v>
      </c>
      <c r="GB5" s="39" t="s">
        <v>2</v>
      </c>
      <c r="GC5" s="39" t="s">
        <v>2</v>
      </c>
      <c r="GD5" s="39" t="s">
        <v>2</v>
      </c>
      <c r="GE5" s="39" t="s">
        <v>2</v>
      </c>
      <c r="GF5" s="39" t="s">
        <v>2</v>
      </c>
      <c r="GG5" s="39" t="s">
        <v>2</v>
      </c>
      <c r="GH5" s="39" t="s">
        <v>2</v>
      </c>
      <c r="GI5" s="39" t="s">
        <v>2</v>
      </c>
      <c r="GJ5" s="39" t="s">
        <v>2</v>
      </c>
      <c r="GK5" s="39" t="s">
        <v>2</v>
      </c>
      <c r="GL5" s="39" t="s">
        <v>2</v>
      </c>
      <c r="GM5" s="39"/>
      <c r="GN5" s="39"/>
    </row>
    <row r="6" spans="1:196" x14ac:dyDescent="0.3">
      <c r="A6" s="35">
        <v>3</v>
      </c>
      <c r="B6" s="36" t="s">
        <v>17</v>
      </c>
      <c r="C6" s="31"/>
      <c r="D6" s="31"/>
      <c r="E6" s="39" t="s">
        <v>2</v>
      </c>
      <c r="F6" s="39" t="s">
        <v>2</v>
      </c>
      <c r="G6" s="39" t="s">
        <v>2</v>
      </c>
      <c r="H6" s="39" t="s">
        <v>2</v>
      </c>
      <c r="I6" s="39" t="s">
        <v>2</v>
      </c>
      <c r="J6" s="39" t="s">
        <v>2</v>
      </c>
      <c r="K6" s="39" t="s">
        <v>2</v>
      </c>
      <c r="L6" s="39" t="s">
        <v>2</v>
      </c>
      <c r="M6" s="39" t="s">
        <v>2</v>
      </c>
      <c r="N6" s="39" t="s">
        <v>2</v>
      </c>
      <c r="O6" s="39" t="s">
        <v>2</v>
      </c>
      <c r="P6" s="39" t="s">
        <v>2</v>
      </c>
      <c r="Q6" s="39" t="s">
        <v>2</v>
      </c>
      <c r="R6" s="39" t="s">
        <v>2</v>
      </c>
      <c r="S6" s="39" t="s">
        <v>2</v>
      </c>
      <c r="T6" s="39" t="s">
        <v>2</v>
      </c>
      <c r="U6" s="39" t="s">
        <v>2</v>
      </c>
      <c r="V6" s="39" t="s">
        <v>2</v>
      </c>
      <c r="W6" s="39" t="s">
        <v>2</v>
      </c>
      <c r="X6" s="39" t="s">
        <v>2</v>
      </c>
      <c r="Y6" s="39" t="s">
        <v>2</v>
      </c>
      <c r="Z6" s="39" t="s">
        <v>2</v>
      </c>
      <c r="AA6" s="39" t="s">
        <v>2</v>
      </c>
      <c r="AB6" s="39" t="s">
        <v>2</v>
      </c>
      <c r="AC6" s="39" t="s">
        <v>2</v>
      </c>
      <c r="AD6" s="39" t="s">
        <v>2</v>
      </c>
      <c r="AE6" s="39" t="s">
        <v>2</v>
      </c>
      <c r="AF6" s="39" t="s">
        <v>2</v>
      </c>
      <c r="AG6" s="39" t="s">
        <v>2</v>
      </c>
      <c r="AH6" s="39" t="s">
        <v>2</v>
      </c>
      <c r="AI6" s="39" t="s">
        <v>2</v>
      </c>
      <c r="AJ6" s="39" t="s">
        <v>2</v>
      </c>
      <c r="AK6" s="39" t="s">
        <v>2</v>
      </c>
      <c r="AL6" s="39" t="s">
        <v>2</v>
      </c>
      <c r="AM6" s="39" t="s">
        <v>2</v>
      </c>
      <c r="AN6" s="39" t="s">
        <v>2</v>
      </c>
      <c r="AO6" s="39" t="s">
        <v>2</v>
      </c>
      <c r="AP6" s="39" t="s">
        <v>2</v>
      </c>
      <c r="AQ6" s="39" t="s">
        <v>2</v>
      </c>
      <c r="AR6" s="39" t="s">
        <v>2</v>
      </c>
      <c r="AS6" s="39" t="s">
        <v>2</v>
      </c>
      <c r="AT6" s="39" t="s">
        <v>2</v>
      </c>
      <c r="AU6" s="39" t="s">
        <v>2</v>
      </c>
      <c r="AV6" s="39" t="s">
        <v>2</v>
      </c>
      <c r="AW6" s="39" t="s">
        <v>2</v>
      </c>
      <c r="AX6" s="39" t="s">
        <v>2</v>
      </c>
      <c r="AY6" s="39" t="s">
        <v>2</v>
      </c>
      <c r="AZ6" s="39" t="s">
        <v>2</v>
      </c>
      <c r="BA6" s="39" t="s">
        <v>2</v>
      </c>
      <c r="BB6" s="39" t="s">
        <v>2</v>
      </c>
      <c r="BC6" s="39" t="s">
        <v>2</v>
      </c>
      <c r="BD6" s="39" t="s">
        <v>2</v>
      </c>
      <c r="BE6" s="39" t="s">
        <v>2</v>
      </c>
      <c r="BF6" s="39" t="s">
        <v>2</v>
      </c>
      <c r="BG6" s="39" t="s">
        <v>2</v>
      </c>
      <c r="BH6" s="39" t="s">
        <v>2</v>
      </c>
      <c r="BI6" s="39" t="s">
        <v>2</v>
      </c>
      <c r="BJ6" s="39" t="s">
        <v>2</v>
      </c>
      <c r="BK6" s="39" t="s">
        <v>2</v>
      </c>
      <c r="BL6" s="39" t="s">
        <v>2</v>
      </c>
      <c r="BM6" s="39" t="s">
        <v>2</v>
      </c>
      <c r="BN6" s="39" t="s">
        <v>2</v>
      </c>
      <c r="BO6" s="39" t="s">
        <v>2</v>
      </c>
      <c r="BP6" s="39" t="s">
        <v>2</v>
      </c>
      <c r="BQ6" s="39" t="s">
        <v>2</v>
      </c>
      <c r="BR6" s="39" t="s">
        <v>2</v>
      </c>
      <c r="BS6" s="39" t="s">
        <v>2</v>
      </c>
      <c r="BT6" s="39" t="s">
        <v>2</v>
      </c>
      <c r="BU6" s="39" t="s">
        <v>2</v>
      </c>
      <c r="BV6" s="39" t="s">
        <v>2</v>
      </c>
      <c r="BW6" s="39" t="s">
        <v>2</v>
      </c>
      <c r="BX6" s="39" t="s">
        <v>2</v>
      </c>
      <c r="BY6" s="39" t="s">
        <v>2</v>
      </c>
      <c r="BZ6" s="39" t="s">
        <v>2</v>
      </c>
      <c r="CA6" s="39" t="s">
        <v>2</v>
      </c>
      <c r="CB6" s="39" t="s">
        <v>2</v>
      </c>
      <c r="CC6" s="39" t="s">
        <v>2</v>
      </c>
      <c r="CD6" s="39" t="s">
        <v>2</v>
      </c>
      <c r="CE6" s="39" t="s">
        <v>2</v>
      </c>
      <c r="CF6" s="39" t="s">
        <v>2</v>
      </c>
      <c r="CG6" s="39" t="s">
        <v>2</v>
      </c>
      <c r="CH6" s="39" t="s">
        <v>2</v>
      </c>
      <c r="CI6" s="39" t="s">
        <v>2</v>
      </c>
      <c r="CJ6" s="39" t="s">
        <v>2</v>
      </c>
      <c r="CK6" s="39" t="s">
        <v>2</v>
      </c>
      <c r="CL6" s="39" t="s">
        <v>2</v>
      </c>
      <c r="CM6" s="39" t="s">
        <v>2</v>
      </c>
      <c r="CN6" s="39" t="s">
        <v>2</v>
      </c>
      <c r="CO6" s="39" t="s">
        <v>2</v>
      </c>
      <c r="CP6" s="39" t="s">
        <v>2</v>
      </c>
      <c r="CQ6" s="39" t="s">
        <v>2</v>
      </c>
      <c r="CR6" s="39" t="s">
        <v>2</v>
      </c>
      <c r="CS6" s="39" t="s">
        <v>2</v>
      </c>
      <c r="CT6" s="39" t="s">
        <v>2</v>
      </c>
      <c r="CU6" s="39" t="s">
        <v>2</v>
      </c>
      <c r="CV6" s="39" t="s">
        <v>2</v>
      </c>
      <c r="CW6" s="39" t="s">
        <v>2</v>
      </c>
      <c r="CX6" s="39" t="s">
        <v>2</v>
      </c>
      <c r="CY6" s="39" t="s">
        <v>2</v>
      </c>
      <c r="CZ6" s="39" t="s">
        <v>2</v>
      </c>
      <c r="DA6" s="39" t="s">
        <v>2</v>
      </c>
      <c r="DB6" s="39" t="s">
        <v>2</v>
      </c>
      <c r="DC6" s="39" t="s">
        <v>2</v>
      </c>
      <c r="DD6" s="39" t="s">
        <v>2</v>
      </c>
      <c r="DE6" s="39" t="s">
        <v>2</v>
      </c>
      <c r="DF6" s="39" t="s">
        <v>2</v>
      </c>
      <c r="DG6" s="39" t="s">
        <v>2</v>
      </c>
      <c r="DH6" s="39" t="s">
        <v>2</v>
      </c>
      <c r="DI6" s="39" t="s">
        <v>2</v>
      </c>
      <c r="DJ6" s="39" t="s">
        <v>2</v>
      </c>
      <c r="DK6" s="39" t="s">
        <v>2</v>
      </c>
      <c r="DL6" s="39" t="s">
        <v>2</v>
      </c>
      <c r="DM6" s="39" t="s">
        <v>2</v>
      </c>
      <c r="DN6" s="39" t="s">
        <v>2</v>
      </c>
      <c r="DO6" s="39" t="s">
        <v>2</v>
      </c>
      <c r="DP6" s="39" t="s">
        <v>2</v>
      </c>
      <c r="DQ6" s="39" t="s">
        <v>2</v>
      </c>
      <c r="DR6" s="39" t="s">
        <v>2</v>
      </c>
      <c r="DS6" s="39" t="s">
        <v>2</v>
      </c>
      <c r="DT6" s="39" t="s">
        <v>2</v>
      </c>
      <c r="DU6" s="39" t="s">
        <v>2</v>
      </c>
      <c r="DV6" s="39" t="s">
        <v>2</v>
      </c>
      <c r="DW6" s="39" t="s">
        <v>2</v>
      </c>
      <c r="DX6" s="39" t="s">
        <v>2</v>
      </c>
      <c r="DY6" s="39" t="s">
        <v>2</v>
      </c>
      <c r="DZ6" s="39" t="s">
        <v>2</v>
      </c>
      <c r="EA6" s="39" t="s">
        <v>2</v>
      </c>
      <c r="EB6" s="39" t="s">
        <v>2</v>
      </c>
      <c r="EC6" s="39" t="s">
        <v>2</v>
      </c>
      <c r="ED6" s="39" t="s">
        <v>2</v>
      </c>
      <c r="EE6" s="39" t="s">
        <v>2</v>
      </c>
      <c r="EF6" s="39" t="s">
        <v>2</v>
      </c>
      <c r="EG6" s="39" t="s">
        <v>2</v>
      </c>
      <c r="EH6" s="39" t="s">
        <v>2</v>
      </c>
      <c r="EI6" s="39" t="s">
        <v>2</v>
      </c>
      <c r="EJ6" s="39" t="s">
        <v>2</v>
      </c>
      <c r="EK6" s="39" t="s">
        <v>2</v>
      </c>
      <c r="EL6" s="39" t="s">
        <v>2</v>
      </c>
      <c r="EM6" s="39" t="s">
        <v>2</v>
      </c>
      <c r="EN6" s="39" t="s">
        <v>2</v>
      </c>
      <c r="EO6" s="39" t="s">
        <v>2</v>
      </c>
      <c r="EP6" s="39" t="s">
        <v>2</v>
      </c>
      <c r="EQ6" s="39" t="s">
        <v>2</v>
      </c>
      <c r="ER6" s="39" t="s">
        <v>2</v>
      </c>
      <c r="ES6" s="39" t="s">
        <v>2</v>
      </c>
      <c r="ET6" s="39" t="s">
        <v>2</v>
      </c>
      <c r="EU6" s="39" t="s">
        <v>2</v>
      </c>
      <c r="EV6" s="39" t="s">
        <v>2</v>
      </c>
      <c r="EW6" s="39" t="s">
        <v>2</v>
      </c>
      <c r="EX6" s="39" t="s">
        <v>2</v>
      </c>
      <c r="EY6" s="39" t="s">
        <v>2</v>
      </c>
      <c r="EZ6" s="39" t="s">
        <v>2</v>
      </c>
      <c r="FA6" s="39" t="s">
        <v>2</v>
      </c>
      <c r="FB6" s="39" t="s">
        <v>2</v>
      </c>
      <c r="FC6" s="39" t="s">
        <v>2</v>
      </c>
      <c r="FD6" s="39" t="s">
        <v>2</v>
      </c>
      <c r="FE6" s="39" t="s">
        <v>2</v>
      </c>
      <c r="FF6" s="39" t="s">
        <v>2</v>
      </c>
      <c r="FG6" s="39" t="s">
        <v>2</v>
      </c>
      <c r="FH6" s="39" t="s">
        <v>2</v>
      </c>
      <c r="FI6" s="39" t="s">
        <v>2</v>
      </c>
      <c r="FJ6" s="39" t="s">
        <v>2</v>
      </c>
      <c r="FK6" s="39" t="s">
        <v>2</v>
      </c>
      <c r="FL6" s="39" t="s">
        <v>2</v>
      </c>
      <c r="FM6" s="39" t="s">
        <v>2</v>
      </c>
      <c r="FN6" s="39" t="s">
        <v>2</v>
      </c>
      <c r="FO6" s="39" t="s">
        <v>2</v>
      </c>
      <c r="FP6" s="39" t="s">
        <v>2</v>
      </c>
      <c r="FQ6" s="39" t="s">
        <v>2</v>
      </c>
      <c r="FR6" s="39" t="s">
        <v>2</v>
      </c>
      <c r="FS6" s="39" t="s">
        <v>2</v>
      </c>
      <c r="FT6" s="39" t="s">
        <v>2</v>
      </c>
      <c r="FU6" s="39" t="s">
        <v>2</v>
      </c>
      <c r="FV6" s="39" t="s">
        <v>2</v>
      </c>
      <c r="FW6" s="39" t="s">
        <v>2</v>
      </c>
      <c r="FX6" s="39" t="s">
        <v>2</v>
      </c>
      <c r="FY6" s="39" t="s">
        <v>2</v>
      </c>
      <c r="FZ6" s="39" t="s">
        <v>2</v>
      </c>
      <c r="GA6" s="39" t="s">
        <v>2</v>
      </c>
      <c r="GB6" s="39" t="s">
        <v>2</v>
      </c>
      <c r="GC6" s="39" t="s">
        <v>2</v>
      </c>
      <c r="GD6" s="39" t="s">
        <v>2</v>
      </c>
      <c r="GE6" s="39" t="s">
        <v>2</v>
      </c>
      <c r="GF6" s="39"/>
      <c r="GG6" s="39"/>
      <c r="GH6" s="39"/>
      <c r="GI6" s="39"/>
      <c r="GJ6" s="39"/>
      <c r="GK6" s="39"/>
      <c r="GL6" s="39"/>
      <c r="GM6" s="39"/>
      <c r="GN6" s="39"/>
    </row>
    <row r="7" spans="1:196" x14ac:dyDescent="0.3">
      <c r="A7" s="35"/>
      <c r="B7" s="36" t="s">
        <v>16</v>
      </c>
      <c r="C7" s="33">
        <v>330791</v>
      </c>
      <c r="D7" s="33">
        <v>2968119</v>
      </c>
      <c r="E7" s="42">
        <v>3</v>
      </c>
      <c r="F7" s="42">
        <v>3.1</v>
      </c>
      <c r="G7" s="42">
        <v>3.2</v>
      </c>
      <c r="H7" s="42">
        <v>3.25</v>
      </c>
      <c r="I7" s="42">
        <v>3.3</v>
      </c>
      <c r="J7" s="42">
        <v>3</v>
      </c>
      <c r="K7" s="42">
        <v>2</v>
      </c>
      <c r="L7" s="42">
        <v>0.8</v>
      </c>
      <c r="M7" s="42">
        <v>1</v>
      </c>
      <c r="N7" s="42">
        <v>1.5</v>
      </c>
      <c r="O7" s="42">
        <v>1.9</v>
      </c>
      <c r="P7" s="39"/>
      <c r="Q7" s="43">
        <v>2.9</v>
      </c>
      <c r="R7" s="43">
        <v>2.9</v>
      </c>
      <c r="S7" s="43">
        <v>3.1</v>
      </c>
      <c r="T7" s="43">
        <v>3.35</v>
      </c>
      <c r="U7" s="43">
        <v>3.55</v>
      </c>
      <c r="V7" s="43">
        <v>3.4</v>
      </c>
      <c r="W7" s="43">
        <v>2.75</v>
      </c>
      <c r="X7" s="43">
        <v>1.1000000000000001</v>
      </c>
      <c r="Y7" s="43">
        <v>0.35</v>
      </c>
      <c r="Z7" s="43">
        <v>0.4</v>
      </c>
      <c r="AA7" s="43">
        <v>1.96</v>
      </c>
      <c r="AB7" s="43">
        <v>2.56</v>
      </c>
      <c r="AC7" s="44">
        <v>2.76</v>
      </c>
      <c r="AD7" s="44">
        <v>2.91</v>
      </c>
      <c r="AE7" s="44">
        <v>3.6</v>
      </c>
      <c r="AF7" s="44">
        <v>3.36</v>
      </c>
      <c r="AG7" s="44">
        <v>3.5</v>
      </c>
      <c r="AH7" s="44">
        <v>3.56</v>
      </c>
      <c r="AI7" s="44">
        <v>2.91</v>
      </c>
      <c r="AJ7" s="44">
        <v>0.81</v>
      </c>
      <c r="AK7" s="44">
        <v>1.76</v>
      </c>
      <c r="AL7" s="44">
        <v>1.56</v>
      </c>
      <c r="AM7" s="44">
        <v>2.31</v>
      </c>
      <c r="AN7" s="39">
        <v>2.71</v>
      </c>
      <c r="AO7" s="45">
        <v>3.1</v>
      </c>
      <c r="AP7" s="45">
        <v>3.1</v>
      </c>
      <c r="AQ7" s="45">
        <v>3.11</v>
      </c>
      <c r="AR7" s="45">
        <v>3.16</v>
      </c>
      <c r="AS7" s="45">
        <v>3.21</v>
      </c>
      <c r="AT7" s="45">
        <v>3.31</v>
      </c>
      <c r="AU7" s="45">
        <v>0.66</v>
      </c>
      <c r="AV7" s="45">
        <v>1.26</v>
      </c>
      <c r="AW7" s="45">
        <v>1.4</v>
      </c>
      <c r="AX7" s="45">
        <v>1.4</v>
      </c>
      <c r="AY7" s="45">
        <v>1.7</v>
      </c>
      <c r="AZ7" s="45">
        <v>2.2999999999999998</v>
      </c>
      <c r="BA7" s="39">
        <v>2</v>
      </c>
      <c r="BB7" s="39">
        <v>1.86</v>
      </c>
      <c r="BC7" s="39">
        <v>2.72</v>
      </c>
      <c r="BD7" s="39">
        <v>2.86</v>
      </c>
      <c r="BE7" s="39">
        <v>3.21</v>
      </c>
      <c r="BF7" s="39">
        <v>3.12</v>
      </c>
      <c r="BG7" s="39">
        <v>1.56</v>
      </c>
      <c r="BH7" s="39">
        <v>2</v>
      </c>
      <c r="BI7" s="39">
        <v>1.48</v>
      </c>
      <c r="BJ7" s="39">
        <v>0.85</v>
      </c>
      <c r="BK7" s="39">
        <v>1.92</v>
      </c>
      <c r="BL7" s="39">
        <v>2.37</v>
      </c>
      <c r="BM7" s="39">
        <v>2.57</v>
      </c>
      <c r="BN7" s="39">
        <v>2.6</v>
      </c>
      <c r="BO7" s="39">
        <v>2.65</v>
      </c>
      <c r="BP7" s="39">
        <v>2.75</v>
      </c>
      <c r="BQ7" s="39">
        <v>3.48</v>
      </c>
      <c r="BR7" s="39">
        <v>3.53</v>
      </c>
      <c r="BS7" s="39">
        <v>3.6</v>
      </c>
      <c r="BT7" s="39">
        <v>3.2</v>
      </c>
      <c r="BU7" s="39">
        <v>2.35</v>
      </c>
      <c r="BV7" s="39">
        <v>1.67</v>
      </c>
      <c r="BW7" s="39">
        <v>2.6</v>
      </c>
      <c r="BX7" s="39">
        <v>2.37</v>
      </c>
      <c r="BY7" s="46">
        <v>2.48</v>
      </c>
      <c r="BZ7" s="46">
        <v>2.5499999999999998</v>
      </c>
      <c r="CA7" s="46">
        <v>2.9</v>
      </c>
      <c r="CB7" s="46">
        <v>3.1</v>
      </c>
      <c r="CC7" s="46">
        <v>3.12</v>
      </c>
      <c r="CD7" s="46">
        <v>3.55</v>
      </c>
      <c r="CE7" s="46">
        <v>1.9</v>
      </c>
      <c r="CF7" s="46">
        <v>2.5</v>
      </c>
      <c r="CG7" s="46">
        <v>1.47</v>
      </c>
      <c r="CH7" s="46">
        <v>2.54</v>
      </c>
      <c r="CI7" s="46">
        <v>1.96</v>
      </c>
      <c r="CJ7" s="46">
        <v>2.2000000000000002</v>
      </c>
      <c r="CK7" s="46">
        <v>2.4300000000000002</v>
      </c>
      <c r="CL7" s="46">
        <v>2.54</v>
      </c>
      <c r="CM7" s="46">
        <v>2.6</v>
      </c>
      <c r="CN7" s="46">
        <v>2.85</v>
      </c>
      <c r="CO7" s="46">
        <v>3.22</v>
      </c>
      <c r="CP7" s="46">
        <v>3.72</v>
      </c>
      <c r="CQ7" s="46">
        <v>3.3</v>
      </c>
      <c r="CR7" s="46">
        <v>2.9</v>
      </c>
      <c r="CS7" s="46">
        <v>0.75</v>
      </c>
      <c r="CT7" s="46">
        <v>1.5</v>
      </c>
      <c r="CU7" s="46">
        <v>1.75</v>
      </c>
      <c r="CV7" s="46">
        <v>2</v>
      </c>
      <c r="CW7" s="47">
        <v>2.2999999999999998</v>
      </c>
      <c r="CX7" s="47">
        <v>2.4</v>
      </c>
      <c r="CY7" s="47">
        <v>2.6</v>
      </c>
      <c r="CZ7" s="47">
        <v>2.7</v>
      </c>
      <c r="DA7" s="47">
        <v>3</v>
      </c>
      <c r="DB7" s="47">
        <v>3.4</v>
      </c>
      <c r="DC7" s="47">
        <v>1.9</v>
      </c>
      <c r="DD7" s="47">
        <v>1.5</v>
      </c>
      <c r="DE7" s="47">
        <v>1.5</v>
      </c>
      <c r="DF7" s="47">
        <v>1.6</v>
      </c>
      <c r="DG7" s="47">
        <v>1.7</v>
      </c>
      <c r="DH7" s="47">
        <v>1.9</v>
      </c>
      <c r="DI7" s="42">
        <v>2.1</v>
      </c>
      <c r="DJ7" s="42">
        <v>2.2999999999999998</v>
      </c>
      <c r="DK7" s="42">
        <v>2.5</v>
      </c>
      <c r="DL7" s="42">
        <v>2.7</v>
      </c>
      <c r="DM7" s="42">
        <v>3</v>
      </c>
      <c r="DN7" s="42">
        <v>3.3</v>
      </c>
      <c r="DO7" s="42">
        <v>3.7</v>
      </c>
      <c r="DP7" s="42">
        <v>1.4</v>
      </c>
      <c r="DQ7" s="42">
        <v>1.5</v>
      </c>
      <c r="DR7" s="42">
        <v>1.6</v>
      </c>
      <c r="DS7" s="42">
        <v>1.7</v>
      </c>
      <c r="DT7" s="42">
        <v>1.9</v>
      </c>
      <c r="DU7" s="42">
        <v>2</v>
      </c>
      <c r="DV7" s="42">
        <v>2.2000000000000002</v>
      </c>
      <c r="DW7" s="42">
        <v>2.5</v>
      </c>
      <c r="DX7" s="42">
        <v>2.96</v>
      </c>
      <c r="DY7" s="42">
        <v>3.46</v>
      </c>
      <c r="DZ7" s="42">
        <v>3.71</v>
      </c>
      <c r="EA7" s="42">
        <v>3.16</v>
      </c>
      <c r="EB7" s="42">
        <v>1.5</v>
      </c>
      <c r="EC7" s="42">
        <v>1.6</v>
      </c>
      <c r="ED7" s="42">
        <v>1.7</v>
      </c>
      <c r="EE7" s="42">
        <v>1.9</v>
      </c>
      <c r="EF7" s="42">
        <v>2</v>
      </c>
      <c r="EG7" s="42">
        <v>2.1</v>
      </c>
      <c r="EH7" s="42">
        <v>3.11</v>
      </c>
      <c r="EI7" s="42">
        <v>3.26</v>
      </c>
      <c r="EJ7" s="42">
        <v>3.41</v>
      </c>
      <c r="EK7" s="42">
        <v>3.61</v>
      </c>
      <c r="EL7" s="42">
        <v>3.8</v>
      </c>
      <c r="EM7" s="42">
        <v>2.36</v>
      </c>
      <c r="EN7" s="42">
        <v>1.81</v>
      </c>
      <c r="EO7" s="42">
        <v>1.71</v>
      </c>
      <c r="EP7" s="42">
        <v>1.86</v>
      </c>
      <c r="EQ7" s="42">
        <v>1.91</v>
      </c>
      <c r="ER7" s="42">
        <v>1.96</v>
      </c>
      <c r="ES7" s="42">
        <v>2.1</v>
      </c>
      <c r="ET7" s="42">
        <v>2.6</v>
      </c>
      <c r="EU7" s="42">
        <v>2.16</v>
      </c>
      <c r="EV7" s="42">
        <v>2.2599999999999998</v>
      </c>
      <c r="EW7" s="42">
        <v>3.56</v>
      </c>
      <c r="EX7" s="42">
        <v>3.86</v>
      </c>
      <c r="EY7" s="42">
        <v>2.61</v>
      </c>
      <c r="EZ7" s="42">
        <v>2.46</v>
      </c>
      <c r="FA7" s="42">
        <v>2.16</v>
      </c>
      <c r="FB7" s="42">
        <v>2.31</v>
      </c>
      <c r="FC7" s="42">
        <v>2.46</v>
      </c>
      <c r="FD7" s="42">
        <v>2.56</v>
      </c>
      <c r="FE7" s="42">
        <v>2.61</v>
      </c>
      <c r="FF7" s="42">
        <v>2.7</v>
      </c>
      <c r="FG7" s="42">
        <v>2.8</v>
      </c>
      <c r="FH7" s="42">
        <v>3</v>
      </c>
      <c r="FI7" s="42">
        <v>3.2</v>
      </c>
      <c r="FJ7" s="42">
        <v>3.4</v>
      </c>
      <c r="FK7" s="42">
        <v>2.5</v>
      </c>
      <c r="FL7" s="42">
        <v>1.8</v>
      </c>
      <c r="FM7" s="42">
        <v>2</v>
      </c>
      <c r="FN7" s="42">
        <v>2.1</v>
      </c>
      <c r="FO7" s="42">
        <v>2.2000000000000002</v>
      </c>
      <c r="FP7" s="42">
        <v>2.2999999999999998</v>
      </c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42">
        <v>2.5</v>
      </c>
      <c r="GD7" s="42">
        <v>2.7</v>
      </c>
      <c r="GE7" s="42">
        <v>2.8</v>
      </c>
      <c r="GF7" s="42">
        <v>2.9</v>
      </c>
      <c r="GG7" s="42">
        <v>3.1</v>
      </c>
      <c r="GH7" s="42">
        <v>3.4</v>
      </c>
      <c r="GI7" s="42">
        <v>2.6</v>
      </c>
      <c r="GJ7" s="42">
        <v>1.4</v>
      </c>
      <c r="GK7" s="42">
        <v>1.5</v>
      </c>
      <c r="GL7" s="42">
        <v>1.6</v>
      </c>
      <c r="GM7" s="39"/>
      <c r="GN7" s="39"/>
    </row>
    <row r="8" spans="1:196" x14ac:dyDescent="0.3">
      <c r="A8" s="35">
        <v>4</v>
      </c>
      <c r="B8" s="36" t="s">
        <v>5</v>
      </c>
      <c r="C8" s="31"/>
      <c r="D8" s="31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</row>
    <row r="9" spans="1:196" x14ac:dyDescent="0.3">
      <c r="A9" s="35"/>
      <c r="B9" s="36" t="s">
        <v>6</v>
      </c>
      <c r="C9" s="32">
        <v>373150</v>
      </c>
      <c r="D9" s="32">
        <v>2970200</v>
      </c>
      <c r="E9" s="39">
        <v>2.14</v>
      </c>
      <c r="F9" s="39">
        <v>2.17</v>
      </c>
      <c r="G9" s="39">
        <v>2.2200000000000002</v>
      </c>
      <c r="H9" s="39">
        <v>2.35</v>
      </c>
      <c r="I9" s="39">
        <v>2.54</v>
      </c>
      <c r="J9" s="39">
        <v>2.48</v>
      </c>
      <c r="K9" s="39">
        <v>2.4</v>
      </c>
      <c r="L9" s="39">
        <v>2.25</v>
      </c>
      <c r="M9" s="39">
        <v>2.39</v>
      </c>
      <c r="N9" s="39">
        <v>2.41</v>
      </c>
      <c r="O9" s="39">
        <v>2.52</v>
      </c>
      <c r="P9" s="39">
        <v>2.64</v>
      </c>
      <c r="Q9" s="39">
        <v>2.12</v>
      </c>
      <c r="R9" s="39">
        <v>2.94</v>
      </c>
      <c r="S9" s="39">
        <v>2.12</v>
      </c>
      <c r="T9" s="39">
        <v>2.38</v>
      </c>
      <c r="U9" s="39">
        <v>2.57</v>
      </c>
      <c r="V9" s="39">
        <v>1.73</v>
      </c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>
        <v>1.85</v>
      </c>
      <c r="AU9" s="39">
        <v>0.8</v>
      </c>
      <c r="AV9" s="39"/>
      <c r="AW9" s="39"/>
      <c r="AX9" s="39">
        <v>1.1499999999999999</v>
      </c>
      <c r="AY9" s="39">
        <v>1.23</v>
      </c>
      <c r="AZ9" s="39">
        <v>1.3</v>
      </c>
      <c r="BA9" s="39">
        <v>1.4</v>
      </c>
      <c r="BB9" s="39">
        <v>1.52</v>
      </c>
      <c r="BC9" s="39">
        <v>1.8</v>
      </c>
      <c r="BD9" s="39">
        <v>2.5</v>
      </c>
      <c r="BE9" s="39">
        <v>2.8</v>
      </c>
      <c r="BF9" s="39">
        <v>2.6</v>
      </c>
      <c r="BG9" s="39">
        <v>1.7</v>
      </c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>
        <v>1.8</v>
      </c>
      <c r="BU9" s="39">
        <v>1.1200000000000001</v>
      </c>
      <c r="BV9" s="39">
        <v>2.5</v>
      </c>
      <c r="BW9" s="39">
        <v>2.62</v>
      </c>
      <c r="BX9" s="39">
        <v>3.15</v>
      </c>
      <c r="BY9" s="39">
        <v>3.42</v>
      </c>
      <c r="BZ9" s="39">
        <v>3.65</v>
      </c>
      <c r="CA9" s="39">
        <v>3.85</v>
      </c>
      <c r="CB9" s="39">
        <v>4.12</v>
      </c>
      <c r="CC9" s="39">
        <v>4.25</v>
      </c>
      <c r="CD9" s="39">
        <v>4.32</v>
      </c>
      <c r="CE9" s="39">
        <v>2.6</v>
      </c>
      <c r="CF9" s="39">
        <v>1.1200000000000001</v>
      </c>
      <c r="CG9" s="39">
        <v>2.7</v>
      </c>
      <c r="CH9" s="39">
        <v>2.61</v>
      </c>
      <c r="CI9" s="39">
        <v>2.98</v>
      </c>
      <c r="CJ9" s="39">
        <v>3.2</v>
      </c>
      <c r="CK9" s="39"/>
      <c r="CL9" s="39"/>
      <c r="CM9" s="39"/>
      <c r="CN9" s="39"/>
      <c r="CO9" s="39"/>
      <c r="CP9" s="39"/>
      <c r="CQ9" s="39">
        <v>2.95</v>
      </c>
      <c r="CR9" s="39">
        <v>1.5</v>
      </c>
      <c r="CS9" s="39">
        <v>1.95</v>
      </c>
      <c r="CT9" s="39">
        <v>2.25</v>
      </c>
      <c r="CU9" s="39">
        <v>2.5499999999999998</v>
      </c>
      <c r="CV9" s="39"/>
      <c r="CW9" s="39">
        <v>3.58</v>
      </c>
      <c r="CX9" s="39">
        <v>3.65</v>
      </c>
      <c r="CY9" s="39">
        <v>3.69</v>
      </c>
      <c r="CZ9" s="39">
        <v>3.85</v>
      </c>
      <c r="DA9" s="39">
        <v>3.9</v>
      </c>
      <c r="DB9" s="39"/>
      <c r="DC9" s="39"/>
      <c r="DD9" s="39">
        <v>1.5</v>
      </c>
      <c r="DE9" s="39"/>
      <c r="DF9" s="39">
        <v>2.25</v>
      </c>
      <c r="DG9" s="39">
        <v>2.5499999999999998</v>
      </c>
      <c r="DH9" s="39">
        <v>3.65</v>
      </c>
      <c r="DI9" s="39">
        <v>3.78</v>
      </c>
      <c r="DJ9" s="39">
        <v>3.85</v>
      </c>
      <c r="DK9" s="39">
        <v>3.96</v>
      </c>
      <c r="DL9" s="39">
        <v>4.5</v>
      </c>
      <c r="DM9" s="39">
        <v>4.25</v>
      </c>
      <c r="DN9" s="39">
        <v>4.3499999999999996</v>
      </c>
      <c r="DO9" s="39">
        <v>3.5</v>
      </c>
      <c r="DP9" s="39">
        <v>3.25</v>
      </c>
      <c r="DQ9" s="39">
        <v>3.62</v>
      </c>
      <c r="DR9" s="39">
        <v>3.72</v>
      </c>
      <c r="DS9" s="39">
        <v>3.91</v>
      </c>
      <c r="DT9" s="39">
        <v>4.1500000000000004</v>
      </c>
      <c r="DU9" s="39">
        <v>4.3099999999999996</v>
      </c>
      <c r="DV9" s="39">
        <v>4.5</v>
      </c>
      <c r="DW9" s="39">
        <v>4.72</v>
      </c>
      <c r="DX9" s="39">
        <v>4.6900000000000004</v>
      </c>
      <c r="DY9" s="39">
        <v>4.71</v>
      </c>
      <c r="DZ9" s="39">
        <v>4.7300000000000004</v>
      </c>
      <c r="EA9" s="39">
        <v>4.72</v>
      </c>
      <c r="EB9" s="39">
        <v>4.71</v>
      </c>
      <c r="EC9" s="39">
        <v>4.7300000000000004</v>
      </c>
      <c r="ED9" s="39">
        <v>4.7699999999999996</v>
      </c>
      <c r="EE9" s="39">
        <v>4.79</v>
      </c>
      <c r="EF9" s="39">
        <v>4.8099999999999996</v>
      </c>
      <c r="EG9" s="39">
        <v>4.83</v>
      </c>
      <c r="EH9" s="39">
        <v>4.8499999999999996</v>
      </c>
      <c r="EI9" s="39">
        <v>4.87</v>
      </c>
      <c r="EJ9" s="39">
        <v>4.8899999999999997</v>
      </c>
      <c r="EK9" s="39">
        <v>4.8899999999999997</v>
      </c>
      <c r="EL9" s="39">
        <v>4.93</v>
      </c>
      <c r="EM9" s="39">
        <v>4.95</v>
      </c>
      <c r="EN9" s="39">
        <v>4.8099999999999996</v>
      </c>
      <c r="EO9" s="39">
        <v>4.8499999999999996</v>
      </c>
      <c r="EP9" s="39">
        <v>4.79</v>
      </c>
      <c r="EQ9" s="39">
        <v>4.8099999999999996</v>
      </c>
      <c r="ER9" s="39">
        <v>4.82</v>
      </c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>
        <v>5.45</v>
      </c>
      <c r="FF9" s="39">
        <v>5.49</v>
      </c>
      <c r="FG9" s="39">
        <v>5.56</v>
      </c>
      <c r="FH9" s="39">
        <v>5.62</v>
      </c>
      <c r="FI9" s="39">
        <v>5.67</v>
      </c>
      <c r="FJ9" s="39">
        <v>5.55</v>
      </c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</row>
    <row r="10" spans="1:196" x14ac:dyDescent="0.3">
      <c r="A10" s="35">
        <v>5</v>
      </c>
      <c r="B10" s="36" t="s">
        <v>7</v>
      </c>
      <c r="C10" s="31"/>
      <c r="D10" s="31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</row>
    <row r="11" spans="1:196" x14ac:dyDescent="0.3">
      <c r="A11" s="35"/>
      <c r="B11" s="36" t="s">
        <v>8</v>
      </c>
      <c r="C11" s="34">
        <v>366500</v>
      </c>
      <c r="D11" s="34">
        <v>2991720</v>
      </c>
      <c r="E11" s="39">
        <v>2.38</v>
      </c>
      <c r="F11" s="39">
        <v>2.4</v>
      </c>
      <c r="G11" s="39">
        <v>2.4700000000000002</v>
      </c>
      <c r="H11" s="39">
        <v>2.5</v>
      </c>
      <c r="I11" s="39">
        <v>3.15</v>
      </c>
      <c r="J11" s="39">
        <v>3.17</v>
      </c>
      <c r="K11" s="39">
        <v>3.1</v>
      </c>
      <c r="L11" s="39">
        <v>2.39</v>
      </c>
      <c r="M11" s="39">
        <v>2.15</v>
      </c>
      <c r="N11" s="39" t="s">
        <v>2</v>
      </c>
      <c r="O11" s="39">
        <v>2.6</v>
      </c>
      <c r="P11" s="39">
        <v>2.83</v>
      </c>
      <c r="Q11" s="39">
        <v>2.82</v>
      </c>
      <c r="R11" s="39">
        <v>2.84</v>
      </c>
      <c r="S11" s="39">
        <v>3.9</v>
      </c>
      <c r="T11" s="39">
        <v>3.15</v>
      </c>
      <c r="U11" s="39">
        <v>3.27</v>
      </c>
      <c r="V11" s="39">
        <v>7.25</v>
      </c>
      <c r="W11" s="39">
        <v>3.2</v>
      </c>
      <c r="X11" s="39" t="s">
        <v>2</v>
      </c>
      <c r="Y11" s="39" t="s">
        <v>2</v>
      </c>
      <c r="Z11" s="39" t="s">
        <v>2</v>
      </c>
      <c r="AA11" s="39" t="s">
        <v>2</v>
      </c>
      <c r="AB11" s="39">
        <v>3.5</v>
      </c>
      <c r="AC11" s="39">
        <v>4.2</v>
      </c>
      <c r="AD11" s="39">
        <v>3.1</v>
      </c>
      <c r="AE11" s="39">
        <v>3.12</v>
      </c>
      <c r="AF11" s="39">
        <v>4.41</v>
      </c>
      <c r="AG11" s="39">
        <v>4.43</v>
      </c>
      <c r="AH11" s="39">
        <v>4.47</v>
      </c>
      <c r="AI11" s="39">
        <v>4.38</v>
      </c>
      <c r="AJ11" s="39" t="s">
        <v>2</v>
      </c>
      <c r="AK11" s="39" t="s">
        <v>2</v>
      </c>
      <c r="AL11" s="39" t="s">
        <v>2</v>
      </c>
      <c r="AM11" s="39" t="s">
        <v>2</v>
      </c>
      <c r="AN11" s="39" t="s">
        <v>2</v>
      </c>
      <c r="AO11" s="39" t="s">
        <v>2</v>
      </c>
      <c r="AP11" s="39" t="s">
        <v>2</v>
      </c>
      <c r="AQ11" s="39" t="s">
        <v>2</v>
      </c>
      <c r="AR11" s="39">
        <v>4.43</v>
      </c>
      <c r="AS11" s="39">
        <v>4.45</v>
      </c>
      <c r="AT11" s="39">
        <v>4.47</v>
      </c>
      <c r="AU11" s="39">
        <v>4.42</v>
      </c>
      <c r="AV11" s="39"/>
      <c r="AW11" s="39"/>
      <c r="AX11" s="39">
        <v>3.15</v>
      </c>
      <c r="AY11" s="39">
        <v>3.28</v>
      </c>
      <c r="AZ11" s="39">
        <v>3.22</v>
      </c>
      <c r="BA11" s="39">
        <v>3.4</v>
      </c>
      <c r="BB11" s="39">
        <v>3.55</v>
      </c>
      <c r="BC11" s="39">
        <v>3.65</v>
      </c>
      <c r="BD11" s="39">
        <v>3.78</v>
      </c>
      <c r="BE11" s="39">
        <v>3.7</v>
      </c>
      <c r="BF11" s="39">
        <v>3.7</v>
      </c>
      <c r="BG11" s="39"/>
      <c r="BH11" s="39"/>
      <c r="BI11" s="39"/>
      <c r="BJ11" s="39">
        <v>2.4500000000000002</v>
      </c>
      <c r="BK11" s="39">
        <v>2.4700000000000002</v>
      </c>
      <c r="BL11" s="39">
        <v>2.5</v>
      </c>
      <c r="BM11" s="39">
        <v>2.25</v>
      </c>
      <c r="BN11" s="39">
        <v>2.2999999999999998</v>
      </c>
      <c r="BO11" s="39">
        <v>2.42</v>
      </c>
      <c r="BP11" s="39">
        <v>2.44</v>
      </c>
      <c r="BQ11" s="39">
        <v>2.46</v>
      </c>
      <c r="BR11" s="39">
        <v>2.56</v>
      </c>
      <c r="BS11" s="39">
        <v>3.59</v>
      </c>
      <c r="BT11" s="39">
        <v>3.2</v>
      </c>
      <c r="BU11" s="39">
        <v>3.32</v>
      </c>
      <c r="BV11" s="39">
        <v>3.5</v>
      </c>
      <c r="BW11" s="39">
        <v>4.55</v>
      </c>
      <c r="BX11" s="39">
        <v>4.55</v>
      </c>
      <c r="BY11" s="39">
        <v>4.62</v>
      </c>
      <c r="BZ11" s="39">
        <v>5.15</v>
      </c>
      <c r="CA11" s="39">
        <v>5.45</v>
      </c>
      <c r="CB11" s="39">
        <v>5.82</v>
      </c>
      <c r="CC11" s="39">
        <v>6.28</v>
      </c>
      <c r="CD11" s="39">
        <v>5.8</v>
      </c>
      <c r="CE11" s="39">
        <v>3.8</v>
      </c>
      <c r="CF11" s="39">
        <v>3.31</v>
      </c>
      <c r="CG11" s="39">
        <v>3.42</v>
      </c>
      <c r="CH11" s="39">
        <v>3.9</v>
      </c>
      <c r="CI11" s="39">
        <v>4.58</v>
      </c>
      <c r="CJ11" s="39"/>
      <c r="CK11" s="39"/>
      <c r="CL11" s="39"/>
      <c r="CM11" s="39"/>
      <c r="CN11" s="39"/>
      <c r="CO11" s="39"/>
      <c r="CP11" s="39"/>
      <c r="CQ11" s="39">
        <v>3.9</v>
      </c>
      <c r="CR11" s="39">
        <v>3.15</v>
      </c>
      <c r="CS11" s="39">
        <v>3</v>
      </c>
      <c r="CT11" s="39">
        <v>3.4</v>
      </c>
      <c r="CU11" s="39">
        <v>4.1500000000000004</v>
      </c>
      <c r="CV11" s="39"/>
      <c r="CW11" s="39">
        <v>4.5</v>
      </c>
      <c r="CX11" s="39">
        <v>4.72</v>
      </c>
      <c r="CY11" s="39">
        <v>4.9000000000000004</v>
      </c>
      <c r="CZ11" s="39">
        <v>5.4</v>
      </c>
      <c r="DA11" s="39">
        <v>6.25</v>
      </c>
      <c r="DB11" s="39">
        <v>5.88</v>
      </c>
      <c r="DC11" s="39">
        <v>4.25</v>
      </c>
      <c r="DD11" s="39">
        <v>3.9</v>
      </c>
      <c r="DE11" s="39">
        <v>3.5</v>
      </c>
      <c r="DF11" s="39">
        <v>3.35</v>
      </c>
      <c r="DG11" s="39">
        <v>4.5</v>
      </c>
      <c r="DH11" s="39">
        <v>4.45</v>
      </c>
      <c r="DI11" s="39">
        <v>4.58</v>
      </c>
      <c r="DJ11" s="39">
        <v>4.6900000000000004</v>
      </c>
      <c r="DK11" s="39">
        <v>4.82</v>
      </c>
      <c r="DL11" s="39">
        <v>4.95</v>
      </c>
      <c r="DM11" s="39">
        <v>5.0999999999999996</v>
      </c>
      <c r="DN11" s="39">
        <v>5.5</v>
      </c>
      <c r="DO11" s="39">
        <v>4.93</v>
      </c>
      <c r="DP11" s="39">
        <v>4.5</v>
      </c>
      <c r="DQ11" s="39">
        <v>3.96</v>
      </c>
      <c r="DR11" s="39">
        <v>3.5</v>
      </c>
      <c r="DS11" s="39">
        <v>3.46</v>
      </c>
      <c r="DT11" s="39">
        <v>3.65</v>
      </c>
      <c r="DU11" s="39">
        <v>3.83</v>
      </c>
      <c r="DV11" s="39">
        <v>3.99</v>
      </c>
      <c r="DW11" s="39">
        <v>4.1900000000000004</v>
      </c>
      <c r="DX11" s="39">
        <v>4.1399999999999997</v>
      </c>
      <c r="DY11" s="39">
        <v>4.12</v>
      </c>
      <c r="DZ11" s="39">
        <v>4.13</v>
      </c>
      <c r="EA11" s="39">
        <v>4.1399999999999997</v>
      </c>
      <c r="EB11" s="39">
        <v>4.1500000000000004</v>
      </c>
      <c r="EC11" s="39">
        <v>4.1900000000000004</v>
      </c>
      <c r="ED11" s="39">
        <v>4.2300000000000004</v>
      </c>
      <c r="EE11" s="39">
        <v>4.25</v>
      </c>
      <c r="EF11" s="39">
        <v>4.2699999999999996</v>
      </c>
      <c r="EG11" s="39">
        <v>4.29</v>
      </c>
      <c r="EH11" s="39">
        <v>4.3099999999999996</v>
      </c>
      <c r="EI11" s="39">
        <v>4.33</v>
      </c>
      <c r="EJ11" s="39">
        <v>4.3499999999999996</v>
      </c>
      <c r="EK11" s="39">
        <v>4.37</v>
      </c>
      <c r="EL11" s="39">
        <v>4.3899999999999997</v>
      </c>
      <c r="EM11" s="39">
        <v>4.41</v>
      </c>
      <c r="EN11" s="39">
        <v>4.34</v>
      </c>
      <c r="EO11" s="39">
        <v>4.3600000000000003</v>
      </c>
      <c r="EP11" s="39">
        <v>4.3600000000000003</v>
      </c>
      <c r="EQ11" s="39">
        <v>4.4000000000000004</v>
      </c>
      <c r="ER11" s="39">
        <v>4.41</v>
      </c>
      <c r="ES11" s="39"/>
      <c r="ET11" s="39"/>
      <c r="EU11" s="39">
        <v>5.23</v>
      </c>
      <c r="EV11" s="39">
        <v>5.29</v>
      </c>
      <c r="EW11" s="39">
        <v>5.35</v>
      </c>
      <c r="EX11" s="39">
        <v>5.21</v>
      </c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</row>
    <row r="12" spans="1:196" x14ac:dyDescent="0.3">
      <c r="A12" s="35">
        <v>6</v>
      </c>
      <c r="B12" s="36" t="s">
        <v>9</v>
      </c>
      <c r="C12" s="31"/>
      <c r="D12" s="31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</row>
    <row r="13" spans="1:196" x14ac:dyDescent="0.3">
      <c r="A13" s="35"/>
      <c r="B13" s="36" t="s">
        <v>10</v>
      </c>
      <c r="C13" s="33">
        <v>281300</v>
      </c>
      <c r="D13" s="33">
        <v>2989800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>
        <v>1.5</v>
      </c>
      <c r="Y13" s="39">
        <v>0.95</v>
      </c>
      <c r="Z13" s="39">
        <v>0.7</v>
      </c>
      <c r="AA13" s="39">
        <v>1.4</v>
      </c>
      <c r="AB13" s="39">
        <v>1.65</v>
      </c>
      <c r="AC13" s="39">
        <v>1.9</v>
      </c>
      <c r="AD13" s="39">
        <v>2.5</v>
      </c>
      <c r="AE13" s="39">
        <v>2.2000000000000002</v>
      </c>
      <c r="AF13" s="39">
        <v>2.4500000000000002</v>
      </c>
      <c r="AG13" s="39">
        <v>2.7</v>
      </c>
      <c r="AH13" s="39">
        <v>2.4</v>
      </c>
      <c r="AI13" s="39">
        <v>1.9</v>
      </c>
      <c r="AJ13" s="39">
        <v>1.35</v>
      </c>
      <c r="AK13" s="39">
        <v>1.5</v>
      </c>
      <c r="AL13" s="39">
        <v>1.2</v>
      </c>
      <c r="AM13" s="39">
        <v>1.55</v>
      </c>
      <c r="AN13" s="39">
        <v>1.75</v>
      </c>
      <c r="AO13" s="39">
        <v>1.95</v>
      </c>
      <c r="AP13" s="39">
        <v>2</v>
      </c>
      <c r="AQ13" s="39">
        <v>2.1</v>
      </c>
      <c r="AR13" s="39">
        <v>2.25</v>
      </c>
      <c r="AS13" s="39">
        <v>2.5</v>
      </c>
      <c r="AT13" s="39">
        <v>2</v>
      </c>
      <c r="AU13" s="39">
        <v>1.45</v>
      </c>
      <c r="AV13" s="39">
        <v>1.43</v>
      </c>
      <c r="AW13" s="39"/>
      <c r="AX13" s="39">
        <v>2.15</v>
      </c>
      <c r="AY13" s="39">
        <v>0.93</v>
      </c>
      <c r="AZ13" s="39">
        <v>0.94</v>
      </c>
      <c r="BA13" s="39">
        <v>1</v>
      </c>
      <c r="BB13" s="39">
        <v>1.3</v>
      </c>
      <c r="BC13" s="39">
        <v>1.3</v>
      </c>
      <c r="BD13" s="39">
        <v>1.35</v>
      </c>
      <c r="BE13" s="39">
        <v>1.47</v>
      </c>
      <c r="BF13" s="39">
        <v>1.37</v>
      </c>
      <c r="BG13" s="39">
        <v>2.2000000000000002</v>
      </c>
      <c r="BH13" s="39">
        <v>1.35</v>
      </c>
      <c r="BI13" s="39">
        <v>1.35</v>
      </c>
      <c r="BJ13" s="39">
        <v>1.37</v>
      </c>
      <c r="BK13" s="39">
        <v>1.4</v>
      </c>
      <c r="BL13" s="39">
        <v>1.41</v>
      </c>
      <c r="BM13" s="39">
        <v>1.7</v>
      </c>
      <c r="BN13" s="39">
        <v>1.71</v>
      </c>
      <c r="BO13" s="39">
        <v>1.8</v>
      </c>
      <c r="BP13" s="39">
        <v>1.83</v>
      </c>
      <c r="BQ13" s="39">
        <v>2.57</v>
      </c>
      <c r="BR13" s="39">
        <v>2.75</v>
      </c>
      <c r="BS13" s="39">
        <v>2.8</v>
      </c>
      <c r="BT13" s="39">
        <v>2.6</v>
      </c>
      <c r="BU13" s="39">
        <v>2.2999999999999998</v>
      </c>
      <c r="BV13" s="39">
        <v>1.63</v>
      </c>
      <c r="BW13" s="39"/>
      <c r="BX13" s="39"/>
      <c r="BY13" s="39">
        <v>2.2200000000000002</v>
      </c>
      <c r="BZ13" s="39">
        <v>2.37</v>
      </c>
      <c r="CA13" s="39">
        <v>2.4900000000000002</v>
      </c>
      <c r="CB13" s="39">
        <v>2.69</v>
      </c>
      <c r="CC13" s="39">
        <v>2.85</v>
      </c>
      <c r="CD13" s="39">
        <v>2.6</v>
      </c>
      <c r="CE13" s="39">
        <v>2.2000000000000002</v>
      </c>
      <c r="CF13" s="39" t="s">
        <v>2</v>
      </c>
      <c r="CG13" s="39">
        <v>2.8</v>
      </c>
      <c r="CH13" s="39">
        <v>1.2</v>
      </c>
      <c r="CI13" s="39">
        <v>1.55</v>
      </c>
      <c r="CJ13" s="39">
        <v>1.75</v>
      </c>
      <c r="CK13" s="39">
        <v>2.5</v>
      </c>
      <c r="CL13" s="39">
        <v>2.14</v>
      </c>
      <c r="CM13" s="39">
        <v>2.2999999999999998</v>
      </c>
      <c r="CN13" s="39">
        <v>2.5</v>
      </c>
      <c r="CO13" s="39">
        <v>2.6</v>
      </c>
      <c r="CP13" s="39">
        <v>2.65</v>
      </c>
      <c r="CQ13" s="39">
        <v>2.2999999999999998</v>
      </c>
      <c r="CR13" s="39">
        <v>1.4</v>
      </c>
      <c r="CS13" s="39">
        <v>1</v>
      </c>
      <c r="CT13" s="39">
        <v>1.1000000000000001</v>
      </c>
      <c r="CU13" s="39">
        <v>1.4</v>
      </c>
      <c r="CV13" s="39">
        <v>1.6</v>
      </c>
      <c r="CW13" s="39">
        <v>2.1</v>
      </c>
      <c r="CX13" s="39">
        <v>2.2000000000000002</v>
      </c>
      <c r="CY13" s="39">
        <v>2.2999999999999998</v>
      </c>
      <c r="CZ13" s="39">
        <v>2.4</v>
      </c>
      <c r="DA13" s="39">
        <v>2.5</v>
      </c>
      <c r="DB13" s="39">
        <v>2.6</v>
      </c>
      <c r="DC13" s="39">
        <v>2</v>
      </c>
      <c r="DD13" s="39">
        <v>1.25</v>
      </c>
      <c r="DE13" s="39">
        <v>1.1000000000000001</v>
      </c>
      <c r="DF13" s="39">
        <v>1.35</v>
      </c>
      <c r="DG13" s="39">
        <v>1.5</v>
      </c>
      <c r="DH13" s="39">
        <v>1.7</v>
      </c>
      <c r="DI13" s="39">
        <v>2</v>
      </c>
      <c r="DJ13" s="39">
        <v>2.2999999999999998</v>
      </c>
      <c r="DK13" s="39">
        <v>2.4</v>
      </c>
      <c r="DL13" s="39">
        <v>2.5</v>
      </c>
      <c r="DM13" s="39">
        <v>2.6</v>
      </c>
      <c r="DN13" s="39">
        <v>2.8</v>
      </c>
      <c r="DO13" s="39">
        <v>3</v>
      </c>
      <c r="DP13" s="39">
        <v>1.5</v>
      </c>
      <c r="DQ13" s="39">
        <v>1</v>
      </c>
      <c r="DR13" s="39">
        <v>1.1000000000000001</v>
      </c>
      <c r="DS13" s="39">
        <v>1.2</v>
      </c>
      <c r="DT13" s="39">
        <v>1.5</v>
      </c>
      <c r="DU13" s="39">
        <v>1.9</v>
      </c>
      <c r="DV13" s="39">
        <v>2.2000000000000002</v>
      </c>
      <c r="DW13" s="39">
        <v>2.4</v>
      </c>
      <c r="DX13" s="39">
        <v>2.65</v>
      </c>
      <c r="DY13" s="39">
        <v>3.5</v>
      </c>
      <c r="DZ13" s="39">
        <v>3.4</v>
      </c>
      <c r="EA13" s="39">
        <v>3.15</v>
      </c>
      <c r="EB13" s="39">
        <v>1.6</v>
      </c>
      <c r="EC13" s="39">
        <v>1</v>
      </c>
      <c r="ED13" s="39">
        <v>1.1000000000000001</v>
      </c>
      <c r="EE13" s="39">
        <v>1.2</v>
      </c>
      <c r="EF13" s="39">
        <v>1.4</v>
      </c>
      <c r="EG13" s="39">
        <v>1.6</v>
      </c>
      <c r="EH13" s="39">
        <v>1.75</v>
      </c>
      <c r="EI13" s="39">
        <v>1.83</v>
      </c>
      <c r="EJ13" s="39">
        <v>2.9</v>
      </c>
      <c r="EK13" s="39">
        <v>3.1</v>
      </c>
      <c r="EL13" s="39">
        <v>2.6</v>
      </c>
      <c r="EM13" s="39">
        <v>2</v>
      </c>
      <c r="EN13" s="39">
        <v>1.3</v>
      </c>
      <c r="EO13" s="39">
        <v>1</v>
      </c>
      <c r="EP13" s="39">
        <v>1.1499999999999999</v>
      </c>
      <c r="EQ13" s="39">
        <v>1.25</v>
      </c>
      <c r="ER13" s="39">
        <v>1.35</v>
      </c>
      <c r="ES13" s="39">
        <v>1.45</v>
      </c>
      <c r="ET13" s="39">
        <v>1.6</v>
      </c>
      <c r="EU13" s="39">
        <v>1.65</v>
      </c>
      <c r="EV13" s="39">
        <v>1.8</v>
      </c>
      <c r="EW13" s="39">
        <v>1.95</v>
      </c>
      <c r="EX13" s="39">
        <v>2.25</v>
      </c>
      <c r="EY13" s="39">
        <v>2.15</v>
      </c>
      <c r="EZ13" s="39">
        <v>2</v>
      </c>
      <c r="FA13" s="39">
        <v>1.9</v>
      </c>
      <c r="FB13" s="39">
        <v>2.5</v>
      </c>
      <c r="FC13" s="39">
        <v>2.15</v>
      </c>
      <c r="FD13" s="39">
        <v>2.2999999999999998</v>
      </c>
      <c r="FE13" s="39">
        <v>2.4300000000000002</v>
      </c>
      <c r="FF13" s="39">
        <v>2.4700000000000002</v>
      </c>
      <c r="FG13" s="39">
        <v>2.5499999999999998</v>
      </c>
      <c r="FH13" s="39">
        <v>2.65</v>
      </c>
      <c r="FI13" s="39">
        <v>2.8</v>
      </c>
      <c r="FJ13" s="39">
        <v>2.85</v>
      </c>
      <c r="FK13" s="39">
        <v>2</v>
      </c>
      <c r="FL13" s="39">
        <v>1.5</v>
      </c>
      <c r="FM13" s="39">
        <v>0.9</v>
      </c>
      <c r="FN13" s="39">
        <v>1</v>
      </c>
      <c r="FO13" s="39">
        <v>1.1000000000000001</v>
      </c>
      <c r="FP13" s="39">
        <v>1.2</v>
      </c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>
        <v>1.4</v>
      </c>
      <c r="GD13" s="39">
        <v>1.6</v>
      </c>
      <c r="GE13" s="39">
        <v>1.8</v>
      </c>
      <c r="GF13" s="39">
        <v>2</v>
      </c>
      <c r="GG13" s="39">
        <v>2.8</v>
      </c>
      <c r="GH13" s="39">
        <v>2.4300000000000002</v>
      </c>
      <c r="GI13" s="39">
        <v>2</v>
      </c>
      <c r="GJ13" s="39">
        <v>1.6</v>
      </c>
      <c r="GK13" s="39">
        <v>1</v>
      </c>
      <c r="GL13" s="39">
        <v>1.1000000000000001</v>
      </c>
      <c r="GM13" s="39">
        <v>1.25</v>
      </c>
      <c r="GN13" s="39">
        <v>1.35</v>
      </c>
    </row>
    <row r="14" spans="1:196" x14ac:dyDescent="0.3">
      <c r="A14" s="35">
        <v>7</v>
      </c>
      <c r="B14" s="36" t="s">
        <v>11</v>
      </c>
      <c r="C14" s="31"/>
      <c r="D14" s="31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</row>
    <row r="15" spans="1:196" x14ac:dyDescent="0.3">
      <c r="A15" s="35"/>
      <c r="B15" s="36" t="s">
        <v>12</v>
      </c>
      <c r="C15" s="33">
        <v>392000</v>
      </c>
      <c r="D15" s="33">
        <v>2959400</v>
      </c>
      <c r="E15" s="39">
        <v>1.68</v>
      </c>
      <c r="F15" s="39">
        <v>1.95</v>
      </c>
      <c r="G15" s="39">
        <v>2.1</v>
      </c>
      <c r="H15" s="39">
        <v>1.1200000000000001</v>
      </c>
      <c r="I15" s="39">
        <v>1.3</v>
      </c>
      <c r="J15" s="39">
        <v>1</v>
      </c>
      <c r="K15" s="39">
        <v>0.02</v>
      </c>
      <c r="L15" s="39">
        <v>0.42</v>
      </c>
      <c r="M15" s="39">
        <v>0.37</v>
      </c>
      <c r="N15" s="39">
        <v>0.52</v>
      </c>
      <c r="O15" s="39">
        <v>0.35</v>
      </c>
      <c r="P15" s="39">
        <v>0.42</v>
      </c>
      <c r="Q15" s="39">
        <v>2.17</v>
      </c>
      <c r="R15" s="39">
        <v>2.2200000000000002</v>
      </c>
      <c r="S15" s="39">
        <v>2.4500000000000002</v>
      </c>
      <c r="T15" s="39">
        <v>2.65</v>
      </c>
      <c r="U15" s="39">
        <v>3.95</v>
      </c>
      <c r="V15" s="39">
        <v>3.72</v>
      </c>
      <c r="W15" s="39">
        <v>3.75</v>
      </c>
      <c r="X15" s="39"/>
      <c r="Y15" s="39"/>
      <c r="Z15" s="39"/>
      <c r="AA15" s="39"/>
      <c r="AB15" s="39">
        <v>1.85</v>
      </c>
      <c r="AC15" s="39">
        <v>2.25</v>
      </c>
      <c r="AD15" s="39">
        <v>2.0699999999999998</v>
      </c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>
        <v>1.45</v>
      </c>
      <c r="AU15" s="39">
        <v>0.53</v>
      </c>
      <c r="AV15" s="39"/>
      <c r="AW15" s="39"/>
      <c r="AX15" s="39">
        <v>1.92</v>
      </c>
      <c r="AY15" s="39">
        <v>2.0499999999999998</v>
      </c>
      <c r="AZ15" s="39">
        <v>2.11</v>
      </c>
      <c r="BA15" s="39">
        <v>2.09</v>
      </c>
      <c r="BB15" s="39">
        <v>2.35</v>
      </c>
      <c r="BC15" s="39">
        <v>2.69</v>
      </c>
      <c r="BD15" s="39">
        <v>2.88</v>
      </c>
      <c r="BE15" s="39">
        <v>3.01</v>
      </c>
      <c r="BF15" s="39">
        <v>2.17</v>
      </c>
      <c r="BG15" s="39"/>
      <c r="BH15" s="39"/>
      <c r="BI15" s="39"/>
      <c r="BJ15" s="39">
        <v>1.47</v>
      </c>
      <c r="BK15" s="39">
        <v>2.23</v>
      </c>
      <c r="BL15" s="39">
        <v>2.3199999999999998</v>
      </c>
      <c r="BM15" s="39">
        <v>2.4</v>
      </c>
      <c r="BN15" s="39">
        <v>2.56</v>
      </c>
      <c r="BO15" s="39">
        <v>2.77</v>
      </c>
      <c r="BP15" s="39">
        <v>3.18</v>
      </c>
      <c r="BQ15" s="39">
        <v>2.82</v>
      </c>
      <c r="BR15" s="39">
        <v>1.84</v>
      </c>
      <c r="BS15" s="39">
        <v>2.17</v>
      </c>
      <c r="BT15" s="39">
        <v>1.3</v>
      </c>
      <c r="BU15" s="39">
        <v>1.68</v>
      </c>
      <c r="BV15" s="39">
        <v>1.94</v>
      </c>
      <c r="BW15" s="39">
        <v>1.72</v>
      </c>
      <c r="BX15" s="39">
        <v>1.86</v>
      </c>
      <c r="BY15" s="39">
        <v>1.94</v>
      </c>
      <c r="BZ15" s="39">
        <v>3.02</v>
      </c>
      <c r="CA15" s="39">
        <v>3.39</v>
      </c>
      <c r="CB15" s="39">
        <v>3.06</v>
      </c>
      <c r="CC15" s="39">
        <v>2.78</v>
      </c>
      <c r="CD15" s="39">
        <v>2.84</v>
      </c>
      <c r="CE15" s="39">
        <v>1.75</v>
      </c>
      <c r="CF15" s="39">
        <v>1.21</v>
      </c>
      <c r="CG15" s="39">
        <v>1.31</v>
      </c>
      <c r="CH15" s="39">
        <v>1.39</v>
      </c>
      <c r="CI15" s="39">
        <v>1.41</v>
      </c>
      <c r="CJ15" s="39"/>
      <c r="CK15" s="39"/>
      <c r="CL15" s="39"/>
      <c r="CM15" s="39"/>
      <c r="CN15" s="39"/>
      <c r="CO15" s="39"/>
      <c r="CP15" s="39"/>
      <c r="CQ15" s="39">
        <v>1.5</v>
      </c>
      <c r="CR15" s="39">
        <v>1.1499999999999999</v>
      </c>
      <c r="CS15" s="39">
        <v>1.2</v>
      </c>
      <c r="CT15" s="39">
        <v>1.25</v>
      </c>
      <c r="CU15" s="39">
        <v>1.38</v>
      </c>
      <c r="CV15" s="39"/>
      <c r="CW15" s="39">
        <v>2.0499999999999998</v>
      </c>
      <c r="CX15" s="39">
        <v>2</v>
      </c>
      <c r="CY15" s="39">
        <v>2.1</v>
      </c>
      <c r="CZ15" s="39">
        <v>2.15</v>
      </c>
      <c r="DA15" s="39">
        <v>2.0299999999999998</v>
      </c>
      <c r="DB15" s="39">
        <v>2.1</v>
      </c>
      <c r="DC15" s="39">
        <v>2.0499999999999998</v>
      </c>
      <c r="DD15" s="39">
        <v>1.98</v>
      </c>
      <c r="DE15" s="39">
        <v>2.15</v>
      </c>
      <c r="DF15" s="39">
        <v>2.5</v>
      </c>
      <c r="DG15" s="39">
        <v>2.62</v>
      </c>
      <c r="DH15" s="39">
        <v>1.5</v>
      </c>
      <c r="DI15" s="39">
        <v>2.15</v>
      </c>
      <c r="DJ15" s="39">
        <v>2.3199999999999998</v>
      </c>
      <c r="DK15" s="39">
        <v>2.4500000000000002</v>
      </c>
      <c r="DL15" s="39">
        <v>2.58</v>
      </c>
      <c r="DM15" s="39">
        <v>2.6</v>
      </c>
      <c r="DN15" s="39">
        <v>2.15</v>
      </c>
      <c r="DO15" s="39">
        <v>1.72</v>
      </c>
      <c r="DP15" s="39">
        <v>1.32</v>
      </c>
      <c r="DQ15" s="39">
        <v>1.95</v>
      </c>
      <c r="DR15" s="39">
        <v>2.16</v>
      </c>
      <c r="DS15" s="39">
        <v>2.3199999999999998</v>
      </c>
      <c r="DT15" s="39">
        <v>2.5</v>
      </c>
      <c r="DU15" s="39">
        <v>2.72</v>
      </c>
      <c r="DV15" s="39">
        <v>2.88</v>
      </c>
      <c r="DW15" s="39">
        <v>3.01</v>
      </c>
      <c r="DX15" s="39">
        <v>3</v>
      </c>
      <c r="DY15" s="39">
        <v>2.99</v>
      </c>
      <c r="DZ15" s="39">
        <v>2.98</v>
      </c>
      <c r="EA15" s="39">
        <v>3.01</v>
      </c>
      <c r="EB15" s="39">
        <v>3.01</v>
      </c>
      <c r="EC15" s="39">
        <v>3.05</v>
      </c>
      <c r="ED15" s="39">
        <v>3.1</v>
      </c>
      <c r="EE15" s="39">
        <v>3.15</v>
      </c>
      <c r="EF15" s="39">
        <v>3.18</v>
      </c>
      <c r="EG15" s="39">
        <v>3.22</v>
      </c>
      <c r="EH15" s="39">
        <v>3.25</v>
      </c>
      <c r="EI15" s="39">
        <v>3.28</v>
      </c>
      <c r="EJ15" s="39">
        <v>3.3</v>
      </c>
      <c r="EK15" s="39">
        <v>3.32</v>
      </c>
      <c r="EL15" s="39">
        <v>3.35</v>
      </c>
      <c r="EM15" s="39">
        <v>3.57</v>
      </c>
      <c r="EN15" s="39">
        <v>3.49</v>
      </c>
      <c r="EO15" s="39">
        <v>3.51</v>
      </c>
      <c r="EP15" s="39">
        <v>3.51</v>
      </c>
      <c r="EQ15" s="39">
        <v>3.55</v>
      </c>
      <c r="ER15" s="39">
        <v>3.58</v>
      </c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>
        <v>4.33</v>
      </c>
      <c r="FF15" s="39">
        <v>4.38</v>
      </c>
      <c r="FG15" s="39">
        <v>4.43</v>
      </c>
      <c r="FH15" s="39">
        <v>4.49</v>
      </c>
      <c r="FI15" s="39">
        <v>4.55</v>
      </c>
      <c r="FJ15" s="39">
        <v>4.41</v>
      </c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</row>
    <row r="16" spans="1:196" x14ac:dyDescent="0.3">
      <c r="A16" s="35">
        <v>8</v>
      </c>
      <c r="B16" s="36" t="s">
        <v>13</v>
      </c>
      <c r="C16" s="31"/>
      <c r="D16" s="31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</row>
    <row r="17" spans="1:196" x14ac:dyDescent="0.3">
      <c r="A17" s="35"/>
      <c r="B17" s="36" t="s">
        <v>14</v>
      </c>
      <c r="C17" s="33">
        <v>299800</v>
      </c>
      <c r="D17" s="33">
        <v>3008100</v>
      </c>
      <c r="E17" s="39">
        <v>6.25</v>
      </c>
      <c r="F17" s="39">
        <v>6.4</v>
      </c>
      <c r="G17" s="39">
        <v>7.1</v>
      </c>
      <c r="H17" s="39">
        <v>6.35</v>
      </c>
      <c r="I17" s="39">
        <v>6.25</v>
      </c>
      <c r="J17" s="39">
        <v>7.5</v>
      </c>
      <c r="K17" s="39">
        <v>7.35</v>
      </c>
      <c r="L17" s="39">
        <v>7.25</v>
      </c>
      <c r="M17" s="39">
        <v>7.15</v>
      </c>
      <c r="N17" s="39">
        <v>6.9</v>
      </c>
      <c r="O17" s="39">
        <v>6.85</v>
      </c>
      <c r="P17" s="39">
        <v>6.95</v>
      </c>
      <c r="Q17" s="39">
        <v>6.3</v>
      </c>
      <c r="R17" s="39">
        <v>6.35</v>
      </c>
      <c r="S17" s="39">
        <v>7.7</v>
      </c>
      <c r="T17" s="39">
        <v>5.35</v>
      </c>
      <c r="U17" s="39">
        <v>5.8</v>
      </c>
      <c r="V17" s="39">
        <v>6.3</v>
      </c>
      <c r="W17" s="39">
        <v>7.8</v>
      </c>
      <c r="X17" s="39">
        <v>6.3</v>
      </c>
      <c r="Y17" s="39">
        <v>6.2</v>
      </c>
      <c r="Z17" s="39">
        <v>6.5</v>
      </c>
      <c r="AA17" s="39">
        <v>6.8</v>
      </c>
      <c r="AB17" s="39">
        <v>6.9</v>
      </c>
      <c r="AC17" s="39">
        <v>7.2</v>
      </c>
      <c r="AD17" s="39">
        <v>6.1</v>
      </c>
      <c r="AE17" s="39">
        <v>7</v>
      </c>
      <c r="AF17" s="39">
        <v>6.25</v>
      </c>
      <c r="AG17" s="39">
        <v>8.75</v>
      </c>
      <c r="AH17" s="39">
        <v>6.1</v>
      </c>
      <c r="AI17" s="39">
        <v>7.35</v>
      </c>
      <c r="AJ17" s="39">
        <v>7.25</v>
      </c>
      <c r="AK17" s="39">
        <v>6.75</v>
      </c>
      <c r="AL17" s="39">
        <v>6.8</v>
      </c>
      <c r="AM17" s="39">
        <v>6.85</v>
      </c>
      <c r="AN17" s="39">
        <v>7.1</v>
      </c>
      <c r="AO17" s="39">
        <v>6.5</v>
      </c>
      <c r="AP17" s="39">
        <v>6.6</v>
      </c>
      <c r="AQ17" s="39">
        <v>6.7</v>
      </c>
      <c r="AR17" s="39">
        <v>7.01</v>
      </c>
      <c r="AS17" s="39">
        <v>7.55</v>
      </c>
      <c r="AT17" s="39">
        <v>7.91</v>
      </c>
      <c r="AU17" s="39">
        <v>7.13</v>
      </c>
      <c r="AV17" s="39">
        <v>6.58</v>
      </c>
      <c r="AW17" s="39">
        <v>6.43</v>
      </c>
      <c r="AX17" s="39">
        <v>6.18</v>
      </c>
      <c r="AY17" s="39">
        <v>6.16</v>
      </c>
      <c r="AZ17" s="39">
        <v>5.91</v>
      </c>
      <c r="BA17" s="39">
        <v>5.8</v>
      </c>
      <c r="BB17" s="39">
        <v>5.74</v>
      </c>
      <c r="BC17" s="39">
        <v>5.87</v>
      </c>
      <c r="BD17" s="39">
        <v>6.05</v>
      </c>
      <c r="BE17" s="39">
        <v>6.53</v>
      </c>
      <c r="BF17" s="39">
        <v>6.9</v>
      </c>
      <c r="BG17" s="39">
        <v>7.3</v>
      </c>
      <c r="BH17" s="39">
        <v>6.18</v>
      </c>
      <c r="BI17" s="39">
        <v>6.29</v>
      </c>
      <c r="BJ17" s="39">
        <v>6.25</v>
      </c>
      <c r="BK17" s="39">
        <v>5.87</v>
      </c>
      <c r="BL17" s="39">
        <v>5.68</v>
      </c>
      <c r="BM17" s="39">
        <v>5.55</v>
      </c>
      <c r="BN17" s="39">
        <v>5.5</v>
      </c>
      <c r="BO17" s="39">
        <v>5.75</v>
      </c>
      <c r="BP17" s="39">
        <v>5.75</v>
      </c>
      <c r="BQ17" s="39">
        <v>6.45</v>
      </c>
      <c r="BR17" s="39">
        <v>6.95</v>
      </c>
      <c r="BS17" s="39">
        <v>7.15</v>
      </c>
      <c r="BT17" s="39">
        <v>6.4</v>
      </c>
      <c r="BU17" s="39">
        <v>5.7</v>
      </c>
      <c r="BV17" s="39">
        <v>6</v>
      </c>
      <c r="BW17" s="39">
        <v>6.22</v>
      </c>
      <c r="BX17" s="39">
        <v>6.35</v>
      </c>
      <c r="BY17" s="39">
        <v>6.25</v>
      </c>
      <c r="BZ17" s="39">
        <v>6.17</v>
      </c>
      <c r="CA17" s="39">
        <v>6.3</v>
      </c>
      <c r="CB17" s="39">
        <v>6.5</v>
      </c>
      <c r="CC17" s="39">
        <v>6.72</v>
      </c>
      <c r="CD17" s="39">
        <v>7.45</v>
      </c>
      <c r="CE17" s="39">
        <v>7.38</v>
      </c>
      <c r="CF17" s="39">
        <v>7.36</v>
      </c>
      <c r="CG17" s="39">
        <v>7.85</v>
      </c>
      <c r="CH17" s="39">
        <v>7.17</v>
      </c>
      <c r="CI17" s="39">
        <v>7.48</v>
      </c>
      <c r="CJ17" s="39">
        <v>7.55</v>
      </c>
      <c r="CK17" s="39">
        <v>7.7</v>
      </c>
      <c r="CL17" s="39">
        <v>7.4</v>
      </c>
      <c r="CM17" s="39">
        <v>7.45</v>
      </c>
      <c r="CN17" s="39">
        <v>7.95</v>
      </c>
      <c r="CO17" s="39">
        <v>8</v>
      </c>
      <c r="CP17" s="39">
        <v>8.08</v>
      </c>
      <c r="CQ17" s="39">
        <v>7.25</v>
      </c>
      <c r="CR17" s="39">
        <v>7.15</v>
      </c>
      <c r="CS17" s="39">
        <v>7.05</v>
      </c>
      <c r="CT17" s="39">
        <v>5.85</v>
      </c>
      <c r="CU17" s="39">
        <v>4.3499999999999996</v>
      </c>
      <c r="CV17" s="39">
        <v>5</v>
      </c>
      <c r="CW17" s="39">
        <v>5.4</v>
      </c>
      <c r="CX17" s="39">
        <v>5.5</v>
      </c>
      <c r="CY17" s="39">
        <v>5.7</v>
      </c>
      <c r="CZ17" s="39">
        <v>5.9</v>
      </c>
      <c r="DA17" s="39">
        <v>6.3</v>
      </c>
      <c r="DB17" s="39">
        <v>6.8</v>
      </c>
      <c r="DC17" s="39">
        <v>7.1</v>
      </c>
      <c r="DD17" s="39">
        <v>6.6</v>
      </c>
      <c r="DE17" s="39">
        <v>6.68</v>
      </c>
      <c r="DF17" s="39">
        <v>6.45</v>
      </c>
      <c r="DG17" s="39">
        <v>6.2</v>
      </c>
      <c r="DH17" s="39">
        <v>6</v>
      </c>
      <c r="DI17" s="39">
        <v>6.1</v>
      </c>
      <c r="DJ17" s="39">
        <v>6.2</v>
      </c>
      <c r="DK17" s="39">
        <v>6.4</v>
      </c>
      <c r="DL17" s="39">
        <v>7</v>
      </c>
      <c r="DM17" s="39">
        <v>7.4</v>
      </c>
      <c r="DN17" s="39">
        <v>8</v>
      </c>
      <c r="DO17" s="39">
        <v>8.3000000000000007</v>
      </c>
      <c r="DP17" s="39">
        <v>6.5</v>
      </c>
      <c r="DQ17" s="39">
        <v>6.6</v>
      </c>
      <c r="DR17" s="39">
        <v>6.7</v>
      </c>
      <c r="DS17" s="39">
        <v>6.8</v>
      </c>
      <c r="DT17" s="39">
        <v>7</v>
      </c>
      <c r="DU17" s="39">
        <v>7.2</v>
      </c>
      <c r="DV17" s="39">
        <v>7.4</v>
      </c>
      <c r="DW17" s="39">
        <v>7.6</v>
      </c>
      <c r="DX17" s="39">
        <v>7.05</v>
      </c>
      <c r="DY17" s="39">
        <v>7.3</v>
      </c>
      <c r="DZ17" s="39">
        <v>7.45</v>
      </c>
      <c r="EA17" s="39">
        <v>6.8</v>
      </c>
      <c r="EB17" s="39">
        <v>6.4</v>
      </c>
      <c r="EC17" s="39">
        <v>6.5</v>
      </c>
      <c r="ED17" s="39">
        <v>6.6</v>
      </c>
      <c r="EE17" s="39">
        <v>6.8</v>
      </c>
      <c r="EF17" s="39">
        <v>7</v>
      </c>
      <c r="EG17" s="39">
        <v>7.2</v>
      </c>
      <c r="EH17" s="39">
        <v>7.3</v>
      </c>
      <c r="EI17" s="39">
        <v>7.4</v>
      </c>
      <c r="EJ17" s="39">
        <v>7.5</v>
      </c>
      <c r="EK17" s="39">
        <v>7.6</v>
      </c>
      <c r="EL17" s="39">
        <v>7.4</v>
      </c>
      <c r="EM17" s="39">
        <v>6.6</v>
      </c>
      <c r="EN17" s="39">
        <v>6.4</v>
      </c>
      <c r="EO17" s="39">
        <v>6.5</v>
      </c>
      <c r="EP17" s="39">
        <v>6.5</v>
      </c>
      <c r="EQ17" s="39">
        <v>6.75</v>
      </c>
      <c r="ER17" s="39">
        <v>6.85</v>
      </c>
      <c r="ES17" s="39">
        <v>7</v>
      </c>
      <c r="ET17" s="39">
        <v>7.1</v>
      </c>
      <c r="EU17" s="39">
        <v>7.2</v>
      </c>
      <c r="EV17" s="39">
        <v>7.3</v>
      </c>
      <c r="EW17" s="39">
        <v>7.4</v>
      </c>
      <c r="EX17" s="39">
        <v>7.5</v>
      </c>
      <c r="EY17" s="39">
        <v>6.3</v>
      </c>
      <c r="EZ17" s="39">
        <v>5.6</v>
      </c>
      <c r="FA17" s="39">
        <v>5.55</v>
      </c>
      <c r="FB17" s="39">
        <v>5.7</v>
      </c>
      <c r="FC17" s="39">
        <v>5.8</v>
      </c>
      <c r="FD17" s="39">
        <v>5.9</v>
      </c>
      <c r="FE17" s="39">
        <v>6.05</v>
      </c>
      <c r="FF17" s="39">
        <v>6.12</v>
      </c>
      <c r="FG17" s="39">
        <v>6.2</v>
      </c>
      <c r="FH17" s="39">
        <v>6.3</v>
      </c>
      <c r="FI17" s="39">
        <v>6.4</v>
      </c>
      <c r="FJ17" s="39">
        <v>6.45</v>
      </c>
      <c r="FK17" s="39">
        <v>6.6</v>
      </c>
      <c r="FL17" s="39">
        <v>6.4</v>
      </c>
      <c r="FM17" s="39">
        <v>6.5</v>
      </c>
      <c r="FN17" s="39">
        <v>6.5</v>
      </c>
      <c r="FO17" s="39">
        <v>6.6</v>
      </c>
      <c r="FP17" s="39">
        <v>6.8</v>
      </c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>
        <v>7</v>
      </c>
      <c r="GD17" s="39">
        <v>7.2</v>
      </c>
      <c r="GE17" s="39">
        <v>7.3</v>
      </c>
      <c r="GF17" s="39">
        <v>7.4</v>
      </c>
      <c r="GG17" s="39">
        <v>7.5</v>
      </c>
      <c r="GH17" s="39">
        <v>6.7</v>
      </c>
      <c r="GI17" s="39">
        <v>6.7</v>
      </c>
      <c r="GJ17" s="39">
        <v>14</v>
      </c>
      <c r="GK17" s="39">
        <v>14</v>
      </c>
      <c r="GL17" s="39">
        <v>14.1</v>
      </c>
      <c r="GM17" s="39">
        <v>14.2</v>
      </c>
      <c r="GN17" s="39">
        <v>14.3</v>
      </c>
    </row>
    <row r="19" spans="1:196" x14ac:dyDescent="0.3">
      <c r="B19" s="203" t="s">
        <v>20</v>
      </c>
      <c r="C19" s="203"/>
      <c r="D19" s="203"/>
      <c r="E19" s="203"/>
      <c r="F19" s="203"/>
      <c r="G19" s="203"/>
      <c r="H19" s="203"/>
    </row>
  </sheetData>
  <mergeCells count="1">
    <mergeCell ref="B19:H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6109-BED9-44D0-A1BC-9A91338B13C8}">
  <sheetPr>
    <tabColor rgb="FFFF0000"/>
  </sheetPr>
  <dimension ref="A1:Y195"/>
  <sheetViews>
    <sheetView workbookViewId="0">
      <selection activeCell="P23" sqref="P23"/>
    </sheetView>
  </sheetViews>
  <sheetFormatPr defaultRowHeight="14.4" x14ac:dyDescent="0.3"/>
  <cols>
    <col min="1" max="1" width="13.109375" bestFit="1" customWidth="1"/>
    <col min="2" max="2" width="12.44140625" customWidth="1"/>
    <col min="3" max="4" width="5" style="39" bestFit="1" customWidth="1"/>
    <col min="5" max="5" width="7.109375" bestFit="1" customWidth="1"/>
    <col min="6" max="7" width="5" style="39" bestFit="1" customWidth="1"/>
    <col min="8" max="8" width="8.6640625" bestFit="1" customWidth="1"/>
    <col min="9" max="10" width="5" style="39" bestFit="1" customWidth="1"/>
    <col min="11" max="11" width="10.6640625" bestFit="1" customWidth="1"/>
    <col min="12" max="13" width="5" style="39" bestFit="1" customWidth="1"/>
    <col min="14" max="14" width="9.109375" bestFit="1" customWidth="1"/>
    <col min="15" max="16" width="5.109375" style="39" bestFit="1" customWidth="1"/>
    <col min="17" max="17" width="8.5546875" bestFit="1" customWidth="1"/>
    <col min="18" max="19" width="5.109375" style="39" bestFit="1" customWidth="1"/>
    <col min="20" max="20" width="10.6640625" bestFit="1" customWidth="1"/>
    <col min="21" max="22" width="5.109375" style="39" bestFit="1" customWidth="1"/>
    <col min="23" max="23" width="6.33203125" bestFit="1" customWidth="1"/>
    <col min="24" max="25" width="5" style="39" bestFit="1" customWidth="1"/>
    <col min="26" max="27" width="12.33203125" bestFit="1" customWidth="1"/>
    <col min="28" max="28" width="9.88671875" bestFit="1" customWidth="1"/>
    <col min="29" max="29" width="11" bestFit="1" customWidth="1"/>
    <col min="30" max="30" width="8.77734375" bestFit="1" customWidth="1"/>
    <col min="31" max="31" width="7.6640625" bestFit="1" customWidth="1"/>
    <col min="32" max="32" width="7.21875" bestFit="1" customWidth="1"/>
    <col min="33" max="33" width="7.33203125" bestFit="1" customWidth="1"/>
    <col min="34" max="34" width="6.77734375" bestFit="1" customWidth="1"/>
    <col min="35" max="35" width="9.21875" bestFit="1" customWidth="1"/>
    <col min="36" max="36" width="13.109375" bestFit="1" customWidth="1"/>
    <col min="37" max="37" width="10.44140625" bestFit="1" customWidth="1"/>
    <col min="38" max="39" width="12.33203125" bestFit="1" customWidth="1"/>
    <col min="40" max="40" width="9.88671875" bestFit="1" customWidth="1"/>
    <col min="41" max="41" width="11" bestFit="1" customWidth="1"/>
    <col min="42" max="42" width="8.77734375" bestFit="1" customWidth="1"/>
    <col min="43" max="43" width="7.6640625" bestFit="1" customWidth="1"/>
    <col min="44" max="44" width="7.21875" bestFit="1" customWidth="1"/>
    <col min="45" max="45" width="7.33203125" bestFit="1" customWidth="1"/>
    <col min="46" max="46" width="6.77734375" bestFit="1" customWidth="1"/>
    <col min="47" max="47" width="9.21875" bestFit="1" customWidth="1"/>
    <col min="48" max="48" width="13.109375" bestFit="1" customWidth="1"/>
    <col min="49" max="49" width="10.44140625" bestFit="1" customWidth="1"/>
    <col min="50" max="50" width="12.33203125" bestFit="1" customWidth="1"/>
    <col min="51" max="51" width="12.44140625" bestFit="1" customWidth="1"/>
    <col min="52" max="52" width="9.88671875" bestFit="1" customWidth="1"/>
    <col min="53" max="53" width="11" bestFit="1" customWidth="1"/>
    <col min="54" max="54" width="8.77734375" bestFit="1" customWidth="1"/>
    <col min="55" max="55" width="7.6640625" bestFit="1" customWidth="1"/>
    <col min="56" max="56" width="7.21875" bestFit="1" customWidth="1"/>
    <col min="57" max="57" width="7.33203125" bestFit="1" customWidth="1"/>
    <col min="58" max="58" width="6.77734375" bestFit="1" customWidth="1"/>
    <col min="59" max="59" width="9.21875" bestFit="1" customWidth="1"/>
    <col min="60" max="60" width="13.109375" bestFit="1" customWidth="1"/>
    <col min="61" max="61" width="10.44140625" bestFit="1" customWidth="1"/>
    <col min="62" max="63" width="12.33203125" bestFit="1" customWidth="1"/>
    <col min="64" max="64" width="9.88671875" bestFit="1" customWidth="1"/>
    <col min="65" max="65" width="11" bestFit="1" customWidth="1"/>
    <col min="66" max="66" width="8.77734375" bestFit="1" customWidth="1"/>
    <col min="67" max="67" width="7.6640625" bestFit="1" customWidth="1"/>
    <col min="68" max="68" width="7.21875" bestFit="1" customWidth="1"/>
    <col min="69" max="69" width="7.33203125" bestFit="1" customWidth="1"/>
    <col min="70" max="70" width="6.77734375" bestFit="1" customWidth="1"/>
    <col min="71" max="71" width="9.21875" bestFit="1" customWidth="1"/>
    <col min="72" max="72" width="13.109375" bestFit="1" customWidth="1"/>
    <col min="73" max="73" width="10.44140625" bestFit="1" customWidth="1"/>
    <col min="74" max="75" width="12.33203125" bestFit="1" customWidth="1"/>
    <col min="76" max="76" width="9.88671875" bestFit="1" customWidth="1"/>
    <col min="77" max="77" width="11" bestFit="1" customWidth="1"/>
    <col min="78" max="78" width="8.77734375" bestFit="1" customWidth="1"/>
    <col min="79" max="79" width="7.6640625" bestFit="1" customWidth="1"/>
    <col min="80" max="80" width="7.21875" bestFit="1" customWidth="1"/>
    <col min="81" max="81" width="7.33203125" bestFit="1" customWidth="1"/>
    <col min="82" max="82" width="6.77734375" bestFit="1" customWidth="1"/>
    <col min="83" max="83" width="9.21875" bestFit="1" customWidth="1"/>
    <col min="84" max="84" width="13.109375" bestFit="1" customWidth="1"/>
    <col min="85" max="85" width="10.44140625" bestFit="1" customWidth="1"/>
    <col min="86" max="87" width="12.33203125" bestFit="1" customWidth="1"/>
    <col min="88" max="88" width="9.88671875" bestFit="1" customWidth="1"/>
    <col min="89" max="89" width="11" bestFit="1" customWidth="1"/>
    <col min="90" max="90" width="8.77734375" bestFit="1" customWidth="1"/>
    <col min="91" max="91" width="7.6640625" bestFit="1" customWidth="1"/>
    <col min="92" max="92" width="7.21875" bestFit="1" customWidth="1"/>
    <col min="93" max="93" width="7.33203125" bestFit="1" customWidth="1"/>
    <col min="94" max="94" width="6.77734375" bestFit="1" customWidth="1"/>
    <col min="95" max="95" width="9.21875" bestFit="1" customWidth="1"/>
    <col min="96" max="96" width="13.109375" bestFit="1" customWidth="1"/>
    <col min="97" max="97" width="10.44140625" bestFit="1" customWidth="1"/>
    <col min="98" max="99" width="12.33203125" bestFit="1" customWidth="1"/>
    <col min="100" max="100" width="9.88671875" bestFit="1" customWidth="1"/>
    <col min="101" max="101" width="11" bestFit="1" customWidth="1"/>
    <col min="102" max="102" width="8.77734375" bestFit="1" customWidth="1"/>
    <col min="103" max="103" width="7.6640625" bestFit="1" customWidth="1"/>
    <col min="104" max="104" width="7.21875" bestFit="1" customWidth="1"/>
    <col min="105" max="105" width="7.33203125" bestFit="1" customWidth="1"/>
    <col min="106" max="106" width="6.77734375" bestFit="1" customWidth="1"/>
    <col min="107" max="107" width="9.21875" bestFit="1" customWidth="1"/>
    <col min="108" max="108" width="13.109375" bestFit="1" customWidth="1"/>
    <col min="109" max="109" width="10.44140625" bestFit="1" customWidth="1"/>
    <col min="110" max="111" width="12.33203125" bestFit="1" customWidth="1"/>
    <col min="112" max="112" width="9.88671875" bestFit="1" customWidth="1"/>
    <col min="113" max="113" width="11" bestFit="1" customWidth="1"/>
    <col min="114" max="114" width="8.77734375" bestFit="1" customWidth="1"/>
    <col min="115" max="115" width="7.6640625" bestFit="1" customWidth="1"/>
    <col min="116" max="116" width="7.21875" bestFit="1" customWidth="1"/>
    <col min="117" max="117" width="7.33203125" bestFit="1" customWidth="1"/>
    <col min="118" max="118" width="6.77734375" bestFit="1" customWidth="1"/>
    <col min="119" max="119" width="9.21875" bestFit="1" customWidth="1"/>
    <col min="120" max="120" width="13.109375" bestFit="1" customWidth="1"/>
    <col min="121" max="121" width="10.44140625" bestFit="1" customWidth="1"/>
    <col min="122" max="123" width="12.33203125" bestFit="1" customWidth="1"/>
    <col min="124" max="124" width="9.88671875" bestFit="1" customWidth="1"/>
    <col min="125" max="125" width="11" bestFit="1" customWidth="1"/>
    <col min="126" max="126" width="8.77734375" bestFit="1" customWidth="1"/>
    <col min="127" max="127" width="7.6640625" bestFit="1" customWidth="1"/>
    <col min="128" max="128" width="7.21875" bestFit="1" customWidth="1"/>
    <col min="129" max="129" width="7.33203125" bestFit="1" customWidth="1"/>
    <col min="130" max="130" width="6.77734375" bestFit="1" customWidth="1"/>
    <col min="131" max="131" width="9.21875" bestFit="1" customWidth="1"/>
    <col min="132" max="132" width="13.109375" bestFit="1" customWidth="1"/>
    <col min="133" max="133" width="10.44140625" bestFit="1" customWidth="1"/>
    <col min="134" max="135" width="12.33203125" bestFit="1" customWidth="1"/>
    <col min="136" max="136" width="9.88671875" bestFit="1" customWidth="1"/>
    <col min="137" max="137" width="11" bestFit="1" customWidth="1"/>
    <col min="138" max="138" width="8.77734375" bestFit="1" customWidth="1"/>
    <col min="139" max="139" width="7.6640625" bestFit="1" customWidth="1"/>
    <col min="140" max="140" width="7.21875" bestFit="1" customWidth="1"/>
    <col min="141" max="141" width="7.33203125" bestFit="1" customWidth="1"/>
    <col min="142" max="142" width="6.77734375" bestFit="1" customWidth="1"/>
    <col min="143" max="143" width="9.21875" bestFit="1" customWidth="1"/>
    <col min="144" max="144" width="13.109375" bestFit="1" customWidth="1"/>
    <col min="145" max="145" width="10.44140625" bestFit="1" customWidth="1"/>
    <col min="146" max="147" width="12.33203125" bestFit="1" customWidth="1"/>
    <col min="148" max="148" width="9.88671875" bestFit="1" customWidth="1"/>
    <col min="149" max="149" width="11" bestFit="1" customWidth="1"/>
    <col min="150" max="150" width="8.77734375" bestFit="1" customWidth="1"/>
    <col min="151" max="151" width="7.6640625" bestFit="1" customWidth="1"/>
    <col min="152" max="152" width="7.21875" bestFit="1" customWidth="1"/>
    <col min="153" max="153" width="7.33203125" bestFit="1" customWidth="1"/>
    <col min="154" max="154" width="6.77734375" bestFit="1" customWidth="1"/>
    <col min="155" max="155" width="9.21875" bestFit="1" customWidth="1"/>
    <col min="156" max="156" width="13.109375" bestFit="1" customWidth="1"/>
    <col min="157" max="157" width="10.44140625" bestFit="1" customWidth="1"/>
    <col min="158" max="159" width="12.33203125" bestFit="1" customWidth="1"/>
    <col min="160" max="160" width="9.88671875" bestFit="1" customWidth="1"/>
    <col min="161" max="161" width="11" bestFit="1" customWidth="1"/>
    <col min="162" max="162" width="8.77734375" bestFit="1" customWidth="1"/>
    <col min="163" max="163" width="7.6640625" bestFit="1" customWidth="1"/>
    <col min="164" max="164" width="7.21875" bestFit="1" customWidth="1"/>
    <col min="165" max="165" width="7.33203125" bestFit="1" customWidth="1"/>
    <col min="166" max="166" width="6.77734375" bestFit="1" customWidth="1"/>
    <col min="167" max="167" width="9.21875" bestFit="1" customWidth="1"/>
    <col min="168" max="168" width="13.109375" bestFit="1" customWidth="1"/>
    <col min="169" max="169" width="10.44140625" bestFit="1" customWidth="1"/>
    <col min="170" max="171" width="12.33203125" bestFit="1" customWidth="1"/>
    <col min="172" max="172" width="9.88671875" bestFit="1" customWidth="1"/>
    <col min="173" max="173" width="11" bestFit="1" customWidth="1"/>
    <col min="174" max="174" width="8.77734375" bestFit="1" customWidth="1"/>
    <col min="175" max="175" width="7.6640625" bestFit="1" customWidth="1"/>
    <col min="176" max="176" width="7.21875" bestFit="1" customWidth="1"/>
    <col min="177" max="177" width="7.33203125" bestFit="1" customWidth="1"/>
    <col min="178" max="178" width="6.77734375" bestFit="1" customWidth="1"/>
    <col min="179" max="179" width="9.21875" bestFit="1" customWidth="1"/>
    <col min="180" max="180" width="13.109375" bestFit="1" customWidth="1"/>
    <col min="181" max="181" width="10.44140625" bestFit="1" customWidth="1"/>
    <col min="182" max="183" width="12.33203125" bestFit="1" customWidth="1"/>
    <col min="184" max="184" width="9.88671875" bestFit="1" customWidth="1"/>
    <col min="185" max="185" width="11" bestFit="1" customWidth="1"/>
    <col min="186" max="186" width="8.77734375" bestFit="1" customWidth="1"/>
    <col min="187" max="187" width="7.6640625" bestFit="1" customWidth="1"/>
    <col min="188" max="188" width="7.21875" bestFit="1" customWidth="1"/>
    <col min="189" max="189" width="7.33203125" bestFit="1" customWidth="1"/>
    <col min="190" max="190" width="6.77734375" bestFit="1" customWidth="1"/>
    <col min="191" max="191" width="9.21875" bestFit="1" customWidth="1"/>
    <col min="192" max="192" width="13.109375" bestFit="1" customWidth="1"/>
    <col min="193" max="193" width="10.44140625" bestFit="1" customWidth="1"/>
    <col min="194" max="195" width="12.33203125" bestFit="1" customWidth="1"/>
    <col min="196" max="196" width="9.88671875" bestFit="1" customWidth="1"/>
    <col min="197" max="197" width="11" bestFit="1" customWidth="1"/>
    <col min="198" max="198" width="8.77734375" bestFit="1" customWidth="1"/>
    <col min="199" max="199" width="7.6640625" bestFit="1" customWidth="1"/>
    <col min="200" max="200" width="7.21875" bestFit="1" customWidth="1"/>
    <col min="201" max="201" width="7.33203125" bestFit="1" customWidth="1"/>
    <col min="202" max="202" width="6.77734375" bestFit="1" customWidth="1"/>
    <col min="203" max="203" width="9.21875" bestFit="1" customWidth="1"/>
    <col min="204" max="204" width="13.109375" bestFit="1" customWidth="1"/>
    <col min="205" max="205" width="10.44140625" bestFit="1" customWidth="1"/>
    <col min="206" max="207" width="12.33203125" bestFit="1" customWidth="1"/>
  </cols>
  <sheetData>
    <row r="1" spans="1:25" x14ac:dyDescent="0.3">
      <c r="C1" s="39" t="s">
        <v>21</v>
      </c>
      <c r="F1" s="39" t="s">
        <v>22</v>
      </c>
      <c r="I1" s="39" t="s">
        <v>23</v>
      </c>
      <c r="L1" s="39" t="s">
        <v>24</v>
      </c>
      <c r="O1" s="39" t="s">
        <v>25</v>
      </c>
      <c r="R1" s="39" t="s">
        <v>26</v>
      </c>
      <c r="U1" s="39" t="s">
        <v>27</v>
      </c>
      <c r="X1" s="39" t="s">
        <v>28</v>
      </c>
    </row>
    <row r="2" spans="1:25" x14ac:dyDescent="0.3">
      <c r="A2" s="48" t="s">
        <v>29</v>
      </c>
      <c r="B2" s="48" t="s">
        <v>21</v>
      </c>
      <c r="C2" s="39" t="s">
        <v>30</v>
      </c>
      <c r="D2" s="39" t="s">
        <v>31</v>
      </c>
      <c r="E2" s="48" t="s">
        <v>22</v>
      </c>
      <c r="F2" s="39" t="s">
        <v>30</v>
      </c>
      <c r="G2" s="39" t="s">
        <v>31</v>
      </c>
      <c r="H2" s="48" t="s">
        <v>23</v>
      </c>
      <c r="I2" s="39" t="s">
        <v>30</v>
      </c>
      <c r="J2" s="39" t="s">
        <v>31</v>
      </c>
      <c r="K2" s="48" t="s">
        <v>32</v>
      </c>
      <c r="L2" s="39" t="s">
        <v>30</v>
      </c>
      <c r="M2" s="39" t="s">
        <v>31</v>
      </c>
      <c r="N2" s="48" t="s">
        <v>25</v>
      </c>
      <c r="O2" s="39" t="s">
        <v>30</v>
      </c>
      <c r="P2" s="39" t="s">
        <v>31</v>
      </c>
      <c r="Q2" s="48" t="s">
        <v>26</v>
      </c>
      <c r="R2" s="39" t="s">
        <v>30</v>
      </c>
      <c r="S2" s="39" t="s">
        <v>31</v>
      </c>
      <c r="T2" s="48" t="s">
        <v>27</v>
      </c>
      <c r="U2" s="39" t="s">
        <v>30</v>
      </c>
      <c r="V2" s="39" t="s">
        <v>31</v>
      </c>
      <c r="W2" s="48" t="s">
        <v>28</v>
      </c>
      <c r="X2" s="39" t="s">
        <v>30</v>
      </c>
      <c r="Y2" s="39" t="s">
        <v>31</v>
      </c>
    </row>
    <row r="3" spans="1:25" x14ac:dyDescent="0.3">
      <c r="A3" s="49" t="s">
        <v>33</v>
      </c>
      <c r="B3" s="49" t="s">
        <v>15</v>
      </c>
      <c r="C3" s="41"/>
      <c r="D3" s="41"/>
      <c r="E3" s="50" t="s">
        <v>4</v>
      </c>
      <c r="F3" s="51"/>
      <c r="G3" s="51"/>
      <c r="H3" s="52" t="s">
        <v>16</v>
      </c>
      <c r="I3" s="46"/>
      <c r="J3" s="46"/>
      <c r="K3" s="49" t="s">
        <v>6</v>
      </c>
      <c r="L3" s="41"/>
      <c r="M3" s="41"/>
      <c r="N3" s="53" t="s">
        <v>8</v>
      </c>
      <c r="O3" s="54"/>
      <c r="P3" s="54"/>
      <c r="Q3" s="53" t="s">
        <v>10</v>
      </c>
      <c r="R3" s="54"/>
      <c r="S3" s="54"/>
      <c r="T3" s="53" t="s">
        <v>12</v>
      </c>
      <c r="U3" s="54"/>
      <c r="V3" s="54"/>
      <c r="W3" s="50" t="s">
        <v>14</v>
      </c>
    </row>
    <row r="4" spans="1:25" x14ac:dyDescent="0.3">
      <c r="A4" s="37">
        <v>36526</v>
      </c>
      <c r="B4" s="55"/>
      <c r="C4" s="39">
        <f>MAX(B4:B15)</f>
        <v>0</v>
      </c>
      <c r="D4" s="39">
        <f>MIN(B4:B15)</f>
        <v>0</v>
      </c>
      <c r="E4" s="56">
        <v>1.47</v>
      </c>
      <c r="F4" s="57">
        <f>MAX(E4:E15)</f>
        <v>2.71</v>
      </c>
      <c r="G4" s="57">
        <f>MIN(E4:E15)</f>
        <v>1.47</v>
      </c>
      <c r="H4" s="58">
        <v>3</v>
      </c>
      <c r="I4" s="42">
        <f>MAX(H4:H15)</f>
        <v>3.3</v>
      </c>
      <c r="J4" s="42">
        <f>MIN(H4:H15)</f>
        <v>0.8</v>
      </c>
      <c r="K4" s="55">
        <v>2.14</v>
      </c>
      <c r="L4" s="39">
        <f>MAX(K4:K15)</f>
        <v>2.64</v>
      </c>
      <c r="M4" s="39">
        <f>MIN(K4:K15)</f>
        <v>2.14</v>
      </c>
      <c r="N4" s="59">
        <v>2.38</v>
      </c>
      <c r="O4" s="60">
        <f>MAX(N4:N15)</f>
        <v>3.17</v>
      </c>
      <c r="P4" s="60">
        <f>MIN(N4:N15)</f>
        <v>2.15</v>
      </c>
      <c r="Q4" s="59" t="s">
        <v>34</v>
      </c>
      <c r="R4" s="60">
        <f>MAX(Q4:Q15)</f>
        <v>0</v>
      </c>
      <c r="S4" s="60">
        <f>MIN(Q4:Q15)</f>
        <v>0</v>
      </c>
      <c r="T4" s="61">
        <v>1.68</v>
      </c>
      <c r="U4" s="62">
        <f>MAX(T4:T15)</f>
        <v>2.1</v>
      </c>
      <c r="V4" s="62">
        <f>MIN(T4:T15)</f>
        <v>0.02</v>
      </c>
      <c r="W4" s="63">
        <v>6.25</v>
      </c>
      <c r="X4" s="39">
        <f>MAX(W4:W15)</f>
        <v>7.5</v>
      </c>
      <c r="Y4" s="39">
        <f>MIN(W4:W15)</f>
        <v>6.25</v>
      </c>
    </row>
    <row r="5" spans="1:25" x14ac:dyDescent="0.3">
      <c r="A5" s="37">
        <v>36557</v>
      </c>
      <c r="B5" s="55"/>
      <c r="E5" s="64">
        <v>2.1</v>
      </c>
      <c r="F5" s="65"/>
      <c r="G5" s="65"/>
      <c r="H5" s="58">
        <v>3.1</v>
      </c>
      <c r="I5" s="42"/>
      <c r="J5" s="42"/>
      <c r="K5" s="55">
        <v>2.17</v>
      </c>
      <c r="N5" s="59">
        <v>2.4</v>
      </c>
      <c r="O5" s="60"/>
      <c r="P5" s="60"/>
      <c r="Q5" s="59"/>
      <c r="R5" s="60"/>
      <c r="S5" s="60"/>
      <c r="T5" s="61">
        <v>1.95</v>
      </c>
      <c r="U5" s="62"/>
      <c r="V5" s="62"/>
      <c r="W5" s="66">
        <v>6.4</v>
      </c>
    </row>
    <row r="6" spans="1:25" x14ac:dyDescent="0.3">
      <c r="A6" s="37">
        <v>36586</v>
      </c>
      <c r="B6" s="55"/>
      <c r="E6" s="56">
        <v>2.23</v>
      </c>
      <c r="F6" s="57"/>
      <c r="G6" s="57"/>
      <c r="H6" s="58">
        <v>3.2</v>
      </c>
      <c r="I6" s="42"/>
      <c r="J6" s="42"/>
      <c r="K6" s="55">
        <v>2.2200000000000002</v>
      </c>
      <c r="N6" s="59">
        <v>2.4700000000000002</v>
      </c>
      <c r="O6" s="60"/>
      <c r="P6" s="60"/>
      <c r="Q6" s="59"/>
      <c r="R6" s="60"/>
      <c r="S6" s="60"/>
      <c r="T6" s="67">
        <v>2.1</v>
      </c>
      <c r="U6" s="46"/>
      <c r="V6" s="46"/>
      <c r="W6" s="66">
        <v>7.1</v>
      </c>
    </row>
    <row r="7" spans="1:25" x14ac:dyDescent="0.3">
      <c r="A7" s="37">
        <v>36617</v>
      </c>
      <c r="B7" s="55"/>
      <c r="E7" s="56">
        <v>2.67</v>
      </c>
      <c r="F7" s="57"/>
      <c r="G7" s="57"/>
      <c r="H7" s="58">
        <v>3.25</v>
      </c>
      <c r="I7" s="42"/>
      <c r="J7" s="42"/>
      <c r="K7" s="55">
        <v>2.35</v>
      </c>
      <c r="N7" s="59">
        <v>2.5</v>
      </c>
      <c r="O7" s="60"/>
      <c r="P7" s="60"/>
      <c r="Q7" s="59"/>
      <c r="R7" s="60"/>
      <c r="S7" s="60"/>
      <c r="T7" s="61">
        <v>1.1200000000000001</v>
      </c>
      <c r="U7" s="62"/>
      <c r="V7" s="62"/>
      <c r="W7" s="66">
        <v>6.35</v>
      </c>
    </row>
    <row r="8" spans="1:25" x14ac:dyDescent="0.3">
      <c r="A8" s="37">
        <v>36647</v>
      </c>
      <c r="B8" s="55"/>
      <c r="E8" s="56">
        <v>2.71</v>
      </c>
      <c r="F8" s="57"/>
      <c r="G8" s="57"/>
      <c r="H8" s="58">
        <v>3.3</v>
      </c>
      <c r="I8" s="42"/>
      <c r="J8" s="42"/>
      <c r="K8" s="55">
        <v>2.54</v>
      </c>
      <c r="N8" s="59">
        <v>3.15</v>
      </c>
      <c r="O8" s="60"/>
      <c r="P8" s="60"/>
      <c r="Q8" s="59"/>
      <c r="R8" s="60"/>
      <c r="S8" s="60"/>
      <c r="T8" s="61">
        <v>1.3</v>
      </c>
      <c r="U8" s="62"/>
      <c r="V8" s="62"/>
      <c r="W8" s="66">
        <v>6.25</v>
      </c>
    </row>
    <row r="9" spans="1:25" x14ac:dyDescent="0.3">
      <c r="A9" s="37">
        <v>36678</v>
      </c>
      <c r="B9" s="55"/>
      <c r="E9" s="56">
        <v>2.6</v>
      </c>
      <c r="F9" s="57"/>
      <c r="G9" s="57"/>
      <c r="H9" s="58">
        <v>3</v>
      </c>
      <c r="I9" s="42"/>
      <c r="J9" s="42"/>
      <c r="K9" s="55">
        <v>2.48</v>
      </c>
      <c r="N9" s="59">
        <v>3.17</v>
      </c>
      <c r="O9" s="60"/>
      <c r="P9" s="60"/>
      <c r="Q9" s="59"/>
      <c r="R9" s="60"/>
      <c r="S9" s="60"/>
      <c r="T9" s="61">
        <v>1</v>
      </c>
      <c r="U9" s="62"/>
      <c r="V9" s="62"/>
      <c r="W9" s="66">
        <v>7.5</v>
      </c>
    </row>
    <row r="10" spans="1:25" x14ac:dyDescent="0.3">
      <c r="A10" s="37">
        <v>36708</v>
      </c>
      <c r="B10" s="55"/>
      <c r="E10" s="56">
        <v>1.87</v>
      </c>
      <c r="F10" s="57"/>
      <c r="G10" s="57"/>
      <c r="H10" s="58">
        <v>2</v>
      </c>
      <c r="I10" s="42"/>
      <c r="J10" s="42"/>
      <c r="K10" s="55">
        <v>2.4</v>
      </c>
      <c r="N10" s="59">
        <v>3.1</v>
      </c>
      <c r="O10" s="60"/>
      <c r="P10" s="60"/>
      <c r="Q10" s="59"/>
      <c r="R10" s="60"/>
      <c r="S10" s="60"/>
      <c r="T10" s="67">
        <v>0.02</v>
      </c>
      <c r="U10" s="46"/>
      <c r="V10" s="46"/>
      <c r="W10" s="66">
        <v>7.35</v>
      </c>
    </row>
    <row r="11" spans="1:25" x14ac:dyDescent="0.3">
      <c r="A11" s="37">
        <v>36739</v>
      </c>
      <c r="B11" s="55"/>
      <c r="E11" s="56">
        <v>1.51</v>
      </c>
      <c r="F11" s="57"/>
      <c r="G11" s="57"/>
      <c r="H11" s="58">
        <v>0.8</v>
      </c>
      <c r="I11" s="42"/>
      <c r="J11" s="42"/>
      <c r="K11" s="55">
        <v>2.25</v>
      </c>
      <c r="N11" s="59">
        <v>2.39</v>
      </c>
      <c r="O11" s="60"/>
      <c r="P11" s="60"/>
      <c r="Q11" s="59"/>
      <c r="R11" s="60"/>
      <c r="S11" s="60"/>
      <c r="T11" s="67">
        <v>0.42</v>
      </c>
      <c r="U11" s="46"/>
      <c r="V11" s="46"/>
      <c r="W11" s="66">
        <v>7.25</v>
      </c>
    </row>
    <row r="12" spans="1:25" x14ac:dyDescent="0.3">
      <c r="A12" s="37">
        <v>36770</v>
      </c>
      <c r="B12" s="55"/>
      <c r="E12" s="56">
        <v>1.47</v>
      </c>
      <c r="F12" s="57"/>
      <c r="G12" s="57"/>
      <c r="H12" s="58">
        <v>1</v>
      </c>
      <c r="I12" s="42"/>
      <c r="J12" s="42"/>
      <c r="K12" s="55">
        <v>2.39</v>
      </c>
      <c r="N12" s="59">
        <v>2.15</v>
      </c>
      <c r="O12" s="60"/>
      <c r="P12" s="60"/>
      <c r="Q12" s="59"/>
      <c r="R12" s="60"/>
      <c r="S12" s="60"/>
      <c r="T12" s="61">
        <v>0.37</v>
      </c>
      <c r="U12" s="62"/>
      <c r="V12" s="62"/>
      <c r="W12" s="66">
        <v>7.15</v>
      </c>
    </row>
    <row r="13" spans="1:25" x14ac:dyDescent="0.3">
      <c r="A13" s="37">
        <v>36800</v>
      </c>
      <c r="B13" s="55"/>
      <c r="E13" s="56">
        <v>1.71</v>
      </c>
      <c r="F13" s="57"/>
      <c r="G13" s="57"/>
      <c r="H13" s="58">
        <v>1.5</v>
      </c>
      <c r="I13" s="42"/>
      <c r="J13" s="42"/>
      <c r="K13" s="55">
        <v>2.41</v>
      </c>
      <c r="N13" s="59"/>
      <c r="O13" s="60"/>
      <c r="P13" s="60"/>
      <c r="Q13" s="59"/>
      <c r="R13" s="60"/>
      <c r="S13" s="60"/>
      <c r="T13" s="61">
        <v>0.52</v>
      </c>
      <c r="U13" s="62"/>
      <c r="V13" s="62"/>
      <c r="W13" s="66">
        <v>6.9</v>
      </c>
    </row>
    <row r="14" spans="1:25" x14ac:dyDescent="0.3">
      <c r="A14" s="37">
        <v>36831</v>
      </c>
      <c r="B14" s="55"/>
      <c r="E14" s="56">
        <v>2.2999999999999998</v>
      </c>
      <c r="F14" s="57"/>
      <c r="G14" s="57"/>
      <c r="H14" s="58">
        <v>1.9</v>
      </c>
      <c r="I14" s="42"/>
      <c r="J14" s="42"/>
      <c r="K14" s="55">
        <v>2.52</v>
      </c>
      <c r="N14" s="68">
        <v>2.6</v>
      </c>
      <c r="O14" s="69"/>
      <c r="P14" s="69"/>
      <c r="Q14" s="59"/>
      <c r="R14" s="60"/>
      <c r="S14" s="60"/>
      <c r="T14" s="61">
        <v>0.35</v>
      </c>
      <c r="U14" s="62"/>
      <c r="V14" s="62"/>
      <c r="W14" s="66">
        <v>6.85</v>
      </c>
    </row>
    <row r="15" spans="1:25" x14ac:dyDescent="0.3">
      <c r="A15" s="37">
        <v>36861</v>
      </c>
      <c r="B15" s="55"/>
      <c r="E15" s="64">
        <v>2.5</v>
      </c>
      <c r="F15" s="65"/>
      <c r="G15" s="65"/>
      <c r="H15" s="55"/>
      <c r="K15" s="55">
        <v>2.64</v>
      </c>
      <c r="N15" s="70">
        <v>2.83</v>
      </c>
      <c r="O15" s="71"/>
      <c r="P15" s="71"/>
      <c r="Q15" s="59"/>
      <c r="R15" s="60"/>
      <c r="S15" s="60"/>
      <c r="T15" s="61">
        <v>0.42</v>
      </c>
      <c r="U15" s="62"/>
      <c r="V15" s="62"/>
      <c r="W15" s="66">
        <v>6.95</v>
      </c>
    </row>
    <row r="16" spans="1:25" x14ac:dyDescent="0.3">
      <c r="A16" s="37">
        <v>36892</v>
      </c>
      <c r="B16" s="72"/>
      <c r="C16" s="40">
        <f>MAX(B16:B27)</f>
        <v>0</v>
      </c>
      <c r="D16" s="40">
        <f>MIN(B16:B27)</f>
        <v>0</v>
      </c>
      <c r="E16" s="73">
        <v>2.13</v>
      </c>
      <c r="F16" s="57">
        <f>MAX(E16:E27)</f>
        <v>2.61</v>
      </c>
      <c r="G16" s="57">
        <f>MIN(E16:E27)</f>
        <v>2.13</v>
      </c>
      <c r="H16" s="74">
        <v>2.9</v>
      </c>
      <c r="I16" s="43">
        <f>MAX(H16:H27)</f>
        <v>3.55</v>
      </c>
      <c r="J16" s="43">
        <f>MIN(H16:H27)</f>
        <v>0.35</v>
      </c>
      <c r="K16" s="72">
        <v>2.12</v>
      </c>
      <c r="L16" s="40">
        <f>MAX(K16:K27)</f>
        <v>2.94</v>
      </c>
      <c r="M16" s="40">
        <f>MIN(K16:K27)</f>
        <v>1.73</v>
      </c>
      <c r="N16" s="75">
        <v>2.82</v>
      </c>
      <c r="O16" s="46">
        <f>MAX(N16:N27)</f>
        <v>7.25</v>
      </c>
      <c r="P16" s="46">
        <f>MIN(N16:N27)</f>
        <v>2.82</v>
      </c>
      <c r="Q16" s="76"/>
      <c r="R16" s="60">
        <f>MAX(Q16:Q27)</f>
        <v>1.65</v>
      </c>
      <c r="S16" s="60">
        <f>MIN(Q16:Q27)</f>
        <v>0.7</v>
      </c>
      <c r="T16" s="77">
        <v>2.17</v>
      </c>
      <c r="U16" s="62">
        <f>MAX(T16:T27)</f>
        <v>3.95</v>
      </c>
      <c r="V16" s="62">
        <f>MIN(T16:T27)</f>
        <v>1.85</v>
      </c>
      <c r="W16" s="78">
        <v>6.3</v>
      </c>
      <c r="X16" s="39">
        <f>MAX(W16:W27)</f>
        <v>7.8</v>
      </c>
      <c r="Y16" s="39">
        <f>MIN(W16:W27)</f>
        <v>5.35</v>
      </c>
    </row>
    <row r="17" spans="1:25" x14ac:dyDescent="0.3">
      <c r="A17" s="37">
        <v>36923</v>
      </c>
      <c r="B17" s="72"/>
      <c r="C17" s="40"/>
      <c r="D17" s="40"/>
      <c r="E17" s="79">
        <v>2.19</v>
      </c>
      <c r="F17" s="65"/>
      <c r="G17" s="65"/>
      <c r="H17" s="74">
        <v>2.9</v>
      </c>
      <c r="I17" s="43"/>
      <c r="J17" s="43"/>
      <c r="K17" s="72">
        <v>2.94</v>
      </c>
      <c r="L17" s="40"/>
      <c r="M17" s="40"/>
      <c r="N17" s="75">
        <v>2.84</v>
      </c>
      <c r="O17" s="46"/>
      <c r="P17" s="46"/>
      <c r="Q17" s="76"/>
      <c r="R17" s="60"/>
      <c r="S17" s="60"/>
      <c r="T17" s="77">
        <v>2.2200000000000002</v>
      </c>
      <c r="U17" s="62"/>
      <c r="V17" s="62"/>
      <c r="W17" s="80">
        <v>6.35</v>
      </c>
    </row>
    <row r="18" spans="1:25" x14ac:dyDescent="0.3">
      <c r="A18" s="37">
        <v>36951</v>
      </c>
      <c r="B18" s="72"/>
      <c r="C18" s="40"/>
      <c r="D18" s="40"/>
      <c r="E18" s="73">
        <v>2.31</v>
      </c>
      <c r="F18" s="57"/>
      <c r="G18" s="57"/>
      <c r="H18" s="74">
        <v>3.1</v>
      </c>
      <c r="I18" s="43"/>
      <c r="J18" s="43"/>
      <c r="K18" s="72">
        <v>2.12</v>
      </c>
      <c r="L18" s="40"/>
      <c r="M18" s="40"/>
      <c r="N18" s="75">
        <v>3.9</v>
      </c>
      <c r="O18" s="46"/>
      <c r="P18" s="46"/>
      <c r="Q18" s="76"/>
      <c r="R18" s="60"/>
      <c r="S18" s="60"/>
      <c r="T18" s="75">
        <v>2.4500000000000002</v>
      </c>
      <c r="U18" s="46"/>
      <c r="V18" s="46"/>
      <c r="W18" s="80">
        <v>7.7</v>
      </c>
    </row>
    <row r="19" spans="1:25" x14ac:dyDescent="0.3">
      <c r="A19" s="37">
        <v>36982</v>
      </c>
      <c r="B19" s="72"/>
      <c r="C19" s="40"/>
      <c r="D19" s="40"/>
      <c r="E19" s="73">
        <v>2.4700000000000002</v>
      </c>
      <c r="F19" s="57"/>
      <c r="G19" s="57"/>
      <c r="H19" s="74">
        <v>3.35</v>
      </c>
      <c r="I19" s="43"/>
      <c r="J19" s="43"/>
      <c r="K19" s="72">
        <v>2.38</v>
      </c>
      <c r="L19" s="40"/>
      <c r="M19" s="40"/>
      <c r="N19" s="75">
        <v>3.15</v>
      </c>
      <c r="O19" s="46"/>
      <c r="P19" s="46"/>
      <c r="Q19" s="76"/>
      <c r="R19" s="60"/>
      <c r="S19" s="60"/>
      <c r="T19" s="77">
        <v>2.65</v>
      </c>
      <c r="U19" s="62"/>
      <c r="V19" s="62"/>
      <c r="W19" s="80">
        <v>5.35</v>
      </c>
    </row>
    <row r="20" spans="1:25" x14ac:dyDescent="0.3">
      <c r="A20" s="37">
        <v>37012</v>
      </c>
      <c r="B20" s="72"/>
      <c r="C20" s="40"/>
      <c r="D20" s="40"/>
      <c r="E20" s="73">
        <v>2.5499999999999998</v>
      </c>
      <c r="F20" s="57"/>
      <c r="G20" s="57"/>
      <c r="H20" s="74">
        <v>3.55</v>
      </c>
      <c r="I20" s="43"/>
      <c r="J20" s="43"/>
      <c r="K20" s="72">
        <v>2.57</v>
      </c>
      <c r="L20" s="40"/>
      <c r="M20" s="40"/>
      <c r="N20" s="75">
        <v>3.27</v>
      </c>
      <c r="O20" s="46"/>
      <c r="P20" s="46"/>
      <c r="Q20" s="76"/>
      <c r="R20" s="60"/>
      <c r="S20" s="60"/>
      <c r="T20" s="77">
        <v>3.95</v>
      </c>
      <c r="U20" s="62"/>
      <c r="V20" s="62"/>
      <c r="W20" s="80">
        <v>5.8</v>
      </c>
    </row>
    <row r="21" spans="1:25" x14ac:dyDescent="0.3">
      <c r="A21" s="37">
        <v>37043</v>
      </c>
      <c r="B21" s="72"/>
      <c r="C21" s="40"/>
      <c r="D21" s="40"/>
      <c r="E21" s="73">
        <v>2.61</v>
      </c>
      <c r="F21" s="57"/>
      <c r="G21" s="57"/>
      <c r="H21" s="74">
        <v>3.4</v>
      </c>
      <c r="I21" s="43"/>
      <c r="J21" s="43"/>
      <c r="K21" s="72">
        <v>1.73</v>
      </c>
      <c r="L21" s="40"/>
      <c r="M21" s="40"/>
      <c r="N21" s="75">
        <v>7.25</v>
      </c>
      <c r="O21" s="46"/>
      <c r="P21" s="46"/>
      <c r="Q21" s="76"/>
      <c r="R21" s="60"/>
      <c r="S21" s="60"/>
      <c r="T21" s="77">
        <v>3.72</v>
      </c>
      <c r="U21" s="62"/>
      <c r="V21" s="62"/>
      <c r="W21" s="80">
        <v>6.3</v>
      </c>
    </row>
    <row r="22" spans="1:25" x14ac:dyDescent="0.3">
      <c r="A22" s="37">
        <v>37073</v>
      </c>
      <c r="B22" s="72"/>
      <c r="C22" s="40"/>
      <c r="D22" s="40"/>
      <c r="E22" s="79"/>
      <c r="F22" s="65"/>
      <c r="G22" s="65"/>
      <c r="H22" s="74">
        <v>2.75</v>
      </c>
      <c r="I22" s="43"/>
      <c r="J22" s="43"/>
      <c r="K22" s="72"/>
      <c r="L22" s="40"/>
      <c r="M22" s="40"/>
      <c r="N22" s="75">
        <v>3.2</v>
      </c>
      <c r="O22" s="46"/>
      <c r="P22" s="46"/>
      <c r="Q22" s="76"/>
      <c r="R22" s="60"/>
      <c r="S22" s="60"/>
      <c r="T22" s="75">
        <v>3.75</v>
      </c>
      <c r="U22" s="46"/>
      <c r="V22" s="46"/>
      <c r="W22" s="80">
        <v>7.8</v>
      </c>
    </row>
    <row r="23" spans="1:25" x14ac:dyDescent="0.3">
      <c r="A23" s="37">
        <v>37104</v>
      </c>
      <c r="B23" s="72"/>
      <c r="C23" s="40"/>
      <c r="D23" s="40"/>
      <c r="E23" s="79"/>
      <c r="F23" s="65"/>
      <c r="G23" s="65"/>
      <c r="H23" s="74">
        <v>1.1000000000000001</v>
      </c>
      <c r="I23" s="43"/>
      <c r="J23" s="43"/>
      <c r="K23" s="72"/>
      <c r="L23" s="40"/>
      <c r="M23" s="40"/>
      <c r="N23" s="76"/>
      <c r="O23" s="60"/>
      <c r="P23" s="60"/>
      <c r="Q23" s="76">
        <v>1.5</v>
      </c>
      <c r="R23" s="60"/>
      <c r="S23" s="60"/>
      <c r="T23" s="76"/>
      <c r="U23" s="60"/>
      <c r="V23" s="60"/>
      <c r="W23" s="80">
        <v>6.3</v>
      </c>
    </row>
    <row r="24" spans="1:25" x14ac:dyDescent="0.3">
      <c r="A24" s="37">
        <v>37135</v>
      </c>
      <c r="B24" s="72"/>
      <c r="C24" s="40"/>
      <c r="D24" s="40"/>
      <c r="E24" s="79"/>
      <c r="F24" s="65"/>
      <c r="G24" s="65"/>
      <c r="H24" s="74">
        <v>0.35</v>
      </c>
      <c r="I24" s="43"/>
      <c r="J24" s="43"/>
      <c r="K24" s="72"/>
      <c r="L24" s="40"/>
      <c r="M24" s="40"/>
      <c r="N24" s="76"/>
      <c r="O24" s="60"/>
      <c r="P24" s="60"/>
      <c r="Q24" s="76">
        <v>0.95</v>
      </c>
      <c r="R24" s="60"/>
      <c r="S24" s="60"/>
      <c r="T24" s="76"/>
      <c r="U24" s="60"/>
      <c r="V24" s="60"/>
      <c r="W24" s="80">
        <v>6.2</v>
      </c>
    </row>
    <row r="25" spans="1:25" x14ac:dyDescent="0.3">
      <c r="A25" s="37">
        <v>37165</v>
      </c>
      <c r="B25" s="72"/>
      <c r="C25" s="40"/>
      <c r="D25" s="40"/>
      <c r="E25" s="79"/>
      <c r="F25" s="65"/>
      <c r="G25" s="65"/>
      <c r="H25" s="74">
        <v>0.4</v>
      </c>
      <c r="I25" s="43"/>
      <c r="J25" s="43"/>
      <c r="K25" s="72"/>
      <c r="L25" s="40"/>
      <c r="M25" s="40"/>
      <c r="N25" s="76"/>
      <c r="O25" s="60"/>
      <c r="P25" s="60"/>
      <c r="Q25" s="75">
        <v>0.7</v>
      </c>
      <c r="R25" s="46"/>
      <c r="S25" s="46"/>
      <c r="T25" s="76"/>
      <c r="U25" s="60"/>
      <c r="V25" s="60"/>
      <c r="W25" s="80">
        <v>6.5</v>
      </c>
    </row>
    <row r="26" spans="1:25" x14ac:dyDescent="0.3">
      <c r="A26" s="37">
        <v>37196</v>
      </c>
      <c r="B26" s="72"/>
      <c r="C26" s="40"/>
      <c r="D26" s="40"/>
      <c r="E26" s="79"/>
      <c r="F26" s="65"/>
      <c r="G26" s="65"/>
      <c r="H26" s="74">
        <v>1.96</v>
      </c>
      <c r="I26" s="43"/>
      <c r="J26" s="43"/>
      <c r="K26" s="72"/>
      <c r="L26" s="40"/>
      <c r="M26" s="40"/>
      <c r="N26" s="76"/>
      <c r="O26" s="60"/>
      <c r="P26" s="60"/>
      <c r="Q26" s="75">
        <v>1.4</v>
      </c>
      <c r="R26" s="46"/>
      <c r="S26" s="46"/>
      <c r="T26" s="76"/>
      <c r="U26" s="60"/>
      <c r="V26" s="60"/>
      <c r="W26" s="80">
        <v>6.8</v>
      </c>
    </row>
    <row r="27" spans="1:25" x14ac:dyDescent="0.3">
      <c r="A27" s="37">
        <v>37226</v>
      </c>
      <c r="B27" s="72"/>
      <c r="C27" s="40"/>
      <c r="D27" s="40"/>
      <c r="E27" s="79"/>
      <c r="F27" s="65"/>
      <c r="G27" s="65"/>
      <c r="H27" s="74">
        <v>2.56</v>
      </c>
      <c r="I27" s="43"/>
      <c r="J27" s="43"/>
      <c r="K27" s="72"/>
      <c r="L27" s="40"/>
      <c r="M27" s="40"/>
      <c r="N27" s="75">
        <v>3.5</v>
      </c>
      <c r="O27" s="46"/>
      <c r="P27" s="46"/>
      <c r="Q27" s="75">
        <v>1.65</v>
      </c>
      <c r="R27" s="46"/>
      <c r="S27" s="46"/>
      <c r="T27" s="77">
        <v>1.85</v>
      </c>
      <c r="U27" s="62"/>
      <c r="V27" s="62"/>
      <c r="W27" s="80">
        <v>6.9</v>
      </c>
    </row>
    <row r="28" spans="1:25" x14ac:dyDescent="0.3">
      <c r="A28" s="37">
        <v>37257</v>
      </c>
      <c r="B28" s="81"/>
      <c r="C28" s="39">
        <f>MAX(B28:B39)</f>
        <v>0</v>
      </c>
      <c r="D28" s="39">
        <f>MIN(B28:B39)</f>
        <v>0</v>
      </c>
      <c r="E28" s="82">
        <v>1.35</v>
      </c>
      <c r="F28" s="83">
        <f>MAX(E28:E39)</f>
        <v>1.87</v>
      </c>
      <c r="G28" s="83">
        <f>MIN(E28:E39)</f>
        <v>1.35</v>
      </c>
      <c r="H28" s="84">
        <v>2.76</v>
      </c>
      <c r="I28" s="44">
        <f>MAX(H28:H39)</f>
        <v>3.6</v>
      </c>
      <c r="J28" s="44">
        <f>MIN(H28:H39)</f>
        <v>0.81</v>
      </c>
      <c r="K28" s="81"/>
      <c r="L28" s="39">
        <f>MAX(K28:K39)</f>
        <v>0</v>
      </c>
      <c r="M28" s="39">
        <f>MIN(K28:K39)</f>
        <v>0</v>
      </c>
      <c r="N28" s="85">
        <v>4.2</v>
      </c>
      <c r="O28" s="86">
        <f>MAX(N28:N39)</f>
        <v>4.47</v>
      </c>
      <c r="P28" s="86">
        <f>MIN(N28:N39)</f>
        <v>3.1</v>
      </c>
      <c r="Q28" s="84">
        <v>1.9</v>
      </c>
      <c r="R28" s="44">
        <f>MAX(Q28:Q39)</f>
        <v>2.7</v>
      </c>
      <c r="S28" s="44">
        <f>MIN(Q28:Q39)</f>
        <v>1.2</v>
      </c>
      <c r="T28" s="81">
        <v>2.25</v>
      </c>
      <c r="U28" s="39">
        <f>MAX(T28:T39)</f>
        <v>2.25</v>
      </c>
      <c r="V28" s="39">
        <f>MIN(T28:T39)</f>
        <v>2.0699999999999998</v>
      </c>
      <c r="W28" s="87">
        <v>7.2</v>
      </c>
      <c r="X28" s="39">
        <f>MAX(W28:W39)</f>
        <v>8.75</v>
      </c>
      <c r="Y28" s="39">
        <f>MIN(W28:W39)</f>
        <v>6.1</v>
      </c>
    </row>
    <row r="29" spans="1:25" x14ac:dyDescent="0.3">
      <c r="A29" s="37">
        <v>37288</v>
      </c>
      <c r="B29" s="81"/>
      <c r="E29" s="82">
        <v>1.73</v>
      </c>
      <c r="F29" s="83"/>
      <c r="G29" s="83"/>
      <c r="H29" s="84">
        <v>2.91</v>
      </c>
      <c r="I29" s="44"/>
      <c r="J29" s="44"/>
      <c r="K29" s="81"/>
      <c r="N29" s="85">
        <v>3.1</v>
      </c>
      <c r="O29" s="86"/>
      <c r="P29" s="86"/>
      <c r="Q29" s="84">
        <v>2.5</v>
      </c>
      <c r="R29" s="44"/>
      <c r="S29" s="44"/>
      <c r="T29" s="81">
        <v>2.0699999999999998</v>
      </c>
      <c r="W29" s="87">
        <v>6.1</v>
      </c>
    </row>
    <row r="30" spans="1:25" x14ac:dyDescent="0.3">
      <c r="A30" s="37">
        <v>37316</v>
      </c>
      <c r="B30" s="81"/>
      <c r="E30" s="82">
        <v>1.87</v>
      </c>
      <c r="F30" s="83"/>
      <c r="G30" s="83"/>
      <c r="H30" s="84">
        <v>3.6</v>
      </c>
      <c r="I30" s="44"/>
      <c r="J30" s="44"/>
      <c r="K30" s="81"/>
      <c r="N30" s="85">
        <v>3.12</v>
      </c>
      <c r="O30" s="86"/>
      <c r="P30" s="86"/>
      <c r="Q30" s="84">
        <v>2.2000000000000002</v>
      </c>
      <c r="R30" s="44"/>
      <c r="S30" s="44"/>
      <c r="T30" s="85"/>
      <c r="U30" s="86"/>
      <c r="V30" s="86"/>
      <c r="W30" s="87">
        <v>7</v>
      </c>
    </row>
    <row r="31" spans="1:25" x14ac:dyDescent="0.3">
      <c r="A31" s="37">
        <v>37347</v>
      </c>
      <c r="B31" s="81"/>
      <c r="E31" s="88"/>
      <c r="F31" s="89"/>
      <c r="G31" s="89"/>
      <c r="H31" s="84">
        <v>3.36</v>
      </c>
      <c r="I31" s="44"/>
      <c r="J31" s="44"/>
      <c r="K31" s="81"/>
      <c r="N31" s="85">
        <v>4.41</v>
      </c>
      <c r="O31" s="86"/>
      <c r="P31" s="86"/>
      <c r="Q31" s="84">
        <v>2.4500000000000002</v>
      </c>
      <c r="R31" s="44"/>
      <c r="S31" s="44"/>
      <c r="T31" s="85"/>
      <c r="U31" s="86"/>
      <c r="V31" s="86"/>
      <c r="W31" s="87">
        <v>6.25</v>
      </c>
    </row>
    <row r="32" spans="1:25" x14ac:dyDescent="0.3">
      <c r="A32" s="37">
        <v>37377</v>
      </c>
      <c r="B32" s="81"/>
      <c r="E32" s="88"/>
      <c r="F32" s="89"/>
      <c r="G32" s="89"/>
      <c r="H32" s="84">
        <v>3.5</v>
      </c>
      <c r="I32" s="44"/>
      <c r="J32" s="44"/>
      <c r="K32" s="81"/>
      <c r="N32" s="85">
        <v>4.43</v>
      </c>
      <c r="O32" s="86"/>
      <c r="P32" s="86"/>
      <c r="Q32" s="84">
        <v>2.7</v>
      </c>
      <c r="R32" s="44"/>
      <c r="S32" s="44"/>
      <c r="T32" s="85"/>
      <c r="U32" s="86"/>
      <c r="V32" s="86"/>
      <c r="W32" s="87">
        <v>8.75</v>
      </c>
    </row>
    <row r="33" spans="1:25" x14ac:dyDescent="0.3">
      <c r="A33" s="37">
        <v>37408</v>
      </c>
      <c r="B33" s="81"/>
      <c r="E33" s="88"/>
      <c r="F33" s="89"/>
      <c r="G33" s="89"/>
      <c r="H33" s="84">
        <v>3.56</v>
      </c>
      <c r="I33" s="44"/>
      <c r="J33" s="44"/>
      <c r="K33" s="81"/>
      <c r="N33" s="85">
        <v>4.47</v>
      </c>
      <c r="O33" s="86"/>
      <c r="P33" s="86"/>
      <c r="Q33" s="84">
        <v>2.4</v>
      </c>
      <c r="R33" s="44"/>
      <c r="S33" s="44"/>
      <c r="T33" s="85"/>
      <c r="U33" s="86"/>
      <c r="V33" s="86"/>
      <c r="W33" s="87">
        <v>6.1</v>
      </c>
    </row>
    <row r="34" spans="1:25" x14ac:dyDescent="0.3">
      <c r="A34" s="37">
        <v>37438</v>
      </c>
      <c r="B34" s="81"/>
      <c r="E34" s="88"/>
      <c r="F34" s="89"/>
      <c r="G34" s="89"/>
      <c r="H34" s="84">
        <v>2.91</v>
      </c>
      <c r="I34" s="44"/>
      <c r="J34" s="44"/>
      <c r="K34" s="81"/>
      <c r="N34" s="85">
        <v>4.38</v>
      </c>
      <c r="O34" s="86"/>
      <c r="P34" s="86"/>
      <c r="Q34" s="84">
        <v>1.9</v>
      </c>
      <c r="R34" s="44"/>
      <c r="S34" s="44"/>
      <c r="T34" s="85"/>
      <c r="U34" s="86"/>
      <c r="V34" s="86"/>
      <c r="W34" s="87">
        <v>7.35</v>
      </c>
    </row>
    <row r="35" spans="1:25" x14ac:dyDescent="0.3">
      <c r="A35" s="37">
        <v>37469</v>
      </c>
      <c r="B35" s="81"/>
      <c r="E35" s="88"/>
      <c r="F35" s="89"/>
      <c r="G35" s="89"/>
      <c r="H35" s="84">
        <v>0.81</v>
      </c>
      <c r="I35" s="44"/>
      <c r="J35" s="44"/>
      <c r="K35" s="81"/>
      <c r="N35" s="90"/>
      <c r="O35" s="60"/>
      <c r="P35" s="60"/>
      <c r="Q35" s="84">
        <v>1.35</v>
      </c>
      <c r="R35" s="44"/>
      <c r="S35" s="44"/>
      <c r="T35" s="85"/>
      <c r="U35" s="86"/>
      <c r="V35" s="86"/>
      <c r="W35" s="87">
        <v>7.25</v>
      </c>
    </row>
    <row r="36" spans="1:25" x14ac:dyDescent="0.3">
      <c r="A36" s="37">
        <v>37500</v>
      </c>
      <c r="B36" s="81"/>
      <c r="E36" s="88"/>
      <c r="F36" s="89"/>
      <c r="G36" s="89"/>
      <c r="H36" s="84">
        <v>1.76</v>
      </c>
      <c r="I36" s="44"/>
      <c r="J36" s="44"/>
      <c r="K36" s="81"/>
      <c r="N36" s="90"/>
      <c r="O36" s="60"/>
      <c r="P36" s="60"/>
      <c r="Q36" s="84">
        <v>1.5</v>
      </c>
      <c r="R36" s="44"/>
      <c r="S36" s="44"/>
      <c r="T36" s="85"/>
      <c r="U36" s="86"/>
      <c r="V36" s="86"/>
      <c r="W36" s="87">
        <v>6.75</v>
      </c>
    </row>
    <row r="37" spans="1:25" x14ac:dyDescent="0.3">
      <c r="A37" s="37">
        <v>37530</v>
      </c>
      <c r="B37" s="81"/>
      <c r="E37" s="88"/>
      <c r="F37" s="89"/>
      <c r="G37" s="89"/>
      <c r="H37" s="84">
        <v>1.56</v>
      </c>
      <c r="I37" s="44"/>
      <c r="J37" s="44"/>
      <c r="K37" s="81"/>
      <c r="N37" s="90"/>
      <c r="O37" s="60"/>
      <c r="P37" s="60"/>
      <c r="Q37" s="91">
        <v>1.2</v>
      </c>
      <c r="R37" s="92"/>
      <c r="S37" s="92"/>
      <c r="T37" s="85"/>
      <c r="U37" s="86"/>
      <c r="V37" s="86"/>
      <c r="W37" s="87">
        <v>6.8</v>
      </c>
    </row>
    <row r="38" spans="1:25" x14ac:dyDescent="0.3">
      <c r="A38" s="37">
        <v>37561</v>
      </c>
      <c r="B38" s="81"/>
      <c r="E38" s="88"/>
      <c r="F38" s="89"/>
      <c r="G38" s="89"/>
      <c r="H38" s="84">
        <v>2.31</v>
      </c>
      <c r="I38" s="44"/>
      <c r="J38" s="44"/>
      <c r="K38" s="81"/>
      <c r="N38" s="90"/>
      <c r="O38" s="60"/>
      <c r="P38" s="60"/>
      <c r="Q38" s="91">
        <v>1.55</v>
      </c>
      <c r="R38" s="92"/>
      <c r="S38" s="92"/>
      <c r="T38" s="85"/>
      <c r="U38" s="86"/>
      <c r="V38" s="86"/>
      <c r="W38" s="87">
        <v>6.85</v>
      </c>
    </row>
    <row r="39" spans="1:25" x14ac:dyDescent="0.3">
      <c r="A39" s="37">
        <v>37591</v>
      </c>
      <c r="B39" s="93" t="s">
        <v>15</v>
      </c>
      <c r="C39" s="41"/>
      <c r="D39" s="41"/>
      <c r="E39" s="88"/>
      <c r="F39" s="89"/>
      <c r="G39" s="89"/>
      <c r="H39" s="81">
        <v>2.71</v>
      </c>
      <c r="K39" s="81"/>
      <c r="N39" s="90"/>
      <c r="O39" s="60"/>
      <c r="P39" s="60"/>
      <c r="Q39" s="91">
        <v>1.75</v>
      </c>
      <c r="R39" s="92"/>
      <c r="S39" s="92"/>
      <c r="T39" s="85"/>
      <c r="U39" s="86"/>
      <c r="V39" s="86"/>
      <c r="W39" s="87">
        <v>7.1</v>
      </c>
    </row>
    <row r="40" spans="1:25" x14ac:dyDescent="0.3">
      <c r="A40" s="37">
        <v>37622</v>
      </c>
      <c r="B40" s="4">
        <v>4.4400000000000004</v>
      </c>
      <c r="C40" s="39">
        <f>MAX(B40:B51)</f>
        <v>4.4400000000000004</v>
      </c>
      <c r="D40" s="39">
        <f>MIN(B40:B51)</f>
        <v>1.97</v>
      </c>
      <c r="E40" s="94"/>
      <c r="F40" s="65">
        <f>MAX(E40:E51)</f>
        <v>1.89</v>
      </c>
      <c r="G40" s="65">
        <f>MIN(E40:E51)</f>
        <v>0.64</v>
      </c>
      <c r="H40" s="95">
        <v>3.1</v>
      </c>
      <c r="I40" s="45">
        <f>MAX(H40:H51)</f>
        <v>3.31</v>
      </c>
      <c r="J40" s="45">
        <f>MIN(H40:H51)</f>
        <v>0.66</v>
      </c>
      <c r="K40" s="4"/>
      <c r="L40" s="39">
        <f>MAX(K40:K51)</f>
        <v>1.85</v>
      </c>
      <c r="M40" s="39">
        <f>MIN(K40:K51)</f>
        <v>0.8</v>
      </c>
      <c r="N40" s="96"/>
      <c r="O40" s="60">
        <f>MAX(N40:N51)</f>
        <v>4.47</v>
      </c>
      <c r="P40" s="60">
        <f>MIN(N40:N51)</f>
        <v>3.15</v>
      </c>
      <c r="Q40" s="96">
        <v>1.95</v>
      </c>
      <c r="R40" s="60">
        <f>MAX(Q40:Q51)</f>
        <v>2.5</v>
      </c>
      <c r="S40" s="60">
        <f>MIN(Q40:Q51)</f>
        <v>0.93</v>
      </c>
      <c r="T40" s="4"/>
      <c r="U40" s="39">
        <f>MAX(T40:T51)</f>
        <v>2.11</v>
      </c>
      <c r="V40" s="39">
        <f>MIN(T40:T51)</f>
        <v>0.53</v>
      </c>
      <c r="W40" s="97">
        <v>6.5</v>
      </c>
      <c r="X40" s="39">
        <f>MAX(W40:W51)</f>
        <v>7.91</v>
      </c>
      <c r="Y40" s="39">
        <f>MIN(W40:W51)</f>
        <v>5.91</v>
      </c>
    </row>
    <row r="41" spans="1:25" x14ac:dyDescent="0.3">
      <c r="A41" s="37">
        <v>37653</v>
      </c>
      <c r="B41" s="4">
        <v>3.78</v>
      </c>
      <c r="E41" s="94"/>
      <c r="F41" s="65"/>
      <c r="G41" s="65"/>
      <c r="H41" s="95">
        <v>3.1</v>
      </c>
      <c r="I41" s="45"/>
      <c r="J41" s="45"/>
      <c r="K41" s="4"/>
      <c r="N41" s="96"/>
      <c r="O41" s="60"/>
      <c r="P41" s="60"/>
      <c r="Q41" s="96">
        <v>2</v>
      </c>
      <c r="R41" s="60"/>
      <c r="S41" s="60"/>
      <c r="T41" s="4"/>
      <c r="W41" s="98">
        <v>6.6</v>
      </c>
    </row>
    <row r="42" spans="1:25" x14ac:dyDescent="0.3">
      <c r="A42" s="37">
        <v>37681</v>
      </c>
      <c r="B42" s="4">
        <v>1.97</v>
      </c>
      <c r="E42" s="94"/>
      <c r="F42" s="65"/>
      <c r="G42" s="65"/>
      <c r="H42" s="95">
        <v>3.11</v>
      </c>
      <c r="I42" s="45"/>
      <c r="J42" s="45"/>
      <c r="K42" s="4"/>
      <c r="N42" s="96"/>
      <c r="O42" s="60"/>
      <c r="P42" s="60"/>
      <c r="Q42" s="96">
        <v>2.1</v>
      </c>
      <c r="R42" s="60"/>
      <c r="S42" s="60"/>
      <c r="T42" s="4"/>
      <c r="W42" s="98">
        <v>6.7</v>
      </c>
    </row>
    <row r="43" spans="1:25" x14ac:dyDescent="0.3">
      <c r="A43" s="37">
        <v>37712</v>
      </c>
      <c r="B43" s="4">
        <v>4.4000000000000004</v>
      </c>
      <c r="E43" s="94"/>
      <c r="F43" s="65"/>
      <c r="G43" s="65"/>
      <c r="H43" s="95">
        <v>3.16</v>
      </c>
      <c r="I43" s="45"/>
      <c r="J43" s="45"/>
      <c r="K43" s="4"/>
      <c r="N43" s="99">
        <v>4.43</v>
      </c>
      <c r="O43" s="100"/>
      <c r="P43" s="100"/>
      <c r="Q43" s="96">
        <v>2.25</v>
      </c>
      <c r="R43" s="60"/>
      <c r="S43" s="60"/>
      <c r="T43" s="4"/>
      <c r="W43" s="98">
        <v>7.01</v>
      </c>
    </row>
    <row r="44" spans="1:25" x14ac:dyDescent="0.3">
      <c r="A44" s="37">
        <v>37742</v>
      </c>
      <c r="B44" s="4">
        <v>3.95</v>
      </c>
      <c r="E44" s="94"/>
      <c r="F44" s="65"/>
      <c r="G44" s="65"/>
      <c r="H44" s="95">
        <v>3.21</v>
      </c>
      <c r="I44" s="45"/>
      <c r="J44" s="45"/>
      <c r="K44" s="4"/>
      <c r="N44" s="99">
        <v>4.45</v>
      </c>
      <c r="O44" s="100"/>
      <c r="P44" s="100"/>
      <c r="Q44" s="96">
        <v>2.5</v>
      </c>
      <c r="R44" s="60"/>
      <c r="S44" s="60"/>
      <c r="T44" s="4"/>
      <c r="W44" s="98">
        <v>7.55</v>
      </c>
    </row>
    <row r="45" spans="1:25" x14ac:dyDescent="0.3">
      <c r="A45" s="37">
        <v>37773</v>
      </c>
      <c r="B45" s="4">
        <v>3.22</v>
      </c>
      <c r="E45" s="101">
        <v>0.76</v>
      </c>
      <c r="F45" s="57"/>
      <c r="G45" s="57"/>
      <c r="H45" s="95">
        <v>3.31</v>
      </c>
      <c r="I45" s="45"/>
      <c r="J45" s="45"/>
      <c r="K45" s="4">
        <v>1.85</v>
      </c>
      <c r="N45" s="99">
        <v>4.47</v>
      </c>
      <c r="O45" s="100"/>
      <c r="P45" s="100"/>
      <c r="Q45" s="96">
        <v>2</v>
      </c>
      <c r="R45" s="60"/>
      <c r="S45" s="60"/>
      <c r="T45" s="4">
        <v>1.45</v>
      </c>
      <c r="W45" s="98">
        <v>7.91</v>
      </c>
    </row>
    <row r="46" spans="1:25" x14ac:dyDescent="0.3">
      <c r="A46" s="37">
        <v>37803</v>
      </c>
      <c r="B46" s="4">
        <v>2.5</v>
      </c>
      <c r="E46" s="101">
        <v>0.64</v>
      </c>
      <c r="F46" s="57"/>
      <c r="G46" s="57"/>
      <c r="H46" s="95">
        <v>0.66</v>
      </c>
      <c r="I46" s="45"/>
      <c r="J46" s="45"/>
      <c r="K46" s="4">
        <v>0.8</v>
      </c>
      <c r="N46" s="99">
        <v>4.42</v>
      </c>
      <c r="O46" s="100"/>
      <c r="P46" s="100"/>
      <c r="Q46" s="96">
        <v>1.45</v>
      </c>
      <c r="R46" s="60"/>
      <c r="S46" s="60"/>
      <c r="T46" s="4">
        <v>0.53</v>
      </c>
      <c r="W46" s="98">
        <v>7.13</v>
      </c>
    </row>
    <row r="47" spans="1:25" x14ac:dyDescent="0.3">
      <c r="A47" s="37">
        <v>37834</v>
      </c>
      <c r="B47" s="4">
        <v>2.4</v>
      </c>
      <c r="E47" s="101">
        <v>0.65</v>
      </c>
      <c r="F47" s="57"/>
      <c r="G47" s="57"/>
      <c r="H47" s="95">
        <v>1.26</v>
      </c>
      <c r="I47" s="45"/>
      <c r="J47" s="45"/>
      <c r="K47" s="4"/>
      <c r="N47" s="96"/>
      <c r="O47" s="60"/>
      <c r="P47" s="60"/>
      <c r="Q47" s="96">
        <v>1.43</v>
      </c>
      <c r="R47" s="60"/>
      <c r="S47" s="60"/>
      <c r="T47" s="4"/>
      <c r="W47" s="98">
        <v>6.58</v>
      </c>
    </row>
    <row r="48" spans="1:25" x14ac:dyDescent="0.3">
      <c r="A48" s="37">
        <v>37865</v>
      </c>
      <c r="B48" s="4">
        <v>2.2999999999999998</v>
      </c>
      <c r="E48" s="101">
        <v>1.28</v>
      </c>
      <c r="F48" s="57"/>
      <c r="G48" s="57"/>
      <c r="H48" s="95">
        <v>1.4</v>
      </c>
      <c r="I48" s="45"/>
      <c r="J48" s="45"/>
      <c r="K48" s="4"/>
      <c r="N48" s="96"/>
      <c r="O48" s="60"/>
      <c r="P48" s="60"/>
      <c r="Q48" s="102"/>
      <c r="R48" s="103"/>
      <c r="S48" s="103"/>
      <c r="T48" s="4"/>
      <c r="W48" s="98">
        <v>6.43</v>
      </c>
    </row>
    <row r="49" spans="1:25" x14ac:dyDescent="0.3">
      <c r="A49" s="37">
        <v>37895</v>
      </c>
      <c r="B49" s="4">
        <v>2.8</v>
      </c>
      <c r="E49" s="101">
        <v>1.28</v>
      </c>
      <c r="F49" s="57"/>
      <c r="G49" s="57"/>
      <c r="H49" s="95">
        <v>1.4</v>
      </c>
      <c r="I49" s="45"/>
      <c r="J49" s="45"/>
      <c r="K49" s="4">
        <v>1.1499999999999999</v>
      </c>
      <c r="N49" s="99">
        <v>3.15</v>
      </c>
      <c r="O49" s="100"/>
      <c r="P49" s="100"/>
      <c r="Q49" s="104">
        <v>2.15</v>
      </c>
      <c r="R49" s="46"/>
      <c r="S49" s="46"/>
      <c r="T49" s="4">
        <v>1.92</v>
      </c>
      <c r="W49" s="98">
        <v>6.18</v>
      </c>
    </row>
    <row r="50" spans="1:25" x14ac:dyDescent="0.3">
      <c r="A50" s="37">
        <v>37926</v>
      </c>
      <c r="B50" s="4">
        <v>3</v>
      </c>
      <c r="E50" s="101">
        <v>1.59</v>
      </c>
      <c r="F50" s="57"/>
      <c r="G50" s="57"/>
      <c r="H50" s="95">
        <v>1.7</v>
      </c>
      <c r="I50" s="45"/>
      <c r="J50" s="45"/>
      <c r="K50" s="4">
        <v>1.23</v>
      </c>
      <c r="N50" s="99">
        <v>3.28</v>
      </c>
      <c r="O50" s="100"/>
      <c r="P50" s="100"/>
      <c r="Q50" s="104">
        <v>0.93</v>
      </c>
      <c r="R50" s="46"/>
      <c r="S50" s="46"/>
      <c r="T50" s="4">
        <v>2.0499999999999998</v>
      </c>
      <c r="W50" s="98">
        <v>6.16</v>
      </c>
    </row>
    <row r="51" spans="1:25" x14ac:dyDescent="0.3">
      <c r="A51" s="37">
        <v>37956</v>
      </c>
      <c r="B51" s="4">
        <v>3.11</v>
      </c>
      <c r="E51" s="94">
        <v>1.89</v>
      </c>
      <c r="F51" s="65"/>
      <c r="G51" s="65"/>
      <c r="H51" s="95">
        <v>2.2999999999999998</v>
      </c>
      <c r="I51" s="45"/>
      <c r="J51" s="45"/>
      <c r="K51" s="4">
        <v>1.3</v>
      </c>
      <c r="N51" s="105">
        <v>3.22</v>
      </c>
      <c r="O51" s="71"/>
      <c r="P51" s="71"/>
      <c r="Q51" s="104">
        <v>0.94</v>
      </c>
      <c r="R51" s="46"/>
      <c r="S51" s="46"/>
      <c r="T51" s="4">
        <v>2.11</v>
      </c>
      <c r="W51" s="98">
        <v>5.91</v>
      </c>
    </row>
    <row r="52" spans="1:25" x14ac:dyDescent="0.3">
      <c r="A52" s="37">
        <v>37987</v>
      </c>
      <c r="B52" s="5">
        <v>3.33</v>
      </c>
      <c r="C52" s="39">
        <f>MAX(B52:B63)</f>
        <v>4.25</v>
      </c>
      <c r="D52" s="39">
        <f>MIN(B52:B63)</f>
        <v>2.52</v>
      </c>
      <c r="E52" s="106">
        <v>2.7</v>
      </c>
      <c r="F52" s="65">
        <f>MAX(E52:E63)</f>
        <v>2.7</v>
      </c>
      <c r="G52" s="65">
        <f>MIN(E52:E63)</f>
        <v>0.55000000000000004</v>
      </c>
      <c r="H52" s="5">
        <v>2</v>
      </c>
      <c r="I52" s="39">
        <f>MAX(H52:H63)</f>
        <v>3.21</v>
      </c>
      <c r="J52" s="39">
        <f>MIN(H52:H63)</f>
        <v>0.85</v>
      </c>
      <c r="K52" s="5">
        <v>1.4</v>
      </c>
      <c r="L52" s="39">
        <f>MAX(K52:K63)</f>
        <v>2.8</v>
      </c>
      <c r="M52" s="39">
        <f>MIN(K52:K63)</f>
        <v>1.4</v>
      </c>
      <c r="N52" s="107">
        <v>3.4</v>
      </c>
      <c r="O52" s="108">
        <f>MAX(N52:N63)</f>
        <v>3.78</v>
      </c>
      <c r="P52" s="108">
        <f>MIN(N52:N63)</f>
        <v>2.4500000000000002</v>
      </c>
      <c r="Q52" s="109">
        <v>1</v>
      </c>
      <c r="R52" s="110">
        <f>MAX(Q52:Q63)</f>
        <v>2.2000000000000002</v>
      </c>
      <c r="S52" s="110">
        <f>MIN(Q52:Q63)</f>
        <v>1</v>
      </c>
      <c r="T52" s="5">
        <v>2.09</v>
      </c>
      <c r="U52" s="39">
        <f>MAX(T52:T63)</f>
        <v>3.01</v>
      </c>
      <c r="V52" s="39">
        <f>MIN(T52:T63)</f>
        <v>1.47</v>
      </c>
      <c r="W52" s="111">
        <v>5.8</v>
      </c>
      <c r="X52" s="39">
        <f>MAX(W52:W63)</f>
        <v>7.3</v>
      </c>
      <c r="Y52" s="39">
        <f>MIN(W52:W63)</f>
        <v>5.68</v>
      </c>
    </row>
    <row r="53" spans="1:25" x14ac:dyDescent="0.3">
      <c r="A53" s="37">
        <v>38018</v>
      </c>
      <c r="B53" s="5">
        <v>3.85</v>
      </c>
      <c r="E53" s="106">
        <v>2.15</v>
      </c>
      <c r="F53" s="65"/>
      <c r="G53" s="65"/>
      <c r="H53" s="5">
        <v>1.86</v>
      </c>
      <c r="K53" s="5">
        <v>1.52</v>
      </c>
      <c r="N53" s="107">
        <v>3.55</v>
      </c>
      <c r="O53" s="108"/>
      <c r="P53" s="108"/>
      <c r="Q53" s="109">
        <v>1.3</v>
      </c>
      <c r="R53" s="110"/>
      <c r="S53" s="110"/>
      <c r="T53" s="5">
        <v>2.35</v>
      </c>
      <c r="W53" s="111">
        <v>5.74</v>
      </c>
    </row>
    <row r="54" spans="1:25" x14ac:dyDescent="0.3">
      <c r="A54" s="37">
        <v>38047</v>
      </c>
      <c r="B54" s="5">
        <v>4</v>
      </c>
      <c r="E54" s="106">
        <v>2.37</v>
      </c>
      <c r="F54" s="65"/>
      <c r="G54" s="65"/>
      <c r="H54" s="5">
        <v>2.72</v>
      </c>
      <c r="K54" s="5">
        <v>1.8</v>
      </c>
      <c r="N54" s="107">
        <v>3.65</v>
      </c>
      <c r="O54" s="108"/>
      <c r="P54" s="108"/>
      <c r="Q54" s="112">
        <v>1.3</v>
      </c>
      <c r="R54" s="42"/>
      <c r="S54" s="42"/>
      <c r="T54" s="113">
        <v>2.69</v>
      </c>
      <c r="U54" s="86"/>
      <c r="V54" s="86"/>
      <c r="W54" s="111">
        <v>5.87</v>
      </c>
    </row>
    <row r="55" spans="1:25" x14ac:dyDescent="0.3">
      <c r="A55" s="37">
        <v>38078</v>
      </c>
      <c r="B55" s="5">
        <v>4.16</v>
      </c>
      <c r="E55" s="106">
        <v>2.5499999999999998</v>
      </c>
      <c r="F55" s="65"/>
      <c r="G55" s="65"/>
      <c r="H55" s="5">
        <v>2.86</v>
      </c>
      <c r="K55" s="5">
        <v>2.5</v>
      </c>
      <c r="N55" s="107">
        <v>3.78</v>
      </c>
      <c r="O55" s="108"/>
      <c r="P55" s="108"/>
      <c r="Q55" s="114">
        <v>1.35</v>
      </c>
      <c r="R55" s="46"/>
      <c r="S55" s="46"/>
      <c r="T55" s="113">
        <v>2.88</v>
      </c>
      <c r="U55" s="86"/>
      <c r="V55" s="86"/>
      <c r="W55" s="111">
        <v>6.05</v>
      </c>
    </row>
    <row r="56" spans="1:25" x14ac:dyDescent="0.3">
      <c r="A56" s="37">
        <v>38108</v>
      </c>
      <c r="B56" s="5">
        <v>4.25</v>
      </c>
      <c r="E56" s="106">
        <v>2.58</v>
      </c>
      <c r="F56" s="65"/>
      <c r="G56" s="65"/>
      <c r="H56" s="5">
        <v>3.21</v>
      </c>
      <c r="K56" s="5">
        <v>2.8</v>
      </c>
      <c r="N56" s="107">
        <v>3.7</v>
      </c>
      <c r="O56" s="108"/>
      <c r="P56" s="108"/>
      <c r="Q56" s="114">
        <v>1.47</v>
      </c>
      <c r="R56" s="46"/>
      <c r="S56" s="46"/>
      <c r="T56" s="113">
        <v>3.01</v>
      </c>
      <c r="U56" s="86"/>
      <c r="V56" s="86"/>
      <c r="W56" s="111">
        <v>6.53</v>
      </c>
    </row>
    <row r="57" spans="1:25" x14ac:dyDescent="0.3">
      <c r="A57" s="37">
        <v>38139</v>
      </c>
      <c r="B57" s="5">
        <v>3.4</v>
      </c>
      <c r="E57" s="115">
        <v>2.4300000000000002</v>
      </c>
      <c r="F57" s="57"/>
      <c r="G57" s="57"/>
      <c r="H57" s="5">
        <v>3.12</v>
      </c>
      <c r="K57" s="5">
        <v>2.6</v>
      </c>
      <c r="N57" s="107">
        <v>3.7</v>
      </c>
      <c r="O57" s="108"/>
      <c r="P57" s="108"/>
      <c r="Q57" s="114">
        <v>1.37</v>
      </c>
      <c r="R57" s="46"/>
      <c r="S57" s="46"/>
      <c r="T57" s="113">
        <v>2.17</v>
      </c>
      <c r="U57" s="86"/>
      <c r="V57" s="86"/>
      <c r="W57" s="111">
        <v>6.9</v>
      </c>
    </row>
    <row r="58" spans="1:25" x14ac:dyDescent="0.3">
      <c r="A58" s="37">
        <v>38169</v>
      </c>
      <c r="B58" s="5">
        <v>2.7</v>
      </c>
      <c r="E58" s="115">
        <v>1.63</v>
      </c>
      <c r="F58" s="57"/>
      <c r="G58" s="57"/>
      <c r="H58" s="5">
        <v>1.56</v>
      </c>
      <c r="K58" s="5">
        <v>1.7</v>
      </c>
      <c r="N58" s="116"/>
      <c r="O58" s="60"/>
      <c r="P58" s="60"/>
      <c r="Q58" s="109">
        <v>2.2000000000000002</v>
      </c>
      <c r="R58" s="110"/>
      <c r="S58" s="110"/>
      <c r="T58" s="113"/>
      <c r="U58" s="86"/>
      <c r="V58" s="86"/>
      <c r="W58" s="111">
        <v>7.3</v>
      </c>
    </row>
    <row r="59" spans="1:25" x14ac:dyDescent="0.3">
      <c r="A59" s="37">
        <v>38200</v>
      </c>
      <c r="B59" s="5">
        <v>2.62</v>
      </c>
      <c r="E59" s="115">
        <v>0.55000000000000004</v>
      </c>
      <c r="F59" s="57"/>
      <c r="G59" s="57"/>
      <c r="H59" s="5">
        <v>2</v>
      </c>
      <c r="K59" s="5"/>
      <c r="N59" s="116"/>
      <c r="O59" s="60"/>
      <c r="P59" s="60"/>
      <c r="Q59" s="114">
        <v>1.35</v>
      </c>
      <c r="R59" s="46"/>
      <c r="S59" s="46"/>
      <c r="T59" s="113"/>
      <c r="U59" s="86"/>
      <c r="V59" s="86"/>
      <c r="W59" s="111">
        <v>6.18</v>
      </c>
    </row>
    <row r="60" spans="1:25" x14ac:dyDescent="0.3">
      <c r="A60" s="37">
        <v>38231</v>
      </c>
      <c r="B60" s="5">
        <v>2.52</v>
      </c>
      <c r="E60" s="115">
        <v>1.3</v>
      </c>
      <c r="F60" s="57"/>
      <c r="G60" s="57"/>
      <c r="H60" s="5">
        <v>1.48</v>
      </c>
      <c r="K60" s="5"/>
      <c r="N60" s="116"/>
      <c r="O60" s="60"/>
      <c r="P60" s="60"/>
      <c r="Q60" s="114">
        <v>1.35</v>
      </c>
      <c r="R60" s="46"/>
      <c r="S60" s="46"/>
      <c r="T60" s="113"/>
      <c r="U60" s="86"/>
      <c r="V60" s="86"/>
      <c r="W60" s="111">
        <v>6.29</v>
      </c>
    </row>
    <row r="61" spans="1:25" x14ac:dyDescent="0.3">
      <c r="A61" s="37">
        <v>38261</v>
      </c>
      <c r="B61" s="5">
        <v>2.78</v>
      </c>
      <c r="E61" s="115">
        <v>1.55</v>
      </c>
      <c r="F61" s="57"/>
      <c r="G61" s="57"/>
      <c r="H61" s="5">
        <v>0.85</v>
      </c>
      <c r="K61" s="5"/>
      <c r="N61" s="107">
        <v>2.4500000000000002</v>
      </c>
      <c r="O61" s="108"/>
      <c r="P61" s="108"/>
      <c r="Q61" s="117">
        <v>1.37</v>
      </c>
      <c r="R61" s="118"/>
      <c r="S61" s="118"/>
      <c r="T61" s="113">
        <v>1.47</v>
      </c>
      <c r="U61" s="86"/>
      <c r="V61" s="86"/>
      <c r="W61" s="117">
        <v>6.25</v>
      </c>
    </row>
    <row r="62" spans="1:25" x14ac:dyDescent="0.3">
      <c r="A62" s="37">
        <v>38292</v>
      </c>
      <c r="B62" s="5"/>
      <c r="E62" s="115">
        <v>1.86</v>
      </c>
      <c r="F62" s="57"/>
      <c r="G62" s="57"/>
      <c r="H62" s="5">
        <v>1.92</v>
      </c>
      <c r="K62" s="5"/>
      <c r="N62" s="107">
        <v>2.4700000000000002</v>
      </c>
      <c r="O62" s="108"/>
      <c r="P62" s="108"/>
      <c r="Q62" s="117">
        <v>1.4</v>
      </c>
      <c r="R62" s="118"/>
      <c r="S62" s="118"/>
      <c r="T62" s="113">
        <v>2.23</v>
      </c>
      <c r="U62" s="86"/>
      <c r="V62" s="86"/>
      <c r="W62" s="117">
        <v>5.87</v>
      </c>
    </row>
    <row r="63" spans="1:25" x14ac:dyDescent="0.3">
      <c r="A63" s="37">
        <v>38322</v>
      </c>
      <c r="B63" s="5">
        <v>3.69</v>
      </c>
      <c r="E63" s="106">
        <v>2.15</v>
      </c>
      <c r="F63" s="65"/>
      <c r="G63" s="65"/>
      <c r="H63" s="5">
        <v>2.37</v>
      </c>
      <c r="K63" s="5"/>
      <c r="N63" s="117">
        <v>2.5</v>
      </c>
      <c r="O63" s="118"/>
      <c r="P63" s="118"/>
      <c r="Q63" s="117">
        <v>1.41</v>
      </c>
      <c r="R63" s="118"/>
      <c r="S63" s="118"/>
      <c r="T63" s="113">
        <v>2.3199999999999998</v>
      </c>
      <c r="U63" s="86"/>
      <c r="V63" s="86"/>
      <c r="W63" s="117">
        <v>5.68</v>
      </c>
    </row>
    <row r="64" spans="1:25" x14ac:dyDescent="0.3">
      <c r="A64" s="37">
        <v>38353</v>
      </c>
      <c r="B64" s="6">
        <v>3.8</v>
      </c>
      <c r="C64" s="39">
        <f>MAX(B64:B75)</f>
        <v>4.9800000000000004</v>
      </c>
      <c r="D64" s="39">
        <f>MIN(B64:B75)</f>
        <v>1.75</v>
      </c>
      <c r="E64" s="119">
        <v>2.3199999999999998</v>
      </c>
      <c r="F64" s="57">
        <f>MAX(E64:E75)</f>
        <v>2.95</v>
      </c>
      <c r="G64" s="57">
        <f>MIN(E64:E75)</f>
        <v>1.6</v>
      </c>
      <c r="H64" s="6">
        <v>2.57</v>
      </c>
      <c r="I64" s="39">
        <f>MAX(H64:H75)</f>
        <v>3.6</v>
      </c>
      <c r="J64" s="39">
        <f>MIN(H64:H75)</f>
        <v>1.67</v>
      </c>
      <c r="K64" s="6"/>
      <c r="L64" s="39">
        <f>MAX(K64:K75)</f>
        <v>3.15</v>
      </c>
      <c r="M64" s="39">
        <f>MIN(K64:K75)</f>
        <v>1.1200000000000001</v>
      </c>
      <c r="N64" s="6">
        <v>2.25</v>
      </c>
      <c r="O64" s="39">
        <f>MAX(N64:N75)</f>
        <v>4.55</v>
      </c>
      <c r="P64" s="39">
        <f>MIN(N64:N75)</f>
        <v>2.25</v>
      </c>
      <c r="Q64" s="6">
        <v>1.7</v>
      </c>
      <c r="R64" s="39">
        <f>MAX(Q64:Q75)</f>
        <v>2.8</v>
      </c>
      <c r="S64" s="39">
        <f>MIN(Q64:Q75)</f>
        <v>1.63</v>
      </c>
      <c r="T64" s="6">
        <v>2.4</v>
      </c>
      <c r="U64" s="39">
        <f>MAX(T64:T75)</f>
        <v>3.18</v>
      </c>
      <c r="V64" s="39">
        <f>MIN(T64:T75)</f>
        <v>1.3</v>
      </c>
      <c r="W64" s="6">
        <v>5.55</v>
      </c>
      <c r="X64" s="39">
        <f>MAX(W64:W75)</f>
        <v>7.15</v>
      </c>
      <c r="Y64" s="39">
        <f>MIN(W64:W75)</f>
        <v>5.5</v>
      </c>
    </row>
    <row r="65" spans="1:25" x14ac:dyDescent="0.3">
      <c r="A65" s="37">
        <v>38384</v>
      </c>
      <c r="B65" s="6">
        <v>4.2300000000000004</v>
      </c>
      <c r="E65" s="119">
        <v>2.4300000000000002</v>
      </c>
      <c r="F65" s="57"/>
      <c r="G65" s="57"/>
      <c r="H65" s="6">
        <v>2.6</v>
      </c>
      <c r="K65" s="6"/>
      <c r="N65" s="6">
        <v>2.2999999999999998</v>
      </c>
      <c r="Q65" s="6">
        <v>1.71</v>
      </c>
      <c r="T65" s="6">
        <v>2.56</v>
      </c>
      <c r="W65" s="6">
        <v>5.5</v>
      </c>
    </row>
    <row r="66" spans="1:25" x14ac:dyDescent="0.3">
      <c r="A66" s="37">
        <v>38412</v>
      </c>
      <c r="B66" s="6">
        <v>4.5999999999999996</v>
      </c>
      <c r="E66" s="119">
        <v>2.56</v>
      </c>
      <c r="F66" s="57"/>
      <c r="G66" s="57"/>
      <c r="H66" s="6">
        <v>2.65</v>
      </c>
      <c r="K66" s="6"/>
      <c r="N66" s="6">
        <v>2.42</v>
      </c>
      <c r="Q66" s="6">
        <v>1.8</v>
      </c>
      <c r="T66" s="6">
        <v>2.77</v>
      </c>
      <c r="W66" s="6">
        <v>5.75</v>
      </c>
    </row>
    <row r="67" spans="1:25" x14ac:dyDescent="0.3">
      <c r="A67" s="37">
        <v>38443</v>
      </c>
      <c r="B67" s="6">
        <v>3.85</v>
      </c>
      <c r="E67" s="119">
        <v>2.68</v>
      </c>
      <c r="F67" s="57"/>
      <c r="G67" s="57"/>
      <c r="H67" s="6">
        <v>2.75</v>
      </c>
      <c r="K67" s="6"/>
      <c r="N67" s="6">
        <v>2.44</v>
      </c>
      <c r="Q67" s="6">
        <v>1.83</v>
      </c>
      <c r="T67" s="6">
        <v>3.18</v>
      </c>
      <c r="W67" s="6">
        <v>5.75</v>
      </c>
    </row>
    <row r="68" spans="1:25" x14ac:dyDescent="0.3">
      <c r="A68" s="37">
        <v>38473</v>
      </c>
      <c r="B68" s="6">
        <v>4.9000000000000004</v>
      </c>
      <c r="E68" s="120">
        <v>2.75</v>
      </c>
      <c r="F68" s="121"/>
      <c r="G68" s="121"/>
      <c r="H68" s="6">
        <v>3.48</v>
      </c>
      <c r="K68" s="6"/>
      <c r="N68" s="6">
        <v>2.46</v>
      </c>
      <c r="Q68" s="6">
        <v>2.57</v>
      </c>
      <c r="T68" s="6">
        <v>2.82</v>
      </c>
      <c r="W68" s="6">
        <v>6.45</v>
      </c>
    </row>
    <row r="69" spans="1:25" x14ac:dyDescent="0.3">
      <c r="A69" s="37">
        <v>38504</v>
      </c>
      <c r="B69" s="6">
        <v>4.9800000000000004</v>
      </c>
      <c r="E69" s="120">
        <v>2.84</v>
      </c>
      <c r="F69" s="121"/>
      <c r="G69" s="121"/>
      <c r="H69" s="6">
        <v>3.53</v>
      </c>
      <c r="K69" s="6"/>
      <c r="N69" s="6">
        <v>2.56</v>
      </c>
      <c r="Q69" s="6">
        <v>2.75</v>
      </c>
      <c r="T69" s="6">
        <v>1.84</v>
      </c>
      <c r="W69" s="6">
        <v>6.95</v>
      </c>
    </row>
    <row r="70" spans="1:25" x14ac:dyDescent="0.3">
      <c r="A70" s="37">
        <v>38534</v>
      </c>
      <c r="B70" s="6">
        <v>4.8499999999999996</v>
      </c>
      <c r="E70" s="120">
        <v>2.95</v>
      </c>
      <c r="F70" s="121"/>
      <c r="G70" s="121"/>
      <c r="H70" s="6">
        <v>3.6</v>
      </c>
      <c r="K70" s="6"/>
      <c r="N70" s="6">
        <v>3.59</v>
      </c>
      <c r="Q70" s="6">
        <v>2.8</v>
      </c>
      <c r="T70" s="6">
        <v>2.17</v>
      </c>
      <c r="W70" s="6">
        <v>7.15</v>
      </c>
    </row>
    <row r="71" spans="1:25" x14ac:dyDescent="0.3">
      <c r="A71" s="37">
        <v>38565</v>
      </c>
      <c r="B71" s="6">
        <v>3.95</v>
      </c>
      <c r="E71" s="120">
        <v>2.9</v>
      </c>
      <c r="F71" s="121"/>
      <c r="G71" s="121"/>
      <c r="H71" s="6">
        <v>3.2</v>
      </c>
      <c r="K71" s="6">
        <v>1.8</v>
      </c>
      <c r="N71" s="6">
        <v>3.2</v>
      </c>
      <c r="Q71" s="6">
        <v>2.6</v>
      </c>
      <c r="T71" s="6">
        <v>1.3</v>
      </c>
      <c r="W71" s="6">
        <v>6.4</v>
      </c>
    </row>
    <row r="72" spans="1:25" x14ac:dyDescent="0.3">
      <c r="A72" s="37">
        <v>38596</v>
      </c>
      <c r="B72" s="6">
        <v>1.75</v>
      </c>
      <c r="E72" s="120">
        <v>1.6</v>
      </c>
      <c r="F72" s="121"/>
      <c r="G72" s="121"/>
      <c r="H72" s="6">
        <v>2.35</v>
      </c>
      <c r="K72" s="6">
        <v>1.1200000000000001</v>
      </c>
      <c r="N72" s="6">
        <v>3.32</v>
      </c>
      <c r="Q72" s="6">
        <v>2.2999999999999998</v>
      </c>
      <c r="T72" s="6">
        <v>1.68</v>
      </c>
      <c r="W72" s="6">
        <v>5.7</v>
      </c>
    </row>
    <row r="73" spans="1:25" x14ac:dyDescent="0.3">
      <c r="A73" s="37">
        <v>38626</v>
      </c>
      <c r="B73" s="6">
        <v>1.9</v>
      </c>
      <c r="E73" s="120">
        <v>1.65</v>
      </c>
      <c r="F73" s="121"/>
      <c r="G73" s="121"/>
      <c r="H73" s="6">
        <v>1.67</v>
      </c>
      <c r="K73" s="6">
        <v>2.5</v>
      </c>
      <c r="N73" s="6">
        <v>3.5</v>
      </c>
      <c r="Q73" s="6">
        <v>1.63</v>
      </c>
      <c r="T73" s="6">
        <v>1.94</v>
      </c>
      <c r="W73" s="6">
        <v>6</v>
      </c>
    </row>
    <row r="74" spans="1:25" x14ac:dyDescent="0.3">
      <c r="A74" s="37">
        <v>38657</v>
      </c>
      <c r="B74" s="6">
        <v>2.8</v>
      </c>
      <c r="E74" s="120">
        <v>1.8</v>
      </c>
      <c r="F74" s="121"/>
      <c r="G74" s="121"/>
      <c r="H74" s="6">
        <v>2.6</v>
      </c>
      <c r="K74" s="6">
        <v>2.62</v>
      </c>
      <c r="N74" s="6">
        <v>4.55</v>
      </c>
      <c r="Q74" s="6"/>
      <c r="T74" s="6">
        <v>1.72</v>
      </c>
      <c r="W74" s="6">
        <v>6.22</v>
      </c>
    </row>
    <row r="75" spans="1:25" x14ac:dyDescent="0.3">
      <c r="A75" s="37">
        <v>38687</v>
      </c>
      <c r="B75" s="6">
        <v>3.3</v>
      </c>
      <c r="E75" s="120">
        <v>1.87</v>
      </c>
      <c r="F75" s="121"/>
      <c r="G75" s="121"/>
      <c r="H75" s="6">
        <v>2.37</v>
      </c>
      <c r="K75" s="6">
        <v>3.15</v>
      </c>
      <c r="N75" s="6">
        <v>4.55</v>
      </c>
      <c r="Q75" s="6"/>
      <c r="T75" s="6">
        <v>1.86</v>
      </c>
      <c r="W75" s="6">
        <v>6.35</v>
      </c>
    </row>
    <row r="76" spans="1:25" x14ac:dyDescent="0.3">
      <c r="A76" s="37">
        <v>38718</v>
      </c>
      <c r="B76" s="7">
        <v>3.8</v>
      </c>
      <c r="C76" s="39">
        <f>MAX(B76:B87)</f>
        <v>4.0999999999999996</v>
      </c>
      <c r="D76" s="39">
        <f>MIN(B76:B87)</f>
        <v>2.5</v>
      </c>
      <c r="E76" s="122">
        <v>2.4</v>
      </c>
      <c r="F76" s="57">
        <f>MAX(E76:E87)</f>
        <v>3.5</v>
      </c>
      <c r="G76" s="57">
        <f>MIN(E76:E87)</f>
        <v>1.6</v>
      </c>
      <c r="H76" s="123">
        <v>2.48</v>
      </c>
      <c r="I76" s="46">
        <f>MAX(H76:H87)</f>
        <v>3.55</v>
      </c>
      <c r="J76" s="46">
        <f>MIN(H76:H87)</f>
        <v>1.47</v>
      </c>
      <c r="K76" s="7">
        <v>3.42</v>
      </c>
      <c r="L76" s="39">
        <f>MAX(K76:K87)</f>
        <v>4.32</v>
      </c>
      <c r="M76" s="39">
        <f>MIN(K76:K87)</f>
        <v>1.1200000000000001</v>
      </c>
      <c r="N76" s="123">
        <v>4.62</v>
      </c>
      <c r="O76" s="46">
        <f>MAX(N76:N87)</f>
        <v>6.28</v>
      </c>
      <c r="P76" s="46">
        <f>MIN(N76:N87)</f>
        <v>3.31</v>
      </c>
      <c r="Q76" s="123">
        <v>2.2200000000000002</v>
      </c>
      <c r="R76" s="46">
        <f>MAX(Q76:Q87)</f>
        <v>2.85</v>
      </c>
      <c r="S76" s="46">
        <f>MIN(Q76:Q87)</f>
        <v>1.2</v>
      </c>
      <c r="T76" s="123">
        <v>1.94</v>
      </c>
      <c r="U76" s="46">
        <f>MAX(T76:T87)</f>
        <v>3.39</v>
      </c>
      <c r="V76" s="46">
        <f>MIN(T76:T87)</f>
        <v>1.21</v>
      </c>
      <c r="W76" s="124">
        <v>6.25</v>
      </c>
      <c r="X76" s="39">
        <f>MAX(W76:W87)</f>
        <v>7.85</v>
      </c>
      <c r="Y76" s="39">
        <f>MIN(W76:W87)</f>
        <v>6.17</v>
      </c>
    </row>
    <row r="77" spans="1:25" x14ac:dyDescent="0.3">
      <c r="A77" s="37">
        <v>38749</v>
      </c>
      <c r="B77" s="7">
        <v>3.92</v>
      </c>
      <c r="E77" s="122">
        <v>2.5499999999999998</v>
      </c>
      <c r="F77" s="57"/>
      <c r="G77" s="57"/>
      <c r="H77" s="123">
        <v>2.5499999999999998</v>
      </c>
      <c r="I77" s="46"/>
      <c r="J77" s="46"/>
      <c r="K77" s="7">
        <v>3.65</v>
      </c>
      <c r="N77" s="123">
        <v>5.15</v>
      </c>
      <c r="O77" s="46"/>
      <c r="P77" s="46"/>
      <c r="Q77" s="123">
        <v>2.37</v>
      </c>
      <c r="R77" s="46"/>
      <c r="S77" s="46"/>
      <c r="T77" s="123">
        <v>3.02</v>
      </c>
      <c r="U77" s="46"/>
      <c r="V77" s="46"/>
      <c r="W77" s="124">
        <v>6.17</v>
      </c>
    </row>
    <row r="78" spans="1:25" x14ac:dyDescent="0.3">
      <c r="A78" s="37">
        <v>38777</v>
      </c>
      <c r="B78" s="7">
        <v>4</v>
      </c>
      <c r="E78" s="122">
        <v>2.75</v>
      </c>
      <c r="F78" s="57"/>
      <c r="G78" s="57"/>
      <c r="H78" s="123">
        <v>2.9</v>
      </c>
      <c r="I78" s="46"/>
      <c r="J78" s="46"/>
      <c r="K78" s="7">
        <v>3.85</v>
      </c>
      <c r="N78" s="123">
        <v>5.45</v>
      </c>
      <c r="O78" s="46"/>
      <c r="P78" s="46"/>
      <c r="Q78" s="123">
        <v>2.4900000000000002</v>
      </c>
      <c r="R78" s="46"/>
      <c r="S78" s="46"/>
      <c r="T78" s="123">
        <v>3.39</v>
      </c>
      <c r="U78" s="46"/>
      <c r="V78" s="46"/>
      <c r="W78" s="124">
        <v>6.3</v>
      </c>
    </row>
    <row r="79" spans="1:25" x14ac:dyDescent="0.3">
      <c r="A79" s="37">
        <v>38808</v>
      </c>
      <c r="B79" s="7">
        <v>4.0999999999999996</v>
      </c>
      <c r="E79" s="125">
        <v>2.64</v>
      </c>
      <c r="F79" s="121"/>
      <c r="G79" s="121"/>
      <c r="H79" s="123">
        <v>3.1</v>
      </c>
      <c r="I79" s="46"/>
      <c r="J79" s="46"/>
      <c r="K79" s="7">
        <v>4.12</v>
      </c>
      <c r="N79" s="123">
        <v>5.82</v>
      </c>
      <c r="O79" s="46"/>
      <c r="P79" s="46"/>
      <c r="Q79" s="123">
        <v>2.69</v>
      </c>
      <c r="R79" s="46"/>
      <c r="S79" s="46"/>
      <c r="T79" s="123">
        <v>3.06</v>
      </c>
      <c r="U79" s="46"/>
      <c r="V79" s="46"/>
      <c r="W79" s="124">
        <v>6.5</v>
      </c>
    </row>
    <row r="80" spans="1:25" x14ac:dyDescent="0.3">
      <c r="A80" s="37">
        <v>38838</v>
      </c>
      <c r="B80" s="7">
        <v>3.67</v>
      </c>
      <c r="E80" s="125">
        <v>3.5</v>
      </c>
      <c r="F80" s="121"/>
      <c r="G80" s="121"/>
      <c r="H80" s="123">
        <v>3.12</v>
      </c>
      <c r="I80" s="46"/>
      <c r="J80" s="46"/>
      <c r="K80" s="7">
        <v>4.25</v>
      </c>
      <c r="N80" s="123">
        <v>6.28</v>
      </c>
      <c r="O80" s="46"/>
      <c r="P80" s="46"/>
      <c r="Q80" s="123">
        <v>2.85</v>
      </c>
      <c r="R80" s="46"/>
      <c r="S80" s="46"/>
      <c r="T80" s="123">
        <v>2.78</v>
      </c>
      <c r="U80" s="46"/>
      <c r="V80" s="46"/>
      <c r="W80" s="124">
        <v>6.72</v>
      </c>
    </row>
    <row r="81" spans="1:25" x14ac:dyDescent="0.3">
      <c r="A81" s="37">
        <v>38869</v>
      </c>
      <c r="B81" s="7">
        <v>3.6</v>
      </c>
      <c r="E81" s="125">
        <v>2.98</v>
      </c>
      <c r="F81" s="121"/>
      <c r="G81" s="121"/>
      <c r="H81" s="123">
        <v>3.55</v>
      </c>
      <c r="I81" s="46"/>
      <c r="J81" s="46"/>
      <c r="K81" s="7">
        <v>4.32</v>
      </c>
      <c r="N81" s="126">
        <v>5.8</v>
      </c>
      <c r="O81" s="118"/>
      <c r="P81" s="118"/>
      <c r="Q81" s="123">
        <v>2.6</v>
      </c>
      <c r="R81" s="46"/>
      <c r="S81" s="46"/>
      <c r="T81" s="123">
        <v>2.84</v>
      </c>
      <c r="U81" s="46"/>
      <c r="V81" s="46"/>
      <c r="W81" s="124">
        <v>7.45</v>
      </c>
    </row>
    <row r="82" spans="1:25" x14ac:dyDescent="0.3">
      <c r="A82" s="37">
        <v>38899</v>
      </c>
      <c r="B82" s="7">
        <v>3.31</v>
      </c>
      <c r="E82" s="125">
        <v>2.76</v>
      </c>
      <c r="F82" s="121"/>
      <c r="G82" s="121"/>
      <c r="H82" s="123">
        <v>1.9</v>
      </c>
      <c r="I82" s="46"/>
      <c r="J82" s="46"/>
      <c r="K82" s="7">
        <v>2.6</v>
      </c>
      <c r="N82" s="123">
        <v>3.8</v>
      </c>
      <c r="O82" s="46"/>
      <c r="P82" s="46"/>
      <c r="Q82" s="123">
        <v>2.2000000000000002</v>
      </c>
      <c r="R82" s="46"/>
      <c r="S82" s="46"/>
      <c r="T82" s="123">
        <v>1.75</v>
      </c>
      <c r="U82" s="46"/>
      <c r="V82" s="46"/>
      <c r="W82" s="124">
        <v>7.38</v>
      </c>
    </row>
    <row r="83" spans="1:25" x14ac:dyDescent="0.3">
      <c r="A83" s="37">
        <v>38930</v>
      </c>
      <c r="B83" s="7">
        <v>2.98</v>
      </c>
      <c r="E83" s="125">
        <v>2.96</v>
      </c>
      <c r="F83" s="121"/>
      <c r="G83" s="121"/>
      <c r="H83" s="123">
        <v>2.5</v>
      </c>
      <c r="I83" s="46"/>
      <c r="J83" s="46"/>
      <c r="K83" s="7">
        <v>1.1200000000000001</v>
      </c>
      <c r="N83" s="123">
        <v>3.31</v>
      </c>
      <c r="O83" s="46"/>
      <c r="P83" s="46"/>
      <c r="Q83" s="123"/>
      <c r="R83" s="46"/>
      <c r="S83" s="46"/>
      <c r="T83" s="123">
        <v>1.21</v>
      </c>
      <c r="U83" s="46"/>
      <c r="V83" s="46"/>
      <c r="W83" s="124">
        <v>7.36</v>
      </c>
    </row>
    <row r="84" spans="1:25" x14ac:dyDescent="0.3">
      <c r="A84" s="37">
        <v>38961</v>
      </c>
      <c r="B84" s="7">
        <v>2.87</v>
      </c>
      <c r="E84" s="125">
        <v>2.59</v>
      </c>
      <c r="F84" s="121"/>
      <c r="G84" s="121"/>
      <c r="H84" s="123">
        <v>1.47</v>
      </c>
      <c r="I84" s="46"/>
      <c r="J84" s="46"/>
      <c r="K84" s="7">
        <v>2.7</v>
      </c>
      <c r="N84" s="123">
        <v>3.42</v>
      </c>
      <c r="O84" s="46"/>
      <c r="P84" s="46"/>
      <c r="Q84" s="123">
        <v>2.8</v>
      </c>
      <c r="R84" s="46"/>
      <c r="S84" s="46"/>
      <c r="T84" s="123">
        <v>1.31</v>
      </c>
      <c r="U84" s="46"/>
      <c r="V84" s="46"/>
      <c r="W84" s="124">
        <v>7.85</v>
      </c>
    </row>
    <row r="85" spans="1:25" x14ac:dyDescent="0.3">
      <c r="A85" s="37">
        <v>38991</v>
      </c>
      <c r="B85" s="7">
        <v>2.5</v>
      </c>
      <c r="E85" s="125">
        <v>1.6</v>
      </c>
      <c r="F85" s="121"/>
      <c r="G85" s="121"/>
      <c r="H85" s="123">
        <v>2.54</v>
      </c>
      <c r="I85" s="46"/>
      <c r="J85" s="46"/>
      <c r="K85" s="7">
        <v>2.61</v>
      </c>
      <c r="N85" s="123">
        <v>3.9</v>
      </c>
      <c r="O85" s="46"/>
      <c r="P85" s="46"/>
      <c r="Q85" s="126">
        <v>1.2</v>
      </c>
      <c r="R85" s="118"/>
      <c r="S85" s="118"/>
      <c r="T85" s="123">
        <v>1.39</v>
      </c>
      <c r="U85" s="46"/>
      <c r="V85" s="46"/>
      <c r="W85" s="124">
        <v>7.17</v>
      </c>
    </row>
    <row r="86" spans="1:25" x14ac:dyDescent="0.3">
      <c r="A86" s="37">
        <v>39022</v>
      </c>
      <c r="B86" s="7">
        <v>2.7</v>
      </c>
      <c r="E86" s="125">
        <v>1.83</v>
      </c>
      <c r="F86" s="121"/>
      <c r="G86" s="121"/>
      <c r="H86" s="123">
        <v>1.96</v>
      </c>
      <c r="I86" s="46"/>
      <c r="J86" s="46"/>
      <c r="K86" s="7">
        <v>2.98</v>
      </c>
      <c r="N86" s="123">
        <v>4.58</v>
      </c>
      <c r="O86" s="46"/>
      <c r="P86" s="46"/>
      <c r="Q86" s="126">
        <v>1.55</v>
      </c>
      <c r="R86" s="118"/>
      <c r="S86" s="118"/>
      <c r="T86" s="123">
        <v>1.41</v>
      </c>
      <c r="U86" s="46"/>
      <c r="V86" s="46"/>
      <c r="W86" s="124">
        <v>7.48</v>
      </c>
    </row>
    <row r="87" spans="1:25" x14ac:dyDescent="0.3">
      <c r="A87" s="37">
        <v>39052</v>
      </c>
      <c r="B87" s="7">
        <v>2.95</v>
      </c>
      <c r="E87" s="125">
        <v>1.91</v>
      </c>
      <c r="F87" s="121"/>
      <c r="G87" s="121"/>
      <c r="H87" s="123">
        <v>2.2000000000000002</v>
      </c>
      <c r="I87" s="46"/>
      <c r="J87" s="46"/>
      <c r="K87" s="7">
        <v>3.2</v>
      </c>
      <c r="N87" s="127"/>
      <c r="O87" s="60"/>
      <c r="P87" s="60"/>
      <c r="Q87" s="126">
        <v>1.75</v>
      </c>
      <c r="R87" s="118"/>
      <c r="S87" s="118"/>
      <c r="T87" s="123"/>
      <c r="U87" s="46"/>
      <c r="V87" s="46"/>
      <c r="W87" s="124">
        <v>7.55</v>
      </c>
    </row>
    <row r="88" spans="1:25" x14ac:dyDescent="0.3">
      <c r="A88" s="37">
        <v>39083</v>
      </c>
      <c r="B88" s="8"/>
      <c r="C88" s="39">
        <f>MAX(B88:B99)</f>
        <v>4.2</v>
      </c>
      <c r="D88" s="39">
        <f>MIN(B88:B99)</f>
        <v>1.4</v>
      </c>
      <c r="E88" s="128">
        <v>2.27</v>
      </c>
      <c r="F88" s="57">
        <f>MAX(E88:E99)</f>
        <v>3.5</v>
      </c>
      <c r="G88" s="57">
        <f>MIN(E88:E99)</f>
        <v>0.97</v>
      </c>
      <c r="H88" s="129">
        <v>2.4300000000000002</v>
      </c>
      <c r="I88" s="46">
        <f>MAX(H88:H99)</f>
        <v>3.72</v>
      </c>
      <c r="J88" s="46">
        <f>MIN(H88:H99)</f>
        <v>0.75</v>
      </c>
      <c r="K88" s="8"/>
      <c r="L88" s="39">
        <f>MAX(K88:K99)</f>
        <v>2.95</v>
      </c>
      <c r="M88" s="39">
        <f>MIN(K88:K99)</f>
        <v>1.5</v>
      </c>
      <c r="N88" s="130"/>
      <c r="O88" s="60">
        <f>MAX(N88:N99)</f>
        <v>4.1500000000000004</v>
      </c>
      <c r="P88" s="60">
        <f>MIN(N88:N99)</f>
        <v>3</v>
      </c>
      <c r="Q88" s="131">
        <v>2.5</v>
      </c>
      <c r="R88" s="108">
        <f>MAX(Q88:Q99)</f>
        <v>2.65</v>
      </c>
      <c r="S88" s="108">
        <f>MIN(Q88:Q99)</f>
        <v>1</v>
      </c>
      <c r="T88" s="129"/>
      <c r="U88" s="46">
        <f>MAX(T88:T99)</f>
        <v>1.5</v>
      </c>
      <c r="V88" s="46">
        <f>MIN(T88:T99)</f>
        <v>1.1499999999999999</v>
      </c>
      <c r="W88" s="132">
        <v>7.7</v>
      </c>
      <c r="X88" s="39">
        <f>MAX(W88:W99)</f>
        <v>8.08</v>
      </c>
      <c r="Y88" s="39">
        <f>MIN(W88:W99)</f>
        <v>4.3499999999999996</v>
      </c>
    </row>
    <row r="89" spans="1:25" x14ac:dyDescent="0.3">
      <c r="A89" s="37">
        <v>39114</v>
      </c>
      <c r="B89" s="8">
        <v>3.61</v>
      </c>
      <c r="E89" s="128">
        <v>2.4300000000000002</v>
      </c>
      <c r="F89" s="57"/>
      <c r="G89" s="57"/>
      <c r="H89" s="129">
        <v>2.54</v>
      </c>
      <c r="I89" s="46"/>
      <c r="J89" s="46"/>
      <c r="K89" s="8"/>
      <c r="N89" s="130"/>
      <c r="O89" s="60"/>
      <c r="P89" s="60"/>
      <c r="Q89" s="131">
        <v>2.14</v>
      </c>
      <c r="R89" s="108"/>
      <c r="S89" s="108"/>
      <c r="T89" s="129"/>
      <c r="U89" s="46"/>
      <c r="V89" s="46"/>
      <c r="W89" s="132">
        <v>7.4</v>
      </c>
    </row>
    <row r="90" spans="1:25" x14ac:dyDescent="0.3">
      <c r="A90" s="37">
        <v>39142</v>
      </c>
      <c r="B90" s="8">
        <v>3.7</v>
      </c>
      <c r="E90" s="128">
        <v>2.85</v>
      </c>
      <c r="F90" s="57"/>
      <c r="G90" s="57"/>
      <c r="H90" s="129">
        <v>2.6</v>
      </c>
      <c r="I90" s="46"/>
      <c r="J90" s="46"/>
      <c r="K90" s="8"/>
      <c r="N90" s="130"/>
      <c r="O90" s="60"/>
      <c r="P90" s="60"/>
      <c r="Q90" s="131">
        <v>2.2999999999999998</v>
      </c>
      <c r="R90" s="108"/>
      <c r="S90" s="108"/>
      <c r="T90" s="129"/>
      <c r="U90" s="46"/>
      <c r="V90" s="46"/>
      <c r="W90" s="132">
        <v>7.45</v>
      </c>
    </row>
    <row r="91" spans="1:25" x14ac:dyDescent="0.3">
      <c r="A91" s="37">
        <v>39173</v>
      </c>
      <c r="B91" s="8">
        <v>3.88</v>
      </c>
      <c r="E91" s="133">
        <v>3.5</v>
      </c>
      <c r="F91" s="121"/>
      <c r="G91" s="121"/>
      <c r="H91" s="129">
        <v>2.85</v>
      </c>
      <c r="I91" s="46"/>
      <c r="J91" s="46"/>
      <c r="K91" s="8"/>
      <c r="N91" s="130"/>
      <c r="O91" s="60"/>
      <c r="P91" s="60"/>
      <c r="Q91" s="131">
        <v>2.5</v>
      </c>
      <c r="R91" s="108"/>
      <c r="S91" s="108"/>
      <c r="T91" s="129"/>
      <c r="U91" s="46"/>
      <c r="V91" s="46"/>
      <c r="W91" s="132">
        <v>7.95</v>
      </c>
    </row>
    <row r="92" spans="1:25" x14ac:dyDescent="0.3">
      <c r="A92" s="37">
        <v>39203</v>
      </c>
      <c r="B92" s="8">
        <v>4.0999999999999996</v>
      </c>
      <c r="E92" s="133">
        <v>3.15</v>
      </c>
      <c r="F92" s="121"/>
      <c r="G92" s="121"/>
      <c r="H92" s="129">
        <v>3.22</v>
      </c>
      <c r="I92" s="46"/>
      <c r="J92" s="46"/>
      <c r="K92" s="8"/>
      <c r="N92" s="130"/>
      <c r="O92" s="60"/>
      <c r="P92" s="60"/>
      <c r="Q92" s="131">
        <v>2.6</v>
      </c>
      <c r="R92" s="108"/>
      <c r="S92" s="108"/>
      <c r="T92" s="129"/>
      <c r="U92" s="46"/>
      <c r="V92" s="46"/>
      <c r="W92" s="132">
        <v>8</v>
      </c>
    </row>
    <row r="93" spans="1:25" x14ac:dyDescent="0.3">
      <c r="A93" s="37">
        <v>39234</v>
      </c>
      <c r="B93" s="8">
        <v>4.2</v>
      </c>
      <c r="E93" s="133">
        <v>2.5</v>
      </c>
      <c r="F93" s="121"/>
      <c r="G93" s="121"/>
      <c r="H93" s="129">
        <v>3.72</v>
      </c>
      <c r="I93" s="46"/>
      <c r="J93" s="46"/>
      <c r="K93" s="8"/>
      <c r="N93" s="130"/>
      <c r="O93" s="60"/>
      <c r="P93" s="60"/>
      <c r="Q93" s="131">
        <v>2.65</v>
      </c>
      <c r="R93" s="108"/>
      <c r="S93" s="108"/>
      <c r="T93" s="129"/>
      <c r="U93" s="46"/>
      <c r="V93" s="46"/>
      <c r="W93" s="132">
        <v>8.08</v>
      </c>
    </row>
    <row r="94" spans="1:25" x14ac:dyDescent="0.3">
      <c r="A94" s="37">
        <v>39264</v>
      </c>
      <c r="B94" s="8">
        <v>4</v>
      </c>
      <c r="E94" s="133">
        <v>2.25</v>
      </c>
      <c r="F94" s="121"/>
      <c r="G94" s="121"/>
      <c r="H94" s="129">
        <v>3.3</v>
      </c>
      <c r="I94" s="46"/>
      <c r="J94" s="46"/>
      <c r="K94" s="8">
        <v>2.95</v>
      </c>
      <c r="N94" s="8">
        <v>3.9</v>
      </c>
      <c r="Q94" s="132">
        <v>2.2999999999999998</v>
      </c>
      <c r="R94" s="110"/>
      <c r="S94" s="110"/>
      <c r="T94" s="129">
        <v>1.5</v>
      </c>
      <c r="U94" s="46"/>
      <c r="V94" s="46"/>
      <c r="W94" s="132">
        <v>7.25</v>
      </c>
    </row>
    <row r="95" spans="1:25" x14ac:dyDescent="0.3">
      <c r="A95" s="37">
        <v>39295</v>
      </c>
      <c r="B95" s="8">
        <v>1.4</v>
      </c>
      <c r="E95" s="133">
        <v>1.6</v>
      </c>
      <c r="F95" s="121"/>
      <c r="G95" s="121"/>
      <c r="H95" s="129">
        <v>2.9</v>
      </c>
      <c r="I95" s="46"/>
      <c r="J95" s="46"/>
      <c r="K95" s="8">
        <v>1.5</v>
      </c>
      <c r="N95" s="8">
        <v>3.15</v>
      </c>
      <c r="Q95" s="131">
        <v>1.4</v>
      </c>
      <c r="R95" s="108"/>
      <c r="S95" s="108"/>
      <c r="T95" s="129">
        <v>1.1499999999999999</v>
      </c>
      <c r="U95" s="46"/>
      <c r="V95" s="46"/>
      <c r="W95" s="132">
        <v>7.15</v>
      </c>
    </row>
    <row r="96" spans="1:25" x14ac:dyDescent="0.3">
      <c r="A96" s="37">
        <v>39326</v>
      </c>
      <c r="B96" s="8">
        <v>4</v>
      </c>
      <c r="E96" s="133">
        <v>1.47</v>
      </c>
      <c r="F96" s="121"/>
      <c r="G96" s="121"/>
      <c r="H96" s="129">
        <v>0.75</v>
      </c>
      <c r="I96" s="46"/>
      <c r="J96" s="46"/>
      <c r="K96" s="8">
        <v>1.95</v>
      </c>
      <c r="N96" s="8">
        <v>3</v>
      </c>
      <c r="Q96" s="131">
        <v>1</v>
      </c>
      <c r="R96" s="108"/>
      <c r="S96" s="108"/>
      <c r="T96" s="129">
        <v>1.2</v>
      </c>
      <c r="U96" s="46"/>
      <c r="V96" s="46"/>
      <c r="W96" s="132">
        <v>7.05</v>
      </c>
    </row>
    <row r="97" spans="1:25" x14ac:dyDescent="0.3">
      <c r="A97" s="37">
        <v>39356</v>
      </c>
      <c r="B97" s="8">
        <v>1.8</v>
      </c>
      <c r="E97" s="133">
        <v>0.97</v>
      </c>
      <c r="F97" s="121"/>
      <c r="G97" s="121"/>
      <c r="H97" s="129">
        <v>1.5</v>
      </c>
      <c r="I97" s="46"/>
      <c r="J97" s="46"/>
      <c r="K97" s="8">
        <v>2.25</v>
      </c>
      <c r="N97" s="8">
        <v>3.4</v>
      </c>
      <c r="Q97" s="131">
        <v>1.1000000000000001</v>
      </c>
      <c r="R97" s="108"/>
      <c r="S97" s="108"/>
      <c r="T97" s="129">
        <v>1.25</v>
      </c>
      <c r="U97" s="46"/>
      <c r="V97" s="46"/>
      <c r="W97" s="132">
        <v>5.85</v>
      </c>
    </row>
    <row r="98" spans="1:25" x14ac:dyDescent="0.3">
      <c r="A98" s="37">
        <v>39387</v>
      </c>
      <c r="B98" s="8">
        <v>2.2000000000000002</v>
      </c>
      <c r="E98" s="133">
        <v>1.2</v>
      </c>
      <c r="F98" s="121"/>
      <c r="G98" s="121"/>
      <c r="H98" s="129">
        <v>1.75</v>
      </c>
      <c r="I98" s="46"/>
      <c r="J98" s="46"/>
      <c r="K98" s="8">
        <v>2.5499999999999998</v>
      </c>
      <c r="N98" s="8">
        <v>4.1500000000000004</v>
      </c>
      <c r="Q98" s="131">
        <v>1.4</v>
      </c>
      <c r="R98" s="108"/>
      <c r="S98" s="108"/>
      <c r="T98" s="129">
        <v>1.38</v>
      </c>
      <c r="U98" s="46"/>
      <c r="V98" s="46"/>
      <c r="W98" s="132">
        <v>4.3499999999999996</v>
      </c>
    </row>
    <row r="99" spans="1:25" x14ac:dyDescent="0.3">
      <c r="A99" s="37">
        <v>39417</v>
      </c>
      <c r="B99" s="8">
        <v>2.5</v>
      </c>
      <c r="E99" s="133">
        <v>1.45</v>
      </c>
      <c r="F99" s="121"/>
      <c r="G99" s="121"/>
      <c r="H99" s="129">
        <v>2</v>
      </c>
      <c r="I99" s="46"/>
      <c r="J99" s="46"/>
      <c r="K99" s="8"/>
      <c r="N99" s="130"/>
      <c r="O99" s="60"/>
      <c r="P99" s="60"/>
      <c r="Q99" s="131">
        <v>1.6</v>
      </c>
      <c r="R99" s="108"/>
      <c r="S99" s="108"/>
      <c r="T99" s="129"/>
      <c r="U99" s="46"/>
      <c r="V99" s="46"/>
      <c r="W99" s="132">
        <v>5</v>
      </c>
    </row>
    <row r="100" spans="1:25" x14ac:dyDescent="0.3">
      <c r="A100" s="37">
        <v>39448</v>
      </c>
      <c r="B100" s="9">
        <v>2.75</v>
      </c>
      <c r="C100" s="39">
        <f>MAX(B100:B111)</f>
        <v>4.5</v>
      </c>
      <c r="D100" s="39">
        <f>MIN(B100:B111)</f>
        <v>2.4700000000000002</v>
      </c>
      <c r="E100" s="134">
        <v>1.77</v>
      </c>
      <c r="F100" s="135">
        <f>MAX(E100:E111)</f>
        <v>2.2999999999999998</v>
      </c>
      <c r="G100" s="135">
        <f>MIN(E100:E111)</f>
        <v>0.56999999999999995</v>
      </c>
      <c r="H100" s="136">
        <v>2.2999999999999998</v>
      </c>
      <c r="I100" s="47">
        <f>MAX(H100:H111)</f>
        <v>3.4</v>
      </c>
      <c r="J100" s="47">
        <f>MIN(H100:H111)</f>
        <v>1.5</v>
      </c>
      <c r="K100" s="9">
        <v>3.58</v>
      </c>
      <c r="L100" s="39">
        <f>MAX(K100:K111)</f>
        <v>3.9</v>
      </c>
      <c r="M100" s="39">
        <f>MIN(K100:K111)</f>
        <v>1.5</v>
      </c>
      <c r="N100" s="136">
        <v>4.5</v>
      </c>
      <c r="O100" s="47">
        <f>MAX(N100:N111)</f>
        <v>6.25</v>
      </c>
      <c r="P100" s="47">
        <f>MIN(N100:N111)</f>
        <v>3.35</v>
      </c>
      <c r="Q100" s="137">
        <v>2.1</v>
      </c>
      <c r="R100" s="138">
        <f>MAX(Q100:Q111)</f>
        <v>2.6</v>
      </c>
      <c r="S100" s="138">
        <f>MIN(Q100:Q111)</f>
        <v>1.1000000000000001</v>
      </c>
      <c r="T100" s="139">
        <v>2.0499999999999998</v>
      </c>
      <c r="U100" s="140">
        <f>MAX(T100:T111)</f>
        <v>2.62</v>
      </c>
      <c r="V100" s="140">
        <f>MIN(T100:T111)</f>
        <v>1.5</v>
      </c>
      <c r="W100" s="136">
        <v>5.4</v>
      </c>
      <c r="X100" s="39">
        <f>MAX(W100:W111)</f>
        <v>7.1</v>
      </c>
      <c r="Y100" s="39">
        <f>MIN(W100:W111)</f>
        <v>5.4</v>
      </c>
    </row>
    <row r="101" spans="1:25" x14ac:dyDescent="0.3">
      <c r="A101" s="37">
        <v>39479</v>
      </c>
      <c r="B101" s="9">
        <v>3.15</v>
      </c>
      <c r="E101" s="134">
        <v>1.9</v>
      </c>
      <c r="F101" s="135"/>
      <c r="G101" s="135"/>
      <c r="H101" s="136">
        <v>2.4</v>
      </c>
      <c r="I101" s="47"/>
      <c r="J101" s="47"/>
      <c r="K101" s="9">
        <v>3.65</v>
      </c>
      <c r="N101" s="139">
        <v>4.72</v>
      </c>
      <c r="O101" s="140"/>
      <c r="P101" s="140"/>
      <c r="Q101" s="137">
        <v>2.2000000000000002</v>
      </c>
      <c r="R101" s="138"/>
      <c r="S101" s="138"/>
      <c r="T101" s="136">
        <v>2</v>
      </c>
      <c r="U101" s="47"/>
      <c r="V101" s="47"/>
      <c r="W101" s="136">
        <v>5.5</v>
      </c>
    </row>
    <row r="102" spans="1:25" x14ac:dyDescent="0.3">
      <c r="A102" s="37">
        <v>39508</v>
      </c>
      <c r="B102" s="9">
        <v>3.67</v>
      </c>
      <c r="E102" s="134">
        <v>2.1</v>
      </c>
      <c r="F102" s="135"/>
      <c r="G102" s="135"/>
      <c r="H102" s="136">
        <v>2.6</v>
      </c>
      <c r="I102" s="47"/>
      <c r="J102" s="47"/>
      <c r="K102" s="9">
        <v>3.69</v>
      </c>
      <c r="N102" s="139">
        <v>4.9000000000000004</v>
      </c>
      <c r="O102" s="140"/>
      <c r="P102" s="140"/>
      <c r="Q102" s="137">
        <v>2.2999999999999998</v>
      </c>
      <c r="R102" s="138"/>
      <c r="S102" s="138"/>
      <c r="T102" s="136">
        <v>2.1</v>
      </c>
      <c r="U102" s="47"/>
      <c r="V102" s="47"/>
      <c r="W102" s="136">
        <v>5.7</v>
      </c>
    </row>
    <row r="103" spans="1:25" x14ac:dyDescent="0.3">
      <c r="A103" s="37">
        <v>39539</v>
      </c>
      <c r="B103" s="9">
        <v>4.2</v>
      </c>
      <c r="E103" s="141">
        <v>2.15</v>
      </c>
      <c r="F103" s="142"/>
      <c r="G103" s="142"/>
      <c r="H103" s="136">
        <v>2.7</v>
      </c>
      <c r="I103" s="47"/>
      <c r="J103" s="47"/>
      <c r="K103" s="9">
        <v>3.85</v>
      </c>
      <c r="N103" s="139">
        <v>5.4</v>
      </c>
      <c r="O103" s="140"/>
      <c r="P103" s="140"/>
      <c r="Q103" s="137">
        <v>2.4</v>
      </c>
      <c r="R103" s="138"/>
      <c r="S103" s="138"/>
      <c r="T103" s="139">
        <v>2.15</v>
      </c>
      <c r="U103" s="140"/>
      <c r="V103" s="140"/>
      <c r="W103" s="136">
        <v>5.9</v>
      </c>
    </row>
    <row r="104" spans="1:25" x14ac:dyDescent="0.3">
      <c r="A104" s="37">
        <v>39569</v>
      </c>
      <c r="B104" s="9">
        <v>4.5</v>
      </c>
      <c r="E104" s="141">
        <v>2.25</v>
      </c>
      <c r="F104" s="142"/>
      <c r="G104" s="142"/>
      <c r="H104" s="136">
        <v>3</v>
      </c>
      <c r="I104" s="47"/>
      <c r="J104" s="47"/>
      <c r="K104" s="9">
        <v>3.9</v>
      </c>
      <c r="N104" s="139">
        <v>6.25</v>
      </c>
      <c r="O104" s="140"/>
      <c r="P104" s="140"/>
      <c r="Q104" s="137">
        <v>2.5</v>
      </c>
      <c r="R104" s="138"/>
      <c r="S104" s="138"/>
      <c r="T104" s="139">
        <v>2.0299999999999998</v>
      </c>
      <c r="U104" s="140"/>
      <c r="V104" s="140"/>
      <c r="W104" s="136">
        <v>6.3</v>
      </c>
    </row>
    <row r="105" spans="1:25" x14ac:dyDescent="0.3">
      <c r="A105" s="37">
        <v>39600</v>
      </c>
      <c r="B105" s="9">
        <v>4.4000000000000004</v>
      </c>
      <c r="E105" s="141">
        <v>2.2999999999999998</v>
      </c>
      <c r="F105" s="142"/>
      <c r="G105" s="142"/>
      <c r="H105" s="136">
        <v>3.4</v>
      </c>
      <c r="I105" s="47"/>
      <c r="J105" s="47"/>
      <c r="K105" s="9"/>
      <c r="N105" s="139">
        <v>5.88</v>
      </c>
      <c r="O105" s="140"/>
      <c r="P105" s="140"/>
      <c r="Q105" s="137">
        <v>2.6</v>
      </c>
      <c r="R105" s="138"/>
      <c r="S105" s="138"/>
      <c r="T105" s="136">
        <v>2.1</v>
      </c>
      <c r="U105" s="47"/>
      <c r="V105" s="47"/>
      <c r="W105" s="136">
        <v>6.8</v>
      </c>
    </row>
    <row r="106" spans="1:25" x14ac:dyDescent="0.3">
      <c r="A106" s="37">
        <v>39630</v>
      </c>
      <c r="B106" s="9">
        <v>3</v>
      </c>
      <c r="E106" s="141">
        <v>1.6</v>
      </c>
      <c r="F106" s="142"/>
      <c r="G106" s="142"/>
      <c r="H106" s="136">
        <v>1.9</v>
      </c>
      <c r="I106" s="47"/>
      <c r="J106" s="47"/>
      <c r="K106" s="9"/>
      <c r="N106" s="139">
        <v>4.25</v>
      </c>
      <c r="O106" s="140"/>
      <c r="P106" s="140"/>
      <c r="Q106" s="136">
        <v>2</v>
      </c>
      <c r="R106" s="47"/>
      <c r="S106" s="47"/>
      <c r="T106" s="139">
        <v>2.0499999999999998</v>
      </c>
      <c r="U106" s="140"/>
      <c r="V106" s="140"/>
      <c r="W106" s="136">
        <v>7.1</v>
      </c>
    </row>
    <row r="107" spans="1:25" x14ac:dyDescent="0.3">
      <c r="A107" s="37">
        <v>39661</v>
      </c>
      <c r="B107" s="9">
        <v>2.75</v>
      </c>
      <c r="E107" s="141">
        <v>1</v>
      </c>
      <c r="F107" s="142"/>
      <c r="G107" s="142"/>
      <c r="H107" s="136">
        <v>1.5</v>
      </c>
      <c r="I107" s="47"/>
      <c r="J107" s="47"/>
      <c r="K107" s="9">
        <v>1.5</v>
      </c>
      <c r="N107" s="139">
        <v>3.9</v>
      </c>
      <c r="O107" s="140"/>
      <c r="P107" s="140"/>
      <c r="Q107" s="143">
        <v>1.25</v>
      </c>
      <c r="R107" s="144"/>
      <c r="S107" s="144"/>
      <c r="T107" s="139">
        <v>1.98</v>
      </c>
      <c r="U107" s="140"/>
      <c r="V107" s="140"/>
      <c r="W107" s="136">
        <v>6.6</v>
      </c>
    </row>
    <row r="108" spans="1:25" x14ac:dyDescent="0.3">
      <c r="A108" s="37">
        <v>39692</v>
      </c>
      <c r="B108" s="9">
        <v>2.4700000000000002</v>
      </c>
      <c r="E108" s="141">
        <v>0.56999999999999995</v>
      </c>
      <c r="F108" s="142"/>
      <c r="G108" s="142"/>
      <c r="H108" s="136">
        <v>1.5</v>
      </c>
      <c r="I108" s="47"/>
      <c r="J108" s="47"/>
      <c r="K108" s="9"/>
      <c r="N108" s="139">
        <v>3.5</v>
      </c>
      <c r="O108" s="140"/>
      <c r="P108" s="140"/>
      <c r="Q108" s="137">
        <v>1.1000000000000001</v>
      </c>
      <c r="R108" s="138"/>
      <c r="S108" s="138"/>
      <c r="T108" s="139">
        <v>2.15</v>
      </c>
      <c r="U108" s="140"/>
      <c r="V108" s="140"/>
      <c r="W108" s="136">
        <v>6.68</v>
      </c>
    </row>
    <row r="109" spans="1:25" x14ac:dyDescent="0.3">
      <c r="A109" s="37">
        <v>39722</v>
      </c>
      <c r="B109" s="9">
        <v>2.8</v>
      </c>
      <c r="E109" s="141">
        <v>1.35</v>
      </c>
      <c r="F109" s="142"/>
      <c r="G109" s="142"/>
      <c r="H109" s="136">
        <v>1.6</v>
      </c>
      <c r="I109" s="47"/>
      <c r="J109" s="47"/>
      <c r="K109" s="9">
        <v>2.25</v>
      </c>
      <c r="N109" s="139">
        <v>3.35</v>
      </c>
      <c r="O109" s="140"/>
      <c r="P109" s="140"/>
      <c r="Q109" s="143">
        <v>1.35</v>
      </c>
      <c r="R109" s="144"/>
      <c r="S109" s="144"/>
      <c r="T109" s="136">
        <v>2.5</v>
      </c>
      <c r="U109" s="47"/>
      <c r="V109" s="47"/>
      <c r="W109" s="136">
        <v>6.45</v>
      </c>
    </row>
    <row r="110" spans="1:25" x14ac:dyDescent="0.3">
      <c r="A110" s="37">
        <v>39753</v>
      </c>
      <c r="B110" s="9">
        <v>3</v>
      </c>
      <c r="E110" s="141">
        <v>1.83</v>
      </c>
      <c r="F110" s="142"/>
      <c r="G110" s="142"/>
      <c r="H110" s="136">
        <v>1.7</v>
      </c>
      <c r="I110" s="47"/>
      <c r="J110" s="47"/>
      <c r="K110" s="9">
        <v>2.5499999999999998</v>
      </c>
      <c r="N110" s="136">
        <v>4.5</v>
      </c>
      <c r="O110" s="47"/>
      <c r="P110" s="47"/>
      <c r="Q110" s="137">
        <v>1.5</v>
      </c>
      <c r="R110" s="138"/>
      <c r="S110" s="138"/>
      <c r="T110" s="139">
        <v>2.62</v>
      </c>
      <c r="U110" s="140"/>
      <c r="V110" s="140"/>
      <c r="W110" s="136">
        <v>6.2</v>
      </c>
    </row>
    <row r="111" spans="1:25" x14ac:dyDescent="0.3">
      <c r="A111" s="37">
        <v>39783</v>
      </c>
      <c r="B111" s="9">
        <v>3.25</v>
      </c>
      <c r="E111" s="141">
        <v>1.95</v>
      </c>
      <c r="F111" s="142"/>
      <c r="G111" s="142"/>
      <c r="H111" s="136">
        <v>1.9</v>
      </c>
      <c r="I111" s="47"/>
      <c r="J111" s="47"/>
      <c r="K111" s="9">
        <v>3.65</v>
      </c>
      <c r="N111" s="136">
        <v>4.45</v>
      </c>
      <c r="O111" s="47"/>
      <c r="P111" s="47"/>
      <c r="Q111" s="137">
        <v>1.7</v>
      </c>
      <c r="R111" s="138"/>
      <c r="S111" s="138"/>
      <c r="T111" s="136">
        <v>1.5</v>
      </c>
      <c r="U111" s="47"/>
      <c r="V111" s="47"/>
      <c r="W111" s="136">
        <v>6</v>
      </c>
    </row>
    <row r="112" spans="1:25" x14ac:dyDescent="0.3">
      <c r="A112" s="37">
        <v>39814</v>
      </c>
      <c r="B112" s="10">
        <v>3.55</v>
      </c>
      <c r="C112" s="39">
        <f>MAX(B112:B123)</f>
        <v>4.58</v>
      </c>
      <c r="D112" s="39">
        <f>MIN(B112:B123)</f>
        <v>2.83</v>
      </c>
      <c r="E112" s="145">
        <v>2.13</v>
      </c>
      <c r="F112" s="57">
        <f>MAX(E112:E123)</f>
        <v>3.65</v>
      </c>
      <c r="G112" s="57">
        <f>MIN(E112:E123)</f>
        <v>1.85</v>
      </c>
      <c r="H112" s="146">
        <v>2.1</v>
      </c>
      <c r="I112" s="42">
        <f>MAX(H112:H123)</f>
        <v>3.7</v>
      </c>
      <c r="J112" s="42">
        <f>MIN(H112:H123)</f>
        <v>1.4</v>
      </c>
      <c r="K112" s="10">
        <v>3.78</v>
      </c>
      <c r="L112" s="39">
        <f>MAX(K112:K123)</f>
        <v>4.5</v>
      </c>
      <c r="M112" s="39">
        <f>MIN(K112:K123)</f>
        <v>3.25</v>
      </c>
      <c r="N112" s="146">
        <v>4.58</v>
      </c>
      <c r="O112" s="42">
        <f>MAX(N112:N123)</f>
        <v>5.5</v>
      </c>
      <c r="P112" s="42">
        <f>MIN(N112:N123)</f>
        <v>3.46</v>
      </c>
      <c r="Q112" s="147">
        <v>2</v>
      </c>
      <c r="R112" s="108">
        <f>MAX(Q112:Q123)</f>
        <v>3</v>
      </c>
      <c r="S112" s="108">
        <f>MIN(Q112:Q123)</f>
        <v>1</v>
      </c>
      <c r="T112" s="148">
        <v>2.15</v>
      </c>
      <c r="U112" s="45">
        <f>MAX(T112:T123)</f>
        <v>2.6</v>
      </c>
      <c r="V112" s="45">
        <f>MIN(T112:T123)</f>
        <v>1.32</v>
      </c>
      <c r="W112" s="146">
        <v>6.1</v>
      </c>
      <c r="X112" s="39">
        <f>MAX(W112:W123)</f>
        <v>8.3000000000000007</v>
      </c>
      <c r="Y112" s="39">
        <f>MIN(W112:W123)</f>
        <v>6.1</v>
      </c>
    </row>
    <row r="113" spans="1:25" x14ac:dyDescent="0.3">
      <c r="A113" s="37">
        <v>39845</v>
      </c>
      <c r="B113" s="10">
        <v>3.88</v>
      </c>
      <c r="E113" s="145">
        <v>2.35</v>
      </c>
      <c r="F113" s="57"/>
      <c r="G113" s="57"/>
      <c r="H113" s="146">
        <v>2.2999999999999998</v>
      </c>
      <c r="I113" s="42"/>
      <c r="J113" s="42"/>
      <c r="K113" s="10">
        <v>3.85</v>
      </c>
      <c r="N113" s="148">
        <v>4.6900000000000004</v>
      </c>
      <c r="O113" s="45"/>
      <c r="P113" s="45"/>
      <c r="Q113" s="147">
        <v>2.2999999999999998</v>
      </c>
      <c r="R113" s="108"/>
      <c r="S113" s="108"/>
      <c r="T113" s="146">
        <v>2.3199999999999998</v>
      </c>
      <c r="U113" s="42"/>
      <c r="V113" s="42"/>
      <c r="W113" s="146">
        <v>6.2</v>
      </c>
    </row>
    <row r="114" spans="1:25" x14ac:dyDescent="0.3">
      <c r="A114" s="37">
        <v>39873</v>
      </c>
      <c r="B114" s="10">
        <v>4.3499999999999996</v>
      </c>
      <c r="E114" s="145">
        <v>2.5</v>
      </c>
      <c r="F114" s="57"/>
      <c r="G114" s="57"/>
      <c r="H114" s="146">
        <v>2.5</v>
      </c>
      <c r="I114" s="42"/>
      <c r="J114" s="42"/>
      <c r="K114" s="10">
        <v>3.96</v>
      </c>
      <c r="N114" s="148">
        <v>4.82</v>
      </c>
      <c r="O114" s="45"/>
      <c r="P114" s="45"/>
      <c r="Q114" s="147">
        <v>2.4</v>
      </c>
      <c r="R114" s="108"/>
      <c r="S114" s="108"/>
      <c r="T114" s="146">
        <v>2.4500000000000002</v>
      </c>
      <c r="U114" s="42"/>
      <c r="V114" s="42"/>
      <c r="W114" s="146">
        <v>6.4</v>
      </c>
    </row>
    <row r="115" spans="1:25" x14ac:dyDescent="0.3">
      <c r="A115" s="37">
        <v>39904</v>
      </c>
      <c r="B115" s="10">
        <v>4.58</v>
      </c>
      <c r="E115" s="149">
        <v>2.68</v>
      </c>
      <c r="F115" s="121"/>
      <c r="G115" s="121"/>
      <c r="H115" s="146">
        <v>2.7</v>
      </c>
      <c r="I115" s="42"/>
      <c r="J115" s="42"/>
      <c r="K115" s="10">
        <v>4.5</v>
      </c>
      <c r="N115" s="148">
        <v>4.95</v>
      </c>
      <c r="O115" s="45"/>
      <c r="P115" s="45"/>
      <c r="Q115" s="147">
        <v>2.5</v>
      </c>
      <c r="R115" s="108"/>
      <c r="S115" s="108"/>
      <c r="T115" s="148">
        <v>2.58</v>
      </c>
      <c r="U115" s="45"/>
      <c r="V115" s="45"/>
      <c r="W115" s="146">
        <v>7</v>
      </c>
    </row>
    <row r="116" spans="1:25" x14ac:dyDescent="0.3">
      <c r="A116" s="37">
        <v>39934</v>
      </c>
      <c r="B116" s="10">
        <v>4.0999999999999996</v>
      </c>
      <c r="E116" s="149">
        <v>3.65</v>
      </c>
      <c r="F116" s="121"/>
      <c r="G116" s="121"/>
      <c r="H116" s="146">
        <v>3</v>
      </c>
      <c r="I116" s="42"/>
      <c r="J116" s="42"/>
      <c r="K116" s="10">
        <v>4.25</v>
      </c>
      <c r="N116" s="148">
        <v>5.0999999999999996</v>
      </c>
      <c r="O116" s="45"/>
      <c r="P116" s="45"/>
      <c r="Q116" s="147">
        <v>2.6</v>
      </c>
      <c r="R116" s="108"/>
      <c r="S116" s="108"/>
      <c r="T116" s="146">
        <v>2.6</v>
      </c>
      <c r="U116" s="42"/>
      <c r="V116" s="42"/>
      <c r="W116" s="146">
        <v>7.4</v>
      </c>
    </row>
    <row r="117" spans="1:25" x14ac:dyDescent="0.3">
      <c r="A117" s="37">
        <v>39965</v>
      </c>
      <c r="B117" s="10">
        <v>4.2</v>
      </c>
      <c r="E117" s="149">
        <v>3.6</v>
      </c>
      <c r="F117" s="121"/>
      <c r="G117" s="121"/>
      <c r="H117" s="146">
        <v>3.3</v>
      </c>
      <c r="I117" s="42"/>
      <c r="J117" s="42"/>
      <c r="K117" s="10">
        <v>4.3499999999999996</v>
      </c>
      <c r="N117" s="148">
        <v>5.5</v>
      </c>
      <c r="O117" s="45"/>
      <c r="P117" s="45"/>
      <c r="Q117" s="147">
        <v>2.8</v>
      </c>
      <c r="R117" s="108"/>
      <c r="S117" s="108"/>
      <c r="T117" s="146">
        <v>2.15</v>
      </c>
      <c r="U117" s="42"/>
      <c r="V117" s="42"/>
      <c r="W117" s="146">
        <v>8</v>
      </c>
    </row>
    <row r="118" spans="1:25" x14ac:dyDescent="0.3">
      <c r="A118" s="37">
        <v>39995</v>
      </c>
      <c r="B118" s="10">
        <v>4.0999999999999996</v>
      </c>
      <c r="E118" s="149">
        <v>2.5499999999999998</v>
      </c>
      <c r="F118" s="121"/>
      <c r="G118" s="121"/>
      <c r="H118" s="146">
        <v>3.7</v>
      </c>
      <c r="I118" s="42"/>
      <c r="J118" s="42"/>
      <c r="K118" s="10">
        <v>3.5</v>
      </c>
      <c r="N118" s="148">
        <v>4.93</v>
      </c>
      <c r="O118" s="45"/>
      <c r="P118" s="45"/>
      <c r="Q118" s="146">
        <v>3</v>
      </c>
      <c r="R118" s="42"/>
      <c r="S118" s="42"/>
      <c r="T118" s="148">
        <v>1.72</v>
      </c>
      <c r="U118" s="45"/>
      <c r="V118" s="45"/>
      <c r="W118" s="146">
        <v>8.3000000000000007</v>
      </c>
    </row>
    <row r="119" spans="1:25" x14ac:dyDescent="0.3">
      <c r="A119" s="37">
        <v>40026</v>
      </c>
      <c r="B119" s="10">
        <v>3.4</v>
      </c>
      <c r="E119" s="149">
        <v>2.15</v>
      </c>
      <c r="F119" s="121"/>
      <c r="G119" s="121"/>
      <c r="H119" s="146">
        <v>1.4</v>
      </c>
      <c r="I119" s="42"/>
      <c r="J119" s="42"/>
      <c r="K119" s="10">
        <v>3.25</v>
      </c>
      <c r="N119" s="148">
        <v>4.5</v>
      </c>
      <c r="O119" s="45"/>
      <c r="P119" s="45"/>
      <c r="Q119" s="147">
        <v>1.5</v>
      </c>
      <c r="R119" s="108"/>
      <c r="S119" s="108"/>
      <c r="T119" s="148">
        <v>1.32</v>
      </c>
      <c r="U119" s="45"/>
      <c r="V119" s="45"/>
      <c r="W119" s="146">
        <v>6.5</v>
      </c>
    </row>
    <row r="120" spans="1:25" x14ac:dyDescent="0.3">
      <c r="A120" s="37">
        <v>40057</v>
      </c>
      <c r="B120" s="10">
        <v>2.83</v>
      </c>
      <c r="E120" s="149">
        <v>1.85</v>
      </c>
      <c r="F120" s="121"/>
      <c r="G120" s="121"/>
      <c r="H120" s="146">
        <v>1.5</v>
      </c>
      <c r="I120" s="42"/>
      <c r="J120" s="42"/>
      <c r="K120" s="10">
        <v>3.62</v>
      </c>
      <c r="N120" s="148">
        <v>3.96</v>
      </c>
      <c r="O120" s="45"/>
      <c r="P120" s="45"/>
      <c r="Q120" s="147">
        <v>1</v>
      </c>
      <c r="R120" s="108"/>
      <c r="S120" s="108"/>
      <c r="T120" s="148">
        <v>1.95</v>
      </c>
      <c r="U120" s="45"/>
      <c r="V120" s="45"/>
      <c r="W120" s="146">
        <v>6.6</v>
      </c>
    </row>
    <row r="121" spans="1:25" x14ac:dyDescent="0.3">
      <c r="A121" s="37">
        <v>40087</v>
      </c>
      <c r="B121" s="10">
        <v>3.13</v>
      </c>
      <c r="E121" s="149">
        <v>2.5</v>
      </c>
      <c r="F121" s="121"/>
      <c r="G121" s="121"/>
      <c r="H121" s="146">
        <v>1.6</v>
      </c>
      <c r="I121" s="42"/>
      <c r="J121" s="42"/>
      <c r="K121" s="10">
        <v>3.72</v>
      </c>
      <c r="N121" s="148">
        <v>3.5</v>
      </c>
      <c r="O121" s="45"/>
      <c r="P121" s="45"/>
      <c r="Q121" s="147">
        <v>1.1000000000000001</v>
      </c>
      <c r="R121" s="108"/>
      <c r="S121" s="108"/>
      <c r="T121" s="146">
        <v>2.16</v>
      </c>
      <c r="U121" s="42"/>
      <c r="V121" s="42"/>
      <c r="W121" s="146">
        <v>6.7</v>
      </c>
    </row>
    <row r="122" spans="1:25" x14ac:dyDescent="0.3">
      <c r="A122" s="37">
        <v>40118</v>
      </c>
      <c r="B122" s="10">
        <v>3.31</v>
      </c>
      <c r="E122" s="149">
        <v>2.4</v>
      </c>
      <c r="F122" s="121"/>
      <c r="G122" s="121"/>
      <c r="H122" s="146">
        <v>1.7</v>
      </c>
      <c r="I122" s="42"/>
      <c r="J122" s="42"/>
      <c r="K122" s="10">
        <v>3.91</v>
      </c>
      <c r="N122" s="146">
        <v>3.46</v>
      </c>
      <c r="O122" s="42"/>
      <c r="P122" s="42"/>
      <c r="Q122" s="147">
        <v>1.2</v>
      </c>
      <c r="R122" s="108"/>
      <c r="S122" s="108"/>
      <c r="T122" s="148">
        <v>2.3199999999999998</v>
      </c>
      <c r="U122" s="45"/>
      <c r="V122" s="45"/>
      <c r="W122" s="146">
        <v>6.8</v>
      </c>
    </row>
    <row r="123" spans="1:25" x14ac:dyDescent="0.3">
      <c r="A123" s="37">
        <v>40148</v>
      </c>
      <c r="B123" s="10">
        <v>3.5</v>
      </c>
      <c r="E123" s="149">
        <v>2.6</v>
      </c>
      <c r="F123" s="121"/>
      <c r="G123" s="121"/>
      <c r="H123" s="146">
        <v>1.9</v>
      </c>
      <c r="I123" s="42"/>
      <c r="J123" s="42"/>
      <c r="K123" s="10">
        <v>4.1500000000000004</v>
      </c>
      <c r="N123" s="146">
        <v>3.65</v>
      </c>
      <c r="O123" s="42"/>
      <c r="P123" s="42"/>
      <c r="Q123" s="147">
        <v>1.5</v>
      </c>
      <c r="R123" s="108"/>
      <c r="S123" s="108"/>
      <c r="T123" s="150">
        <v>2.5</v>
      </c>
      <c r="U123" s="46"/>
      <c r="V123" s="46"/>
      <c r="W123" s="146">
        <v>7</v>
      </c>
    </row>
    <row r="124" spans="1:25" x14ac:dyDescent="0.3">
      <c r="A124" s="37">
        <v>40179</v>
      </c>
      <c r="B124" s="11">
        <v>3.75</v>
      </c>
      <c r="C124" s="39">
        <f>MAX(B124:B135)</f>
        <v>4.75</v>
      </c>
      <c r="D124" s="39">
        <f>MIN(B124:B135)</f>
        <v>2.6</v>
      </c>
      <c r="E124" s="151">
        <v>2.75</v>
      </c>
      <c r="F124" s="110">
        <f>MAX(E124:E135)</f>
        <v>3.5</v>
      </c>
      <c r="G124" s="110">
        <f>MIN(E124:E135)</f>
        <v>2.65</v>
      </c>
      <c r="H124" s="152">
        <v>2</v>
      </c>
      <c r="I124" s="42">
        <f>MAX(H124:H135)</f>
        <v>3.71</v>
      </c>
      <c r="J124" s="42">
        <f>MIN(H124:H135)</f>
        <v>1.5</v>
      </c>
      <c r="K124" s="11">
        <v>4.3099999999999996</v>
      </c>
      <c r="L124" s="39">
        <f>MAX(K124:K135)</f>
        <v>4.8099999999999996</v>
      </c>
      <c r="M124" s="39">
        <f>MIN(K124:K135)</f>
        <v>4.3099999999999996</v>
      </c>
      <c r="N124" s="152">
        <v>3.83</v>
      </c>
      <c r="O124" s="42">
        <f>MAX(N124:N135)</f>
        <v>4.2699999999999996</v>
      </c>
      <c r="P124" s="42">
        <f>MIN(N124:N135)</f>
        <v>3.83</v>
      </c>
      <c r="Q124" s="153">
        <v>1.9</v>
      </c>
      <c r="R124" s="108">
        <f>MAX(Q124:Q135)</f>
        <v>3.5</v>
      </c>
      <c r="S124" s="108">
        <f>MIN(Q124:Q135)</f>
        <v>1</v>
      </c>
      <c r="T124" s="154">
        <v>2.72</v>
      </c>
      <c r="U124" s="45">
        <f>MAX(T124:T135)</f>
        <v>3.18</v>
      </c>
      <c r="V124" s="45">
        <f>MIN(T124:T135)</f>
        <v>2.72</v>
      </c>
      <c r="W124" s="152">
        <v>7.2</v>
      </c>
      <c r="X124" s="39">
        <f>MAX(W124:W135)</f>
        <v>7.6</v>
      </c>
      <c r="Y124" s="39">
        <f>MIN(W124:W135)</f>
        <v>6.4</v>
      </c>
    </row>
    <row r="125" spans="1:25" x14ac:dyDescent="0.3">
      <c r="A125" s="37">
        <v>40210</v>
      </c>
      <c r="B125" s="11">
        <v>3.9</v>
      </c>
      <c r="E125" s="151"/>
      <c r="F125" s="110"/>
      <c r="G125" s="110"/>
      <c r="H125" s="152">
        <v>2.2000000000000002</v>
      </c>
      <c r="I125" s="42"/>
      <c r="J125" s="42"/>
      <c r="K125" s="11">
        <v>4.5</v>
      </c>
      <c r="N125" s="154">
        <v>3.99</v>
      </c>
      <c r="O125" s="45"/>
      <c r="P125" s="45"/>
      <c r="Q125" s="153">
        <v>2.2000000000000002</v>
      </c>
      <c r="R125" s="108"/>
      <c r="S125" s="108"/>
      <c r="T125" s="152">
        <v>2.88</v>
      </c>
      <c r="U125" s="42"/>
      <c r="V125" s="42"/>
      <c r="W125" s="152">
        <v>7.4</v>
      </c>
    </row>
    <row r="126" spans="1:25" x14ac:dyDescent="0.3">
      <c r="A126" s="37">
        <v>40238</v>
      </c>
      <c r="B126" s="11">
        <v>4.0999999999999996</v>
      </c>
      <c r="E126" s="151">
        <v>2.9</v>
      </c>
      <c r="F126" s="110"/>
      <c r="G126" s="110"/>
      <c r="H126" s="152">
        <v>2.5</v>
      </c>
      <c r="I126" s="42"/>
      <c r="J126" s="42"/>
      <c r="K126" s="11">
        <v>4.72</v>
      </c>
      <c r="N126" s="154">
        <v>4.1900000000000004</v>
      </c>
      <c r="O126" s="45"/>
      <c r="P126" s="45"/>
      <c r="Q126" s="153">
        <v>2.4</v>
      </c>
      <c r="R126" s="108"/>
      <c r="S126" s="108"/>
      <c r="T126" s="152">
        <v>3.01</v>
      </c>
      <c r="U126" s="42"/>
      <c r="V126" s="42"/>
      <c r="W126" s="152">
        <v>7.6</v>
      </c>
    </row>
    <row r="127" spans="1:25" x14ac:dyDescent="0.3">
      <c r="A127" s="37">
        <v>40269</v>
      </c>
      <c r="B127" s="11">
        <v>4.2300000000000004</v>
      </c>
      <c r="E127" s="155">
        <v>3.5</v>
      </c>
      <c r="F127" s="62"/>
      <c r="G127" s="62"/>
      <c r="H127" s="152">
        <v>2.96</v>
      </c>
      <c r="I127" s="42"/>
      <c r="J127" s="42"/>
      <c r="K127" s="11">
        <v>4.6900000000000004</v>
      </c>
      <c r="N127" s="154">
        <v>4.1399999999999997</v>
      </c>
      <c r="O127" s="45"/>
      <c r="P127" s="45"/>
      <c r="Q127" s="153">
        <v>2.65</v>
      </c>
      <c r="R127" s="108"/>
      <c r="S127" s="108"/>
      <c r="T127" s="154">
        <v>3</v>
      </c>
      <c r="U127" s="45"/>
      <c r="V127" s="45"/>
      <c r="W127" s="152">
        <v>7.05</v>
      </c>
    </row>
    <row r="128" spans="1:25" x14ac:dyDescent="0.3">
      <c r="A128" s="37">
        <v>40299</v>
      </c>
      <c r="B128" s="11">
        <v>4.75</v>
      </c>
      <c r="E128" s="155">
        <v>2.69</v>
      </c>
      <c r="F128" s="62"/>
      <c r="G128" s="62"/>
      <c r="H128" s="152">
        <v>3.46</v>
      </c>
      <c r="I128" s="42"/>
      <c r="J128" s="42"/>
      <c r="K128" s="11">
        <v>4.71</v>
      </c>
      <c r="N128" s="154">
        <v>4.12</v>
      </c>
      <c r="O128" s="45"/>
      <c r="P128" s="45"/>
      <c r="Q128" s="153">
        <v>3.5</v>
      </c>
      <c r="R128" s="108"/>
      <c r="S128" s="108"/>
      <c r="T128" s="152">
        <v>2.99</v>
      </c>
      <c r="U128" s="42"/>
      <c r="V128" s="42"/>
      <c r="W128" s="152">
        <v>7.3</v>
      </c>
    </row>
    <row r="129" spans="1:25" x14ac:dyDescent="0.3">
      <c r="A129" s="37">
        <v>40330</v>
      </c>
      <c r="B129" s="11">
        <v>4.5</v>
      </c>
      <c r="E129" s="155">
        <v>2.72</v>
      </c>
      <c r="F129" s="62"/>
      <c r="G129" s="62"/>
      <c r="H129" s="152">
        <v>3.71</v>
      </c>
      <c r="I129" s="42"/>
      <c r="J129" s="42"/>
      <c r="K129" s="11">
        <v>4.7300000000000004</v>
      </c>
      <c r="N129" s="154">
        <v>4.13</v>
      </c>
      <c r="O129" s="45"/>
      <c r="P129" s="45"/>
      <c r="Q129" s="153">
        <v>3.4</v>
      </c>
      <c r="R129" s="108"/>
      <c r="S129" s="108"/>
      <c r="T129" s="152">
        <v>2.98</v>
      </c>
      <c r="U129" s="42"/>
      <c r="V129" s="42"/>
      <c r="W129" s="152">
        <v>7.45</v>
      </c>
    </row>
    <row r="130" spans="1:25" x14ac:dyDescent="0.3">
      <c r="A130" s="37">
        <v>40360</v>
      </c>
      <c r="B130" s="11">
        <v>4.2699999999999996</v>
      </c>
      <c r="E130" s="155">
        <v>3.2</v>
      </c>
      <c r="F130" s="62"/>
      <c r="G130" s="62"/>
      <c r="H130" s="152">
        <v>3.16</v>
      </c>
      <c r="I130" s="42"/>
      <c r="J130" s="42"/>
      <c r="K130" s="11">
        <v>4.72</v>
      </c>
      <c r="N130" s="154">
        <v>4.1399999999999997</v>
      </c>
      <c r="O130" s="45"/>
      <c r="P130" s="45"/>
      <c r="Q130" s="152">
        <v>3.15</v>
      </c>
      <c r="R130" s="42"/>
      <c r="S130" s="42"/>
      <c r="T130" s="154">
        <v>3.01</v>
      </c>
      <c r="U130" s="45"/>
      <c r="V130" s="45"/>
      <c r="W130" s="152">
        <v>6.8</v>
      </c>
    </row>
    <row r="131" spans="1:25" x14ac:dyDescent="0.3">
      <c r="A131" s="37">
        <v>40391</v>
      </c>
      <c r="B131" s="11">
        <v>2.85</v>
      </c>
      <c r="E131" s="155">
        <v>3.5</v>
      </c>
      <c r="F131" s="62"/>
      <c r="G131" s="62"/>
      <c r="H131" s="152">
        <v>1.5</v>
      </c>
      <c r="I131" s="42"/>
      <c r="J131" s="42"/>
      <c r="K131" s="11">
        <v>4.71</v>
      </c>
      <c r="N131" s="154">
        <v>4.1500000000000004</v>
      </c>
      <c r="O131" s="45"/>
      <c r="P131" s="45"/>
      <c r="Q131" s="153">
        <v>1.6</v>
      </c>
      <c r="R131" s="108"/>
      <c r="S131" s="108"/>
      <c r="T131" s="154">
        <v>3.01</v>
      </c>
      <c r="U131" s="45"/>
      <c r="V131" s="45"/>
      <c r="W131" s="152">
        <v>6.4</v>
      </c>
    </row>
    <row r="132" spans="1:25" x14ac:dyDescent="0.3">
      <c r="A132" s="37">
        <v>40422</v>
      </c>
      <c r="B132" s="11">
        <v>2.6</v>
      </c>
      <c r="E132" s="155">
        <v>2.65</v>
      </c>
      <c r="F132" s="62"/>
      <c r="G132" s="62"/>
      <c r="H132" s="152">
        <v>1.6</v>
      </c>
      <c r="I132" s="42"/>
      <c r="J132" s="42"/>
      <c r="K132" s="11">
        <v>4.7300000000000004</v>
      </c>
      <c r="N132" s="154">
        <v>4.1900000000000004</v>
      </c>
      <c r="O132" s="45"/>
      <c r="P132" s="45"/>
      <c r="Q132" s="153">
        <v>1</v>
      </c>
      <c r="R132" s="108"/>
      <c r="S132" s="108"/>
      <c r="T132" s="154">
        <v>3.05</v>
      </c>
      <c r="U132" s="45"/>
      <c r="V132" s="45"/>
      <c r="W132" s="152">
        <v>6.5</v>
      </c>
    </row>
    <row r="133" spans="1:25" x14ac:dyDescent="0.3">
      <c r="A133" s="37">
        <v>40452</v>
      </c>
      <c r="B133" s="11">
        <v>2.9</v>
      </c>
      <c r="E133" s="155">
        <v>2.7</v>
      </c>
      <c r="F133" s="62"/>
      <c r="G133" s="62"/>
      <c r="H133" s="152">
        <v>1.7</v>
      </c>
      <c r="I133" s="42"/>
      <c r="J133" s="42"/>
      <c r="K133" s="11">
        <v>4.7699999999999996</v>
      </c>
      <c r="N133" s="154">
        <v>4.2300000000000004</v>
      </c>
      <c r="O133" s="45"/>
      <c r="P133" s="45"/>
      <c r="Q133" s="153">
        <v>1.1000000000000001</v>
      </c>
      <c r="R133" s="108"/>
      <c r="S133" s="108"/>
      <c r="T133" s="152">
        <v>3.1</v>
      </c>
      <c r="U133" s="42"/>
      <c r="V133" s="42"/>
      <c r="W133" s="152">
        <v>6.6</v>
      </c>
    </row>
    <row r="134" spans="1:25" x14ac:dyDescent="0.3">
      <c r="A134" s="37">
        <v>40483</v>
      </c>
      <c r="B134" s="11">
        <v>3.2</v>
      </c>
      <c r="E134" s="155">
        <v>2.9</v>
      </c>
      <c r="F134" s="62"/>
      <c r="G134" s="62"/>
      <c r="H134" s="152">
        <v>1.9</v>
      </c>
      <c r="I134" s="42"/>
      <c r="J134" s="42"/>
      <c r="K134" s="11">
        <v>4.79</v>
      </c>
      <c r="N134" s="152">
        <v>4.25</v>
      </c>
      <c r="O134" s="42"/>
      <c r="P134" s="42"/>
      <c r="Q134" s="153">
        <v>1.2</v>
      </c>
      <c r="R134" s="108"/>
      <c r="S134" s="108"/>
      <c r="T134" s="154">
        <v>3.15</v>
      </c>
      <c r="U134" s="45"/>
      <c r="V134" s="45"/>
      <c r="W134" s="152">
        <v>6.8</v>
      </c>
    </row>
    <row r="135" spans="1:25" x14ac:dyDescent="0.3">
      <c r="A135" s="37">
        <v>40513</v>
      </c>
      <c r="B135" s="11">
        <v>3.55</v>
      </c>
      <c r="E135" s="155">
        <v>3.15</v>
      </c>
      <c r="F135" s="62"/>
      <c r="G135" s="62"/>
      <c r="H135" s="152">
        <v>2</v>
      </c>
      <c r="I135" s="42"/>
      <c r="J135" s="42"/>
      <c r="K135" s="11">
        <v>4.8099999999999996</v>
      </c>
      <c r="N135" s="152">
        <v>4.2699999999999996</v>
      </c>
      <c r="O135" s="42"/>
      <c r="P135" s="42"/>
      <c r="Q135" s="153">
        <v>1.4</v>
      </c>
      <c r="R135" s="108"/>
      <c r="S135" s="108"/>
      <c r="T135" s="156">
        <v>3.18</v>
      </c>
      <c r="U135" s="46"/>
      <c r="V135" s="46"/>
      <c r="W135" s="152">
        <v>7</v>
      </c>
    </row>
    <row r="136" spans="1:25" x14ac:dyDescent="0.3">
      <c r="A136" s="37">
        <v>40544</v>
      </c>
      <c r="B136" s="12">
        <v>2.85</v>
      </c>
      <c r="C136" s="39">
        <f>MAX(B136:B147)</f>
        <v>4.5999999999999996</v>
      </c>
      <c r="D136" s="39">
        <f>MIN(B136:B147)</f>
        <v>2</v>
      </c>
      <c r="E136" s="157">
        <v>3.2</v>
      </c>
      <c r="F136" s="110">
        <f>MAX(E136:E147)</f>
        <v>3.6</v>
      </c>
      <c r="G136" s="110">
        <f>MIN(E136:E147)</f>
        <v>2.8</v>
      </c>
      <c r="H136" s="158">
        <v>2.1</v>
      </c>
      <c r="I136" s="42">
        <f>MAX(H136:H147)</f>
        <v>3.8</v>
      </c>
      <c r="J136" s="42">
        <f>MIN(H136:H147)</f>
        <v>1.71</v>
      </c>
      <c r="K136" s="12">
        <v>4.83</v>
      </c>
      <c r="L136" s="39">
        <f>MAX(K136:K147)</f>
        <v>4.95</v>
      </c>
      <c r="M136" s="39">
        <f>MIN(K136:K147)</f>
        <v>4.79</v>
      </c>
      <c r="N136" s="158">
        <v>4.29</v>
      </c>
      <c r="O136" s="42">
        <f>MAX(N136:N147)</f>
        <v>4.41</v>
      </c>
      <c r="P136" s="42">
        <f>MIN(N136:N147)</f>
        <v>4.29</v>
      </c>
      <c r="Q136" s="159">
        <v>1.6</v>
      </c>
      <c r="R136" s="108">
        <f>MAX(Q136:Q147)</f>
        <v>3.1</v>
      </c>
      <c r="S136" s="108">
        <f>MIN(Q136:Q147)</f>
        <v>1</v>
      </c>
      <c r="T136" s="160">
        <v>3.22</v>
      </c>
      <c r="U136" s="45">
        <f>MAX(T136:T147)</f>
        <v>3.58</v>
      </c>
      <c r="V136" s="45">
        <f>MIN(T136:T147)</f>
        <v>3.22</v>
      </c>
      <c r="W136" s="158">
        <v>7.2</v>
      </c>
      <c r="X136" s="39">
        <f>MAX(W136:W147)</f>
        <v>7.6</v>
      </c>
      <c r="Y136" s="39">
        <f>MIN(W136:W147)</f>
        <v>6.4</v>
      </c>
    </row>
    <row r="137" spans="1:25" x14ac:dyDescent="0.3">
      <c r="A137" s="37">
        <v>40575</v>
      </c>
      <c r="B137" s="12">
        <v>3.95</v>
      </c>
      <c r="E137" s="157">
        <v>3.25</v>
      </c>
      <c r="F137" s="110"/>
      <c r="G137" s="110"/>
      <c r="H137" s="158">
        <v>3.11</v>
      </c>
      <c r="I137" s="42"/>
      <c r="J137" s="42"/>
      <c r="K137" s="12">
        <v>4.8499999999999996</v>
      </c>
      <c r="N137" s="160">
        <v>4.3099999999999996</v>
      </c>
      <c r="O137" s="45"/>
      <c r="P137" s="45"/>
      <c r="Q137" s="159">
        <v>1.75</v>
      </c>
      <c r="R137" s="108"/>
      <c r="S137" s="108"/>
      <c r="T137" s="158">
        <v>3.25</v>
      </c>
      <c r="U137" s="42"/>
      <c r="V137" s="42"/>
      <c r="W137" s="158">
        <v>7.3</v>
      </c>
    </row>
    <row r="138" spans="1:25" x14ac:dyDescent="0.3">
      <c r="A138" s="37">
        <v>40603</v>
      </c>
      <c r="B138" s="12">
        <v>4.25</v>
      </c>
      <c r="E138" s="157">
        <v>3.4</v>
      </c>
      <c r="F138" s="110"/>
      <c r="G138" s="110"/>
      <c r="H138" s="158">
        <v>3.26</v>
      </c>
      <c r="I138" s="42"/>
      <c r="J138" s="42"/>
      <c r="K138" s="12">
        <v>4.87</v>
      </c>
      <c r="N138" s="158">
        <v>4.33</v>
      </c>
      <c r="O138" s="42"/>
      <c r="P138" s="42"/>
      <c r="Q138" s="159">
        <v>1.83</v>
      </c>
      <c r="R138" s="108"/>
      <c r="S138" s="108"/>
      <c r="T138" s="158">
        <v>3.28</v>
      </c>
      <c r="U138" s="42"/>
      <c r="V138" s="42"/>
      <c r="W138" s="158">
        <v>7.4</v>
      </c>
    </row>
    <row r="139" spans="1:25" x14ac:dyDescent="0.3">
      <c r="A139" s="37">
        <v>40634</v>
      </c>
      <c r="B139" s="12">
        <v>4.5999999999999996</v>
      </c>
      <c r="E139" s="77">
        <v>3.4</v>
      </c>
      <c r="F139" s="62"/>
      <c r="G139" s="62"/>
      <c r="H139" s="158">
        <v>3.41</v>
      </c>
      <c r="I139" s="42"/>
      <c r="J139" s="42"/>
      <c r="K139" s="12">
        <v>4.8899999999999997</v>
      </c>
      <c r="N139" s="158">
        <v>4.3499999999999996</v>
      </c>
      <c r="O139" s="42"/>
      <c r="P139" s="42"/>
      <c r="Q139" s="159">
        <v>2.9</v>
      </c>
      <c r="R139" s="108"/>
      <c r="S139" s="108"/>
      <c r="T139" s="160">
        <v>3.3</v>
      </c>
      <c r="U139" s="45"/>
      <c r="V139" s="45"/>
      <c r="W139" s="158">
        <v>7.5</v>
      </c>
    </row>
    <row r="140" spans="1:25" x14ac:dyDescent="0.3">
      <c r="A140" s="37">
        <v>40664</v>
      </c>
      <c r="B140" s="12">
        <v>4.45</v>
      </c>
      <c r="E140" s="77">
        <v>3.25</v>
      </c>
      <c r="F140" s="62"/>
      <c r="G140" s="62"/>
      <c r="H140" s="158">
        <v>3.61</v>
      </c>
      <c r="I140" s="42"/>
      <c r="J140" s="42"/>
      <c r="K140" s="12">
        <v>4.8899999999999997</v>
      </c>
      <c r="N140" s="160">
        <v>4.37</v>
      </c>
      <c r="O140" s="45"/>
      <c r="P140" s="45"/>
      <c r="Q140" s="159">
        <v>3.1</v>
      </c>
      <c r="R140" s="108"/>
      <c r="S140" s="108"/>
      <c r="T140" s="158">
        <v>3.32</v>
      </c>
      <c r="U140" s="42"/>
      <c r="V140" s="42"/>
      <c r="W140" s="158">
        <v>7.6</v>
      </c>
    </row>
    <row r="141" spans="1:25" x14ac:dyDescent="0.3">
      <c r="A141" s="37">
        <v>40695</v>
      </c>
      <c r="B141" s="12">
        <v>4.2</v>
      </c>
      <c r="E141" s="77">
        <v>3.21</v>
      </c>
      <c r="F141" s="62"/>
      <c r="G141" s="62"/>
      <c r="H141" s="158">
        <v>3.8</v>
      </c>
      <c r="I141" s="42"/>
      <c r="J141" s="42"/>
      <c r="K141" s="12">
        <v>4.93</v>
      </c>
      <c r="N141" s="160">
        <v>4.3899999999999997</v>
      </c>
      <c r="O141" s="45"/>
      <c r="P141" s="45"/>
      <c r="Q141" s="159">
        <v>2.6</v>
      </c>
      <c r="R141" s="108"/>
      <c r="S141" s="108"/>
      <c r="T141" s="158">
        <v>3.35</v>
      </c>
      <c r="U141" s="42"/>
      <c r="V141" s="42"/>
      <c r="W141" s="158">
        <v>7.4</v>
      </c>
    </row>
    <row r="142" spans="1:25" x14ac:dyDescent="0.3">
      <c r="A142" s="37">
        <v>40725</v>
      </c>
      <c r="B142" s="12">
        <v>2.9</v>
      </c>
      <c r="E142" s="77">
        <v>3.15</v>
      </c>
      <c r="F142" s="62"/>
      <c r="G142" s="62"/>
      <c r="H142" s="158">
        <v>2.36</v>
      </c>
      <c r="I142" s="42"/>
      <c r="J142" s="42"/>
      <c r="K142" s="12">
        <v>4.95</v>
      </c>
      <c r="N142" s="160">
        <v>4.41</v>
      </c>
      <c r="O142" s="45"/>
      <c r="P142" s="45"/>
      <c r="Q142" s="158">
        <v>2</v>
      </c>
      <c r="R142" s="42"/>
      <c r="S142" s="42"/>
      <c r="T142" s="160">
        <v>3.57</v>
      </c>
      <c r="U142" s="45"/>
      <c r="V142" s="45"/>
      <c r="W142" s="158">
        <v>6.6</v>
      </c>
    </row>
    <row r="143" spans="1:25" x14ac:dyDescent="0.3">
      <c r="A143" s="37">
        <v>40756</v>
      </c>
      <c r="B143" s="12">
        <v>2.4</v>
      </c>
      <c r="E143" s="77">
        <v>3.6</v>
      </c>
      <c r="F143" s="62"/>
      <c r="G143" s="62"/>
      <c r="H143" s="158">
        <v>1.81</v>
      </c>
      <c r="I143" s="42"/>
      <c r="J143" s="42"/>
      <c r="K143" s="12">
        <v>4.8099999999999996</v>
      </c>
      <c r="N143" s="158">
        <v>4.34</v>
      </c>
      <c r="O143" s="42"/>
      <c r="P143" s="42"/>
      <c r="Q143" s="159">
        <v>1.3</v>
      </c>
      <c r="R143" s="108"/>
      <c r="S143" s="108"/>
      <c r="T143" s="160">
        <v>3.49</v>
      </c>
      <c r="U143" s="45"/>
      <c r="V143" s="45"/>
      <c r="W143" s="158">
        <v>6.4</v>
      </c>
    </row>
    <row r="144" spans="1:25" x14ac:dyDescent="0.3">
      <c r="A144" s="37">
        <v>40787</v>
      </c>
      <c r="B144" s="12">
        <v>2</v>
      </c>
      <c r="E144" s="77">
        <v>2.8</v>
      </c>
      <c r="F144" s="62"/>
      <c r="G144" s="62"/>
      <c r="H144" s="158">
        <v>1.71</v>
      </c>
      <c r="I144" s="42"/>
      <c r="J144" s="42"/>
      <c r="K144" s="12">
        <v>4.8499999999999996</v>
      </c>
      <c r="N144" s="158">
        <v>4.3600000000000003</v>
      </c>
      <c r="O144" s="42"/>
      <c r="P144" s="42"/>
      <c r="Q144" s="159">
        <v>1</v>
      </c>
      <c r="R144" s="108"/>
      <c r="S144" s="108"/>
      <c r="T144" s="160">
        <v>3.51</v>
      </c>
      <c r="U144" s="45"/>
      <c r="V144" s="45"/>
      <c r="W144" s="158">
        <v>6.5</v>
      </c>
    </row>
    <row r="145" spans="1:25" x14ac:dyDescent="0.3">
      <c r="A145" s="37">
        <v>40817</v>
      </c>
      <c r="B145" s="12">
        <v>2.37</v>
      </c>
      <c r="E145" s="77">
        <v>2.9</v>
      </c>
      <c r="F145" s="62"/>
      <c r="G145" s="62"/>
      <c r="H145" s="158">
        <v>1.86</v>
      </c>
      <c r="I145" s="42"/>
      <c r="J145" s="42"/>
      <c r="K145" s="12">
        <v>4.79</v>
      </c>
      <c r="N145" s="160">
        <v>4.3600000000000003</v>
      </c>
      <c r="O145" s="45"/>
      <c r="P145" s="45"/>
      <c r="Q145" s="159">
        <v>1.1499999999999999</v>
      </c>
      <c r="R145" s="108"/>
      <c r="S145" s="108"/>
      <c r="T145" s="158">
        <v>3.51</v>
      </c>
      <c r="U145" s="42"/>
      <c r="V145" s="42"/>
      <c r="W145" s="158">
        <v>6.5</v>
      </c>
    </row>
    <row r="146" spans="1:25" x14ac:dyDescent="0.3">
      <c r="A146" s="37">
        <v>40848</v>
      </c>
      <c r="B146" s="12">
        <v>2.8</v>
      </c>
      <c r="E146" s="77">
        <v>2.9</v>
      </c>
      <c r="F146" s="62"/>
      <c r="G146" s="62"/>
      <c r="H146" s="158">
        <v>1.91</v>
      </c>
      <c r="I146" s="42"/>
      <c r="J146" s="42"/>
      <c r="K146" s="12">
        <v>4.8099999999999996</v>
      </c>
      <c r="N146" s="158">
        <v>4.4000000000000004</v>
      </c>
      <c r="O146" s="42"/>
      <c r="P146" s="42"/>
      <c r="Q146" s="159">
        <v>1.25</v>
      </c>
      <c r="R146" s="108"/>
      <c r="S146" s="108"/>
      <c r="T146" s="160">
        <v>3.55</v>
      </c>
      <c r="U146" s="45"/>
      <c r="V146" s="45"/>
      <c r="W146" s="158">
        <v>6.75</v>
      </c>
    </row>
    <row r="147" spans="1:25" x14ac:dyDescent="0.3">
      <c r="A147" s="37">
        <v>40878</v>
      </c>
      <c r="B147" s="12">
        <v>3.1</v>
      </c>
      <c r="E147" s="77">
        <v>3</v>
      </c>
      <c r="F147" s="62"/>
      <c r="G147" s="62"/>
      <c r="H147" s="158">
        <v>1.96</v>
      </c>
      <c r="I147" s="42"/>
      <c r="J147" s="42"/>
      <c r="K147" s="12">
        <v>4.82</v>
      </c>
      <c r="N147" s="160">
        <v>4.41</v>
      </c>
      <c r="O147" s="45"/>
      <c r="P147" s="45"/>
      <c r="Q147" s="159">
        <v>1.35</v>
      </c>
      <c r="R147" s="108"/>
      <c r="S147" s="108"/>
      <c r="T147" s="75">
        <v>3.58</v>
      </c>
      <c r="U147" s="46"/>
      <c r="V147" s="46"/>
      <c r="W147" s="158">
        <v>6.85</v>
      </c>
    </row>
    <row r="148" spans="1:25" x14ac:dyDescent="0.3">
      <c r="A148" s="37">
        <v>40909</v>
      </c>
      <c r="B148" s="6">
        <v>3.5</v>
      </c>
      <c r="C148" s="39">
        <f>MAX(B148:B159)</f>
        <v>4.6500000000000004</v>
      </c>
      <c r="D148" s="39">
        <f>MIN(B148:B159)</f>
        <v>3.4</v>
      </c>
      <c r="E148" s="161">
        <v>3.25</v>
      </c>
      <c r="F148" s="110">
        <f>MAX(E148:E159)</f>
        <v>3.74</v>
      </c>
      <c r="G148" s="110">
        <f>MIN(E148:E159)</f>
        <v>2.2999999999999998</v>
      </c>
      <c r="H148" s="162">
        <v>2.1</v>
      </c>
      <c r="I148" s="42">
        <f>MAX(H148:H159)</f>
        <v>3.86</v>
      </c>
      <c r="J148" s="42">
        <f>MIN(H148:H159)</f>
        <v>2.1</v>
      </c>
      <c r="K148" s="6"/>
      <c r="L148" s="39">
        <f>MAX(K148:K159)</f>
        <v>0</v>
      </c>
      <c r="M148" s="39">
        <f>MIN(K148:K159)</f>
        <v>0</v>
      </c>
      <c r="N148" s="163"/>
      <c r="O148" s="60">
        <f>MAX(N148:N159)</f>
        <v>5.35</v>
      </c>
      <c r="P148" s="60">
        <f>MIN(N148:N159)</f>
        <v>5.21</v>
      </c>
      <c r="Q148" s="164">
        <v>1.45</v>
      </c>
      <c r="R148" s="108">
        <f>MAX(Q148:Q159)</f>
        <v>2.5</v>
      </c>
      <c r="S148" s="108">
        <f>MIN(Q148:Q159)</f>
        <v>1.45</v>
      </c>
      <c r="T148" s="6"/>
      <c r="U148" s="39">
        <f>MAX(T148:T159)</f>
        <v>0</v>
      </c>
      <c r="V148" s="39">
        <f>MIN(T148:T159)</f>
        <v>0</v>
      </c>
      <c r="W148" s="162">
        <v>7</v>
      </c>
      <c r="X148" s="39">
        <f>MAX(W148:W159)</f>
        <v>7.5</v>
      </c>
      <c r="Y148" s="39">
        <f>MIN(W148:W159)</f>
        <v>5.55</v>
      </c>
    </row>
    <row r="149" spans="1:25" x14ac:dyDescent="0.3">
      <c r="A149" s="37">
        <v>40940</v>
      </c>
      <c r="B149" s="6">
        <v>3.8</v>
      </c>
      <c r="E149" s="161">
        <v>2.2999999999999998</v>
      </c>
      <c r="F149" s="110"/>
      <c r="G149" s="110"/>
      <c r="H149" s="162">
        <v>2.6</v>
      </c>
      <c r="I149" s="42"/>
      <c r="J149" s="42"/>
      <c r="K149" s="6"/>
      <c r="N149" s="163"/>
      <c r="O149" s="60"/>
      <c r="P149" s="60"/>
      <c r="Q149" s="164">
        <v>1.6</v>
      </c>
      <c r="R149" s="108"/>
      <c r="S149" s="108"/>
      <c r="T149" s="6"/>
      <c r="W149" s="162">
        <v>7.1</v>
      </c>
    </row>
    <row r="150" spans="1:25" x14ac:dyDescent="0.3">
      <c r="A150" s="37">
        <v>40969</v>
      </c>
      <c r="B150" s="6">
        <v>3.95</v>
      </c>
      <c r="E150" s="161">
        <v>3.35</v>
      </c>
      <c r="F150" s="110"/>
      <c r="G150" s="110"/>
      <c r="H150" s="162">
        <v>2.16</v>
      </c>
      <c r="I150" s="42"/>
      <c r="J150" s="42"/>
      <c r="K150" s="6"/>
      <c r="N150" s="162">
        <v>5.23</v>
      </c>
      <c r="O150" s="42"/>
      <c r="P150" s="42"/>
      <c r="Q150" s="164">
        <v>1.65</v>
      </c>
      <c r="R150" s="108"/>
      <c r="S150" s="108"/>
      <c r="T150" s="6"/>
      <c r="W150" s="162">
        <v>7.2</v>
      </c>
    </row>
    <row r="151" spans="1:25" x14ac:dyDescent="0.3">
      <c r="A151" s="37">
        <v>41000</v>
      </c>
      <c r="B151" s="6">
        <v>4.1500000000000004</v>
      </c>
      <c r="E151" s="161">
        <v>3.55</v>
      </c>
      <c r="F151" s="110"/>
      <c r="G151" s="110"/>
      <c r="H151" s="162">
        <v>2.2599999999999998</v>
      </c>
      <c r="I151" s="42"/>
      <c r="J151" s="42"/>
      <c r="K151" s="6"/>
      <c r="N151" s="165">
        <v>5.29</v>
      </c>
      <c r="O151" s="45"/>
      <c r="P151" s="45"/>
      <c r="Q151" s="164">
        <v>1.8</v>
      </c>
      <c r="R151" s="108"/>
      <c r="S151" s="108"/>
      <c r="T151" s="6"/>
      <c r="W151" s="162">
        <v>7.3</v>
      </c>
    </row>
    <row r="152" spans="1:25" x14ac:dyDescent="0.3">
      <c r="A152" s="37">
        <v>41030</v>
      </c>
      <c r="B152" s="6">
        <v>4.4000000000000004</v>
      </c>
      <c r="E152" s="161">
        <v>3.66</v>
      </c>
      <c r="F152" s="110"/>
      <c r="G152" s="110"/>
      <c r="H152" s="162">
        <v>3.56</v>
      </c>
      <c r="I152" s="42"/>
      <c r="J152" s="42"/>
      <c r="K152" s="6"/>
      <c r="N152" s="162">
        <v>5.35</v>
      </c>
      <c r="O152" s="42"/>
      <c r="P152" s="42"/>
      <c r="Q152" s="164">
        <v>1.95</v>
      </c>
      <c r="R152" s="108"/>
      <c r="S152" s="108"/>
      <c r="T152" s="6"/>
      <c r="W152" s="162">
        <v>7.4</v>
      </c>
    </row>
    <row r="153" spans="1:25" x14ac:dyDescent="0.3">
      <c r="A153" s="37">
        <v>41061</v>
      </c>
      <c r="B153" s="6">
        <v>4.6500000000000004</v>
      </c>
      <c r="E153" s="161">
        <v>3.74</v>
      </c>
      <c r="F153" s="110"/>
      <c r="G153" s="110"/>
      <c r="H153" s="162">
        <v>3.86</v>
      </c>
      <c r="I153" s="42"/>
      <c r="J153" s="42"/>
      <c r="K153" s="6"/>
      <c r="N153" s="162">
        <v>5.21</v>
      </c>
      <c r="O153" s="42"/>
      <c r="P153" s="42"/>
      <c r="Q153" s="164">
        <v>2.25</v>
      </c>
      <c r="R153" s="108"/>
      <c r="S153" s="108"/>
      <c r="T153" s="6"/>
      <c r="W153" s="162">
        <v>7.5</v>
      </c>
    </row>
    <row r="154" spans="1:25" x14ac:dyDescent="0.3">
      <c r="A154" s="37">
        <v>41091</v>
      </c>
      <c r="B154" s="6">
        <v>4.4000000000000004</v>
      </c>
      <c r="E154" s="161">
        <v>3.6</v>
      </c>
      <c r="F154" s="110"/>
      <c r="G154" s="110"/>
      <c r="H154" s="162">
        <v>2.61</v>
      </c>
      <c r="I154" s="42"/>
      <c r="J154" s="42"/>
      <c r="K154" s="6"/>
      <c r="N154" s="163"/>
      <c r="O154" s="60"/>
      <c r="P154" s="60"/>
      <c r="Q154" s="162">
        <v>2.15</v>
      </c>
      <c r="R154" s="42"/>
      <c r="S154" s="42"/>
      <c r="T154" s="6"/>
      <c r="W154" s="162">
        <v>6.3</v>
      </c>
    </row>
    <row r="155" spans="1:25" x14ac:dyDescent="0.3">
      <c r="A155" s="37">
        <v>41122</v>
      </c>
      <c r="B155" s="6">
        <v>4.0999999999999996</v>
      </c>
      <c r="E155" s="161">
        <v>3.45</v>
      </c>
      <c r="F155" s="110"/>
      <c r="G155" s="110"/>
      <c r="H155" s="162">
        <v>2.46</v>
      </c>
      <c r="I155" s="42"/>
      <c r="J155" s="42"/>
      <c r="K155" s="6"/>
      <c r="N155" s="163"/>
      <c r="O155" s="60"/>
      <c r="P155" s="60"/>
      <c r="Q155" s="164">
        <v>2</v>
      </c>
      <c r="R155" s="108"/>
      <c r="S155" s="108"/>
      <c r="T155" s="6"/>
      <c r="W155" s="162">
        <v>5.6</v>
      </c>
    </row>
    <row r="156" spans="1:25" x14ac:dyDescent="0.3">
      <c r="A156" s="37">
        <v>41153</v>
      </c>
      <c r="B156" s="6">
        <v>3.4</v>
      </c>
      <c r="E156" s="161">
        <v>3.2</v>
      </c>
      <c r="F156" s="110"/>
      <c r="G156" s="110"/>
      <c r="H156" s="162">
        <v>2.16</v>
      </c>
      <c r="I156" s="42"/>
      <c r="J156" s="42"/>
      <c r="K156" s="6"/>
      <c r="N156" s="163"/>
      <c r="O156" s="60"/>
      <c r="P156" s="60"/>
      <c r="Q156" s="164">
        <v>1.9</v>
      </c>
      <c r="R156" s="108"/>
      <c r="S156" s="108"/>
      <c r="T156" s="6"/>
      <c r="W156" s="162">
        <v>5.55</v>
      </c>
    </row>
    <row r="157" spans="1:25" x14ac:dyDescent="0.3">
      <c r="A157" s="37">
        <v>41183</v>
      </c>
      <c r="B157" s="6">
        <v>3.54</v>
      </c>
      <c r="E157" s="161">
        <v>3.35</v>
      </c>
      <c r="F157" s="110"/>
      <c r="G157" s="110"/>
      <c r="H157" s="162">
        <v>2.31</v>
      </c>
      <c r="I157" s="42"/>
      <c r="J157" s="42"/>
      <c r="K157" s="6"/>
      <c r="N157" s="163"/>
      <c r="O157" s="60"/>
      <c r="P157" s="60"/>
      <c r="Q157" s="164">
        <v>2.5</v>
      </c>
      <c r="R157" s="108"/>
      <c r="S157" s="108"/>
      <c r="T157" s="6"/>
      <c r="W157" s="162">
        <v>5.7</v>
      </c>
    </row>
    <row r="158" spans="1:25" x14ac:dyDescent="0.3">
      <c r="A158" s="37">
        <v>41214</v>
      </c>
      <c r="B158" s="6">
        <v>3.6</v>
      </c>
      <c r="E158" s="161">
        <v>3.47</v>
      </c>
      <c r="F158" s="110"/>
      <c r="G158" s="110"/>
      <c r="H158" s="162">
        <v>2.46</v>
      </c>
      <c r="I158" s="42"/>
      <c r="J158" s="42"/>
      <c r="K158" s="6"/>
      <c r="N158" s="163"/>
      <c r="O158" s="60"/>
      <c r="P158" s="60"/>
      <c r="Q158" s="164">
        <v>2.15</v>
      </c>
      <c r="R158" s="108"/>
      <c r="S158" s="108"/>
      <c r="T158" s="6"/>
      <c r="W158" s="162">
        <v>5.8</v>
      </c>
    </row>
    <row r="159" spans="1:25" x14ac:dyDescent="0.3">
      <c r="A159" s="37">
        <v>41244</v>
      </c>
      <c r="B159" s="6">
        <v>3.7</v>
      </c>
      <c r="E159" s="161">
        <v>3.5</v>
      </c>
      <c r="F159" s="110"/>
      <c r="G159" s="110"/>
      <c r="H159" s="162">
        <v>2.56</v>
      </c>
      <c r="I159" s="42"/>
      <c r="J159" s="42"/>
      <c r="K159" s="6"/>
      <c r="N159" s="163"/>
      <c r="O159" s="60"/>
      <c r="P159" s="60"/>
      <c r="Q159" s="164">
        <v>2.2999999999999998</v>
      </c>
      <c r="R159" s="108"/>
      <c r="S159" s="108"/>
      <c r="T159" s="6"/>
      <c r="W159" s="162">
        <v>5.9</v>
      </c>
    </row>
    <row r="160" spans="1:25" x14ac:dyDescent="0.3">
      <c r="A160" s="37">
        <v>41275</v>
      </c>
      <c r="B160" s="9">
        <v>3.85</v>
      </c>
      <c r="C160" s="39">
        <f>MAX(B160:B171)</f>
        <v>4.72</v>
      </c>
      <c r="D160" s="39">
        <f>MIN(B160:B171)</f>
        <v>3.85</v>
      </c>
      <c r="E160" s="166">
        <v>3.55</v>
      </c>
      <c r="F160" s="110">
        <f>MAX(E160:E171)</f>
        <v>3.83</v>
      </c>
      <c r="G160" s="110">
        <f>MIN(E160:E171)</f>
        <v>3.4</v>
      </c>
      <c r="H160" s="167">
        <v>2.61</v>
      </c>
      <c r="I160" s="42">
        <f>MAX(H160:H171)</f>
        <v>3.4</v>
      </c>
      <c r="J160" s="42">
        <f>MIN(H160:H171)</f>
        <v>1.8</v>
      </c>
      <c r="K160" s="9">
        <v>5.45</v>
      </c>
      <c r="L160" s="39">
        <f>MAX(K160:K171)</f>
        <v>5.67</v>
      </c>
      <c r="M160" s="39">
        <f>MIN(K160:K171)</f>
        <v>5.45</v>
      </c>
      <c r="N160" s="9"/>
      <c r="O160" s="39">
        <f>MAX(N160:N171)</f>
        <v>0</v>
      </c>
      <c r="P160" s="39">
        <f>MIN(N160:N171)</f>
        <v>0</v>
      </c>
      <c r="Q160" s="168">
        <v>2.4300000000000002</v>
      </c>
      <c r="R160" s="108">
        <f>MAX(Q160:Q171)</f>
        <v>2.85</v>
      </c>
      <c r="S160" s="108">
        <f>MIN(Q160:Q171)</f>
        <v>0.9</v>
      </c>
      <c r="T160" s="169">
        <v>4.33</v>
      </c>
      <c r="U160" s="45">
        <f>MAX(T160:T171)</f>
        <v>4.55</v>
      </c>
      <c r="V160" s="45">
        <f>MIN(T160:T171)</f>
        <v>4.33</v>
      </c>
      <c r="W160" s="167">
        <v>6.05</v>
      </c>
      <c r="X160" s="39">
        <f>MAX(W160:W171)</f>
        <v>6.8</v>
      </c>
      <c r="Y160" s="39">
        <f>MIN(W160:W171)</f>
        <v>6.05</v>
      </c>
    </row>
    <row r="161" spans="1:23" x14ac:dyDescent="0.3">
      <c r="A161" s="37">
        <v>41306</v>
      </c>
      <c r="B161" s="9">
        <v>4.0999999999999996</v>
      </c>
      <c r="E161" s="166">
        <v>3.62</v>
      </c>
      <c r="F161" s="110"/>
      <c r="G161" s="110"/>
      <c r="H161" s="167">
        <v>2.7</v>
      </c>
      <c r="I161" s="42"/>
      <c r="J161" s="42"/>
      <c r="K161" s="9">
        <v>5.49</v>
      </c>
      <c r="N161" s="9"/>
      <c r="Q161" s="168">
        <v>2.4700000000000002</v>
      </c>
      <c r="R161" s="108"/>
      <c r="S161" s="108"/>
      <c r="T161" s="167">
        <v>4.38</v>
      </c>
      <c r="U161" s="42"/>
      <c r="V161" s="42"/>
      <c r="W161" s="167">
        <v>6.12</v>
      </c>
    </row>
    <row r="162" spans="1:23" x14ac:dyDescent="0.3">
      <c r="A162" s="37">
        <v>41334</v>
      </c>
      <c r="B162" s="9">
        <v>4.47</v>
      </c>
      <c r="E162" s="166">
        <v>3.7</v>
      </c>
      <c r="F162" s="110"/>
      <c r="G162" s="110"/>
      <c r="H162" s="167">
        <v>2.8</v>
      </c>
      <c r="I162" s="42"/>
      <c r="J162" s="42"/>
      <c r="K162" s="9">
        <v>5.56</v>
      </c>
      <c r="N162" s="9"/>
      <c r="Q162" s="168">
        <v>2.5499999999999998</v>
      </c>
      <c r="R162" s="108"/>
      <c r="S162" s="108"/>
      <c r="T162" s="167">
        <v>4.43</v>
      </c>
      <c r="U162" s="42"/>
      <c r="V162" s="42"/>
      <c r="W162" s="167">
        <v>6.2</v>
      </c>
    </row>
    <row r="163" spans="1:23" x14ac:dyDescent="0.3">
      <c r="A163" s="37">
        <v>41365</v>
      </c>
      <c r="B163" s="9">
        <v>4.72</v>
      </c>
      <c r="E163" s="166">
        <v>3.75</v>
      </c>
      <c r="F163" s="110"/>
      <c r="G163" s="110"/>
      <c r="H163" s="167">
        <v>3</v>
      </c>
      <c r="I163" s="42"/>
      <c r="J163" s="42"/>
      <c r="K163" s="9">
        <v>5.62</v>
      </c>
      <c r="N163" s="9"/>
      <c r="Q163" s="168">
        <v>2.65</v>
      </c>
      <c r="R163" s="108"/>
      <c r="S163" s="108"/>
      <c r="T163" s="169">
        <v>4.49</v>
      </c>
      <c r="U163" s="45"/>
      <c r="V163" s="45"/>
      <c r="W163" s="167">
        <v>6.3</v>
      </c>
    </row>
    <row r="164" spans="1:23" x14ac:dyDescent="0.3">
      <c r="A164" s="37">
        <v>41395</v>
      </c>
      <c r="B164" s="9"/>
      <c r="E164" s="166">
        <v>3.83</v>
      </c>
      <c r="F164" s="110"/>
      <c r="G164" s="110"/>
      <c r="H164" s="167">
        <v>3.2</v>
      </c>
      <c r="I164" s="42"/>
      <c r="J164" s="42"/>
      <c r="K164" s="9">
        <v>5.67</v>
      </c>
      <c r="N164" s="9"/>
      <c r="Q164" s="168">
        <v>2.8</v>
      </c>
      <c r="R164" s="108"/>
      <c r="S164" s="108"/>
      <c r="T164" s="167">
        <v>4.55</v>
      </c>
      <c r="U164" s="42"/>
      <c r="V164" s="42"/>
      <c r="W164" s="167">
        <v>6.4</v>
      </c>
    </row>
    <row r="165" spans="1:23" x14ac:dyDescent="0.3">
      <c r="A165" s="37">
        <v>41426</v>
      </c>
      <c r="B165" s="9"/>
      <c r="E165" s="166">
        <v>3.55</v>
      </c>
      <c r="F165" s="110"/>
      <c r="G165" s="110"/>
      <c r="H165" s="167">
        <v>3.4</v>
      </c>
      <c r="I165" s="42"/>
      <c r="J165" s="42"/>
      <c r="K165" s="9">
        <v>5.55</v>
      </c>
      <c r="N165" s="9"/>
      <c r="Q165" s="168">
        <v>2.85</v>
      </c>
      <c r="R165" s="108"/>
      <c r="S165" s="108"/>
      <c r="T165" s="167">
        <v>4.41</v>
      </c>
      <c r="U165" s="42"/>
      <c r="V165" s="42"/>
      <c r="W165" s="167">
        <v>6.45</v>
      </c>
    </row>
    <row r="166" spans="1:23" x14ac:dyDescent="0.3">
      <c r="A166" s="37">
        <v>41456</v>
      </c>
      <c r="B166" s="9"/>
      <c r="E166" s="166">
        <v>3.45</v>
      </c>
      <c r="F166" s="110"/>
      <c r="G166" s="110"/>
      <c r="H166" s="167">
        <v>2.5</v>
      </c>
      <c r="I166" s="42"/>
      <c r="J166" s="42"/>
      <c r="K166" s="9"/>
      <c r="N166" s="9"/>
      <c r="Q166" s="167">
        <v>2</v>
      </c>
      <c r="R166" s="42"/>
      <c r="S166" s="42"/>
      <c r="T166" s="169"/>
      <c r="U166" s="45"/>
      <c r="V166" s="45"/>
      <c r="W166" s="167">
        <v>6.6</v>
      </c>
    </row>
    <row r="167" spans="1:23" x14ac:dyDescent="0.3">
      <c r="A167" s="37">
        <v>41487</v>
      </c>
      <c r="B167" s="9"/>
      <c r="E167" s="166">
        <v>3.4</v>
      </c>
      <c r="F167" s="110"/>
      <c r="G167" s="110"/>
      <c r="H167" s="167">
        <v>1.8</v>
      </c>
      <c r="I167" s="42"/>
      <c r="J167" s="42"/>
      <c r="K167" s="9"/>
      <c r="N167" s="9"/>
      <c r="Q167" s="168">
        <v>1.5</v>
      </c>
      <c r="R167" s="108"/>
      <c r="S167" s="108"/>
      <c r="T167" s="169"/>
      <c r="U167" s="45"/>
      <c r="V167" s="45"/>
      <c r="W167" s="167">
        <v>6.4</v>
      </c>
    </row>
    <row r="168" spans="1:23" x14ac:dyDescent="0.3">
      <c r="A168" s="37">
        <v>41518</v>
      </c>
      <c r="B168" s="9"/>
      <c r="E168" s="166">
        <v>3.45</v>
      </c>
      <c r="F168" s="110"/>
      <c r="G168" s="110"/>
      <c r="H168" s="167">
        <v>2</v>
      </c>
      <c r="I168" s="42"/>
      <c r="J168" s="42"/>
      <c r="K168" s="9"/>
      <c r="N168" s="9"/>
      <c r="Q168" s="168">
        <v>0.9</v>
      </c>
      <c r="R168" s="108"/>
      <c r="S168" s="108"/>
      <c r="T168" s="169"/>
      <c r="U168" s="45"/>
      <c r="V168" s="45"/>
      <c r="W168" s="167">
        <v>6.5</v>
      </c>
    </row>
    <row r="169" spans="1:23" x14ac:dyDescent="0.3">
      <c r="A169" s="37">
        <v>41548</v>
      </c>
      <c r="B169" s="9"/>
      <c r="E169" s="166">
        <v>3.5</v>
      </c>
      <c r="F169" s="110"/>
      <c r="G169" s="110"/>
      <c r="H169" s="167">
        <v>2.1</v>
      </c>
      <c r="I169" s="42"/>
      <c r="J169" s="42"/>
      <c r="K169" s="9"/>
      <c r="N169" s="9"/>
      <c r="Q169" s="168">
        <v>1</v>
      </c>
      <c r="R169" s="108"/>
      <c r="S169" s="108"/>
      <c r="T169" s="167"/>
      <c r="U169" s="42"/>
      <c r="V169" s="42"/>
      <c r="W169" s="167">
        <v>6.5</v>
      </c>
    </row>
    <row r="170" spans="1:23" x14ac:dyDescent="0.3">
      <c r="A170" s="37">
        <v>41579</v>
      </c>
      <c r="B170" s="9"/>
      <c r="E170" s="166">
        <v>3.52</v>
      </c>
      <c r="F170" s="110"/>
      <c r="G170" s="110"/>
      <c r="H170" s="167">
        <v>2.2000000000000002</v>
      </c>
      <c r="I170" s="42"/>
      <c r="J170" s="42"/>
      <c r="K170" s="9"/>
      <c r="N170" s="9"/>
      <c r="Q170" s="168">
        <v>1.1000000000000001</v>
      </c>
      <c r="R170" s="108"/>
      <c r="S170" s="108"/>
      <c r="T170" s="169"/>
      <c r="U170" s="45"/>
      <c r="V170" s="45"/>
      <c r="W170" s="167">
        <v>6.6</v>
      </c>
    </row>
    <row r="171" spans="1:23" x14ac:dyDescent="0.3">
      <c r="A171" s="37">
        <v>41609</v>
      </c>
      <c r="B171" s="9"/>
      <c r="E171" s="166"/>
      <c r="F171" s="110"/>
      <c r="G171" s="110"/>
      <c r="H171" s="167">
        <v>2.2999999999999998</v>
      </c>
      <c r="I171" s="42"/>
      <c r="J171" s="42"/>
      <c r="K171" s="9"/>
      <c r="N171" s="9"/>
      <c r="Q171" s="168">
        <v>1.2</v>
      </c>
      <c r="R171" s="108"/>
      <c r="S171" s="108"/>
      <c r="T171" s="170"/>
      <c r="U171" s="46"/>
      <c r="V171" s="46"/>
      <c r="W171" s="167">
        <v>6.8</v>
      </c>
    </row>
    <row r="172" spans="1:23" x14ac:dyDescent="0.3">
      <c r="A172" s="37">
        <v>41640</v>
      </c>
      <c r="B172" s="3"/>
      <c r="E172" s="7"/>
      <c r="H172" s="7"/>
      <c r="K172" s="7"/>
      <c r="N172" s="7"/>
      <c r="Q172" s="7"/>
      <c r="T172" s="7"/>
      <c r="W172" s="7"/>
    </row>
    <row r="173" spans="1:23" x14ac:dyDescent="0.3">
      <c r="A173" s="37">
        <v>41671</v>
      </c>
      <c r="B173" s="3"/>
      <c r="E173" s="7"/>
      <c r="H173" s="7"/>
      <c r="K173" s="7"/>
      <c r="N173" s="7"/>
      <c r="Q173" s="7"/>
      <c r="T173" s="7"/>
      <c r="W173" s="7"/>
    </row>
    <row r="174" spans="1:23" x14ac:dyDescent="0.3">
      <c r="A174" s="37">
        <v>41699</v>
      </c>
      <c r="B174" s="3"/>
      <c r="E174" s="7"/>
      <c r="H174" s="7"/>
      <c r="K174" s="7"/>
      <c r="N174" s="7"/>
      <c r="Q174" s="7"/>
      <c r="T174" s="7"/>
      <c r="W174" s="7"/>
    </row>
    <row r="175" spans="1:23" x14ac:dyDescent="0.3">
      <c r="A175" s="37">
        <v>41730</v>
      </c>
      <c r="B175" s="3"/>
      <c r="E175" s="7"/>
      <c r="H175" s="7"/>
      <c r="K175" s="7"/>
      <c r="N175" s="7"/>
      <c r="Q175" s="7"/>
      <c r="T175" s="7"/>
      <c r="W175" s="7"/>
    </row>
    <row r="176" spans="1:23" x14ac:dyDescent="0.3">
      <c r="A176" s="37">
        <v>41760</v>
      </c>
      <c r="B176" s="3"/>
      <c r="E176" s="7"/>
      <c r="H176" s="7"/>
      <c r="K176" s="7"/>
      <c r="N176" s="7"/>
      <c r="Q176" s="7"/>
      <c r="T176" s="7"/>
      <c r="W176" s="7"/>
    </row>
    <row r="177" spans="1:25" x14ac:dyDescent="0.3">
      <c r="A177" s="37">
        <v>41791</v>
      </c>
      <c r="B177" s="3"/>
      <c r="E177" s="7"/>
      <c r="H177" s="7"/>
      <c r="K177" s="7"/>
      <c r="N177" s="7"/>
      <c r="Q177" s="7"/>
      <c r="T177" s="7"/>
      <c r="W177" s="7"/>
    </row>
    <row r="178" spans="1:25" x14ac:dyDescent="0.3">
      <c r="A178" s="37">
        <v>41821</v>
      </c>
      <c r="B178" s="3"/>
      <c r="E178" s="7"/>
      <c r="H178" s="7"/>
      <c r="K178" s="7"/>
      <c r="N178" s="7"/>
      <c r="Q178" s="7"/>
      <c r="T178" s="7"/>
      <c r="W178" s="7"/>
    </row>
    <row r="179" spans="1:25" x14ac:dyDescent="0.3">
      <c r="A179" s="37">
        <v>41852</v>
      </c>
      <c r="B179" s="3"/>
      <c r="E179" s="7"/>
      <c r="H179" s="7"/>
      <c r="K179" s="7"/>
      <c r="N179" s="7"/>
      <c r="Q179" s="7"/>
      <c r="T179" s="7"/>
      <c r="W179" s="7"/>
    </row>
    <row r="180" spans="1:25" x14ac:dyDescent="0.3">
      <c r="A180" s="37">
        <v>41883</v>
      </c>
      <c r="B180" s="3"/>
      <c r="E180" s="7"/>
      <c r="H180" s="7"/>
      <c r="K180" s="7"/>
      <c r="N180" s="7"/>
      <c r="Q180" s="7"/>
      <c r="T180" s="7"/>
      <c r="W180" s="7"/>
    </row>
    <row r="181" spans="1:25" x14ac:dyDescent="0.3">
      <c r="A181" s="37">
        <v>41913</v>
      </c>
      <c r="B181" s="3"/>
      <c r="E181" s="7"/>
      <c r="H181" s="7"/>
      <c r="K181" s="7"/>
      <c r="N181" s="7"/>
      <c r="Q181" s="7"/>
      <c r="T181" s="7"/>
      <c r="W181" s="7"/>
    </row>
    <row r="182" spans="1:25" x14ac:dyDescent="0.3">
      <c r="A182" s="37">
        <v>41944</v>
      </c>
      <c r="B182" s="3"/>
      <c r="E182" s="7"/>
      <c r="H182" s="7"/>
      <c r="K182" s="7"/>
      <c r="N182" s="7"/>
      <c r="Q182" s="7"/>
      <c r="T182" s="7"/>
      <c r="W182" s="7"/>
    </row>
    <row r="183" spans="1:25" x14ac:dyDescent="0.3">
      <c r="A183" s="37">
        <v>41974</v>
      </c>
      <c r="B183" s="3"/>
      <c r="E183" s="7"/>
      <c r="H183" s="7"/>
      <c r="K183" s="7"/>
      <c r="N183" s="7"/>
      <c r="Q183" s="7"/>
      <c r="T183" s="7"/>
      <c r="W183" s="7"/>
    </row>
    <row r="184" spans="1:25" x14ac:dyDescent="0.3">
      <c r="A184" s="37">
        <v>42005</v>
      </c>
      <c r="B184" s="7">
        <v>3.55</v>
      </c>
      <c r="C184" s="39">
        <f>MAX(B184:B195)</f>
        <v>4.58</v>
      </c>
      <c r="D184" s="39">
        <f>MIN(B184:B195)</f>
        <v>2.83</v>
      </c>
      <c r="E184" s="55"/>
      <c r="F184" s="39">
        <f>MAX(E184:E195)</f>
        <v>0</v>
      </c>
      <c r="G184" s="39">
        <f>MIN(E184:E195)</f>
        <v>0</v>
      </c>
      <c r="H184" s="58">
        <v>2.5</v>
      </c>
      <c r="I184" s="42">
        <f>MAX(H184:H195)</f>
        <v>3.4</v>
      </c>
      <c r="J184" s="42">
        <f>MIN(H184:H195)</f>
        <v>1.4</v>
      </c>
      <c r="K184" s="55"/>
      <c r="L184" s="39">
        <f>MAX(K184:K195)</f>
        <v>0</v>
      </c>
      <c r="M184" s="39">
        <f>MIN(K184:K195)</f>
        <v>0</v>
      </c>
      <c r="N184" s="55"/>
      <c r="O184" s="39">
        <f>MAX(N184:N195)</f>
        <v>0</v>
      </c>
      <c r="P184" s="39">
        <f>MIN(N184:N195)</f>
        <v>0</v>
      </c>
      <c r="Q184" s="171">
        <v>1.4</v>
      </c>
      <c r="R184" s="108">
        <f>MAX(Q184:Q195)</f>
        <v>2.8</v>
      </c>
      <c r="S184" s="108">
        <f>MIN(Q184:Q195)</f>
        <v>1</v>
      </c>
      <c r="T184" s="55"/>
      <c r="U184" s="39">
        <f>MAX(T184:T195)</f>
        <v>0</v>
      </c>
      <c r="V184" s="39">
        <f>MIN(T184:T195)</f>
        <v>0</v>
      </c>
      <c r="W184" s="58">
        <v>7</v>
      </c>
      <c r="X184" s="39">
        <f>MAX(W184:W195)</f>
        <v>7.5</v>
      </c>
      <c r="Y184" s="39">
        <f>MIN(W184:W195)</f>
        <v>6.7</v>
      </c>
    </row>
    <row r="185" spans="1:25" x14ac:dyDescent="0.3">
      <c r="A185" s="37">
        <v>42036</v>
      </c>
      <c r="B185" s="7">
        <v>3.88</v>
      </c>
      <c r="E185" s="55"/>
      <c r="H185" s="58">
        <v>2.7</v>
      </c>
      <c r="I185" s="42"/>
      <c r="J185" s="42"/>
      <c r="K185" s="55"/>
      <c r="N185" s="55"/>
      <c r="Q185" s="171">
        <v>1.6</v>
      </c>
      <c r="R185" s="108"/>
      <c r="S185" s="108"/>
      <c r="T185" s="55"/>
      <c r="W185" s="58">
        <v>7.2</v>
      </c>
    </row>
    <row r="186" spans="1:25" x14ac:dyDescent="0.3">
      <c r="A186" s="37">
        <v>42064</v>
      </c>
      <c r="B186" s="7">
        <v>4.3499999999999996</v>
      </c>
      <c r="E186" s="55"/>
      <c r="H186" s="58">
        <v>2.8</v>
      </c>
      <c r="I186" s="42"/>
      <c r="J186" s="42"/>
      <c r="K186" s="55"/>
      <c r="N186" s="55"/>
      <c r="Q186" s="171">
        <v>1.8</v>
      </c>
      <c r="R186" s="108"/>
      <c r="S186" s="108"/>
      <c r="T186" s="55"/>
      <c r="W186" s="58">
        <v>7.3</v>
      </c>
    </row>
    <row r="187" spans="1:25" x14ac:dyDescent="0.3">
      <c r="A187" s="37">
        <v>42095</v>
      </c>
      <c r="B187" s="7">
        <v>4.58</v>
      </c>
      <c r="E187" s="55"/>
      <c r="H187" s="58">
        <v>2.9</v>
      </c>
      <c r="I187" s="42"/>
      <c r="J187" s="42"/>
      <c r="K187" s="55"/>
      <c r="N187" s="55"/>
      <c r="Q187" s="171">
        <v>2</v>
      </c>
      <c r="R187" s="108"/>
      <c r="S187" s="108"/>
      <c r="T187" s="55"/>
      <c r="W187" s="58">
        <v>7.4</v>
      </c>
    </row>
    <row r="188" spans="1:25" x14ac:dyDescent="0.3">
      <c r="A188" s="37">
        <v>42125</v>
      </c>
      <c r="B188" s="7">
        <v>4.0999999999999996</v>
      </c>
      <c r="E188" s="55"/>
      <c r="H188" s="58">
        <v>3.1</v>
      </c>
      <c r="I188" s="42"/>
      <c r="J188" s="42"/>
      <c r="K188" s="55"/>
      <c r="N188" s="55"/>
      <c r="Q188" s="171">
        <v>2.8</v>
      </c>
      <c r="R188" s="108"/>
      <c r="S188" s="108"/>
      <c r="T188" s="55"/>
      <c r="W188" s="58">
        <v>7.5</v>
      </c>
    </row>
    <row r="189" spans="1:25" x14ac:dyDescent="0.3">
      <c r="A189" s="37">
        <v>42156</v>
      </c>
      <c r="B189" s="7">
        <v>4.2</v>
      </c>
      <c r="E189" s="55"/>
      <c r="H189" s="58">
        <v>3.4</v>
      </c>
      <c r="I189" s="42"/>
      <c r="J189" s="42"/>
      <c r="K189" s="55"/>
      <c r="N189" s="55"/>
      <c r="Q189" s="171">
        <v>2.4300000000000002</v>
      </c>
      <c r="R189" s="108"/>
      <c r="S189" s="108"/>
      <c r="T189" s="55"/>
      <c r="W189" s="58">
        <v>6.7</v>
      </c>
    </row>
    <row r="190" spans="1:25" x14ac:dyDescent="0.3">
      <c r="A190" s="37">
        <v>42186</v>
      </c>
      <c r="B190" s="7">
        <v>4.0999999999999996</v>
      </c>
      <c r="E190" s="55"/>
      <c r="H190" s="58">
        <v>2.6</v>
      </c>
      <c r="I190" s="42"/>
      <c r="J190" s="42"/>
      <c r="K190" s="55"/>
      <c r="N190" s="55"/>
      <c r="Q190" s="58">
        <v>2</v>
      </c>
      <c r="R190" s="42"/>
      <c r="S190" s="42"/>
      <c r="T190" s="55"/>
      <c r="W190" s="58">
        <v>6.7</v>
      </c>
    </row>
    <row r="191" spans="1:25" x14ac:dyDescent="0.3">
      <c r="A191" s="37">
        <v>42217</v>
      </c>
      <c r="B191" s="7">
        <v>3.4</v>
      </c>
      <c r="E191" s="55"/>
      <c r="H191" s="58">
        <v>1.4</v>
      </c>
      <c r="I191" s="42"/>
      <c r="J191" s="42"/>
      <c r="K191" s="55"/>
      <c r="N191" s="55"/>
      <c r="Q191" s="171">
        <v>1.6</v>
      </c>
      <c r="R191" s="108"/>
      <c r="S191" s="108"/>
      <c r="T191" s="55"/>
      <c r="W191" s="172"/>
    </row>
    <row r="192" spans="1:25" x14ac:dyDescent="0.3">
      <c r="A192" s="37">
        <v>42248</v>
      </c>
      <c r="B192" s="7">
        <v>2.83</v>
      </c>
      <c r="E192" s="55"/>
      <c r="H192" s="58">
        <v>1.5</v>
      </c>
      <c r="I192" s="42"/>
      <c r="J192" s="42"/>
      <c r="K192" s="55"/>
      <c r="N192" s="55"/>
      <c r="Q192" s="171">
        <v>1</v>
      </c>
      <c r="R192" s="108"/>
      <c r="S192" s="108"/>
      <c r="T192" s="55"/>
      <c r="W192" s="172"/>
    </row>
    <row r="193" spans="1:23" x14ac:dyDescent="0.3">
      <c r="A193" s="37">
        <v>42278</v>
      </c>
      <c r="B193" s="7">
        <v>3.13</v>
      </c>
      <c r="E193" s="55"/>
      <c r="H193" s="58">
        <v>1.6</v>
      </c>
      <c r="I193" s="42"/>
      <c r="J193" s="42"/>
      <c r="K193" s="55"/>
      <c r="N193" s="55"/>
      <c r="Q193" s="171">
        <v>1.1000000000000001</v>
      </c>
      <c r="R193" s="108"/>
      <c r="S193" s="108"/>
      <c r="T193" s="55"/>
      <c r="W193" s="172"/>
    </row>
    <row r="194" spans="1:23" x14ac:dyDescent="0.3">
      <c r="A194" s="37">
        <v>42309</v>
      </c>
      <c r="B194" s="7">
        <v>3.31</v>
      </c>
      <c r="E194" s="55"/>
      <c r="H194" s="55"/>
      <c r="K194" s="55"/>
      <c r="N194" s="55"/>
      <c r="Q194" s="171">
        <v>1.25</v>
      </c>
      <c r="R194" s="108"/>
      <c r="S194" s="108"/>
      <c r="T194" s="55"/>
      <c r="W194" s="172"/>
    </row>
    <row r="195" spans="1:23" x14ac:dyDescent="0.3">
      <c r="A195" s="37">
        <v>42339</v>
      </c>
      <c r="B195" s="7">
        <v>3.5</v>
      </c>
      <c r="E195" s="55"/>
      <c r="H195" s="55"/>
      <c r="K195" s="55"/>
      <c r="N195" s="55"/>
      <c r="Q195" s="171">
        <v>1.35</v>
      </c>
      <c r="R195" s="108"/>
      <c r="S195" s="108"/>
      <c r="T195" s="55"/>
      <c r="W195" s="17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804F-1591-4EAE-8680-D7A77604ECEF}">
  <sheetPr>
    <tabColor rgb="FFFF0000"/>
  </sheetPr>
  <dimension ref="A1:AC52"/>
  <sheetViews>
    <sheetView tabSelected="1" workbookViewId="0">
      <selection activeCell="AA23" sqref="AA23"/>
    </sheetView>
  </sheetViews>
  <sheetFormatPr defaultRowHeight="14.4" x14ac:dyDescent="0.3"/>
  <cols>
    <col min="1" max="1" width="5.21875" style="83" bestFit="1" customWidth="1"/>
    <col min="2" max="3" width="5" style="83" bestFit="1" customWidth="1"/>
    <col min="4" max="4" width="8.33203125" style="83" bestFit="1" customWidth="1"/>
    <col min="5" max="6" width="5" style="83" bestFit="1" customWidth="1"/>
    <col min="7" max="7" width="8.33203125" style="83" bestFit="1" customWidth="1"/>
    <col min="8" max="9" width="5" style="83" bestFit="1" customWidth="1"/>
    <col min="10" max="10" width="8.33203125" style="83" bestFit="1" customWidth="1"/>
    <col min="11" max="12" width="5" style="83" bestFit="1" customWidth="1"/>
    <col min="13" max="13" width="8.33203125" style="83" bestFit="1" customWidth="1"/>
    <col min="14" max="15" width="5.109375" style="83" bestFit="1" customWidth="1"/>
    <col min="16" max="16" width="8.33203125" style="83" bestFit="1" customWidth="1"/>
    <col min="17" max="18" width="5.109375" style="83" bestFit="1" customWidth="1"/>
    <col min="19" max="19" width="8.33203125" style="83" bestFit="1" customWidth="1"/>
    <col min="20" max="21" width="5.109375" style="83" bestFit="1" customWidth="1"/>
    <col min="22" max="22" width="8.33203125" style="83" bestFit="1" customWidth="1"/>
    <col min="23" max="24" width="5" style="83" bestFit="1" customWidth="1"/>
    <col min="25" max="25" width="8.33203125" style="83" bestFit="1" customWidth="1"/>
    <col min="26" max="16384" width="8.88671875" style="182"/>
  </cols>
  <sheetData>
    <row r="1" spans="1:29" s="174" customFormat="1" x14ac:dyDescent="0.3">
      <c r="A1" s="173"/>
      <c r="B1" s="204" t="s">
        <v>21</v>
      </c>
      <c r="C1" s="204"/>
      <c r="D1" s="173"/>
      <c r="E1" s="204" t="s">
        <v>22</v>
      </c>
      <c r="F1" s="204"/>
      <c r="G1" s="173"/>
      <c r="H1" s="204" t="s">
        <v>23</v>
      </c>
      <c r="I1" s="204"/>
      <c r="J1" s="173"/>
      <c r="K1" s="204" t="s">
        <v>24</v>
      </c>
      <c r="L1" s="204"/>
      <c r="M1" s="173"/>
      <c r="N1" s="204" t="s">
        <v>25</v>
      </c>
      <c r="O1" s="204"/>
      <c r="P1" s="173"/>
      <c r="Q1" s="204" t="s">
        <v>26</v>
      </c>
      <c r="R1" s="204"/>
      <c r="S1" s="173"/>
      <c r="T1" s="204" t="s">
        <v>27</v>
      </c>
      <c r="U1" s="204"/>
      <c r="V1" s="173"/>
      <c r="W1" s="204" t="s">
        <v>28</v>
      </c>
      <c r="X1" s="204"/>
      <c r="Y1" s="173"/>
    </row>
    <row r="2" spans="1:29" s="174" customFormat="1" x14ac:dyDescent="0.3">
      <c r="A2" s="173" t="s">
        <v>1</v>
      </c>
      <c r="B2" s="175" t="s">
        <v>30</v>
      </c>
      <c r="C2" s="175" t="s">
        <v>31</v>
      </c>
      <c r="D2" s="176" t="s">
        <v>35</v>
      </c>
      <c r="E2" s="175" t="s">
        <v>30</v>
      </c>
      <c r="F2" s="175" t="s">
        <v>31</v>
      </c>
      <c r="G2" s="176" t="s">
        <v>35</v>
      </c>
      <c r="H2" s="175" t="s">
        <v>30</v>
      </c>
      <c r="I2" s="175" t="s">
        <v>31</v>
      </c>
      <c r="J2" s="176" t="s">
        <v>35</v>
      </c>
      <c r="K2" s="175" t="s">
        <v>30</v>
      </c>
      <c r="L2" s="175" t="s">
        <v>31</v>
      </c>
      <c r="M2" s="176" t="s">
        <v>35</v>
      </c>
      <c r="N2" s="175" t="s">
        <v>30</v>
      </c>
      <c r="O2" s="175" t="s">
        <v>31</v>
      </c>
      <c r="P2" s="176" t="s">
        <v>35</v>
      </c>
      <c r="Q2" s="175" t="s">
        <v>30</v>
      </c>
      <c r="R2" s="175" t="s">
        <v>31</v>
      </c>
      <c r="S2" s="176" t="s">
        <v>35</v>
      </c>
      <c r="T2" s="175" t="s">
        <v>30</v>
      </c>
      <c r="U2" s="175" t="s">
        <v>31</v>
      </c>
      <c r="V2" s="176" t="s">
        <v>35</v>
      </c>
      <c r="W2" s="175" t="s">
        <v>30</v>
      </c>
      <c r="X2" s="175" t="s">
        <v>31</v>
      </c>
      <c r="Y2" s="176" t="s">
        <v>35</v>
      </c>
      <c r="AA2" s="174" t="s">
        <v>36</v>
      </c>
      <c r="AC2" s="174" t="e" vm="9">
        <v>#VALUE!</v>
      </c>
    </row>
    <row r="3" spans="1:29" x14ac:dyDescent="0.3">
      <c r="A3" s="177"/>
      <c r="B3" s="175"/>
      <c r="C3" s="175"/>
      <c r="D3" s="176"/>
      <c r="E3" s="178"/>
      <c r="F3" s="178"/>
      <c r="G3" s="179"/>
      <c r="H3" s="178"/>
      <c r="I3" s="178"/>
      <c r="J3" s="179"/>
      <c r="K3" s="175"/>
      <c r="L3" s="175"/>
      <c r="M3" s="176"/>
      <c r="N3" s="178"/>
      <c r="O3" s="178"/>
      <c r="P3" s="179"/>
      <c r="Q3" s="178"/>
      <c r="R3" s="178"/>
      <c r="S3" s="179"/>
      <c r="T3" s="178"/>
      <c r="U3" s="178"/>
      <c r="V3" s="179"/>
      <c r="W3" s="180"/>
      <c r="X3" s="180"/>
      <c r="Y3" s="181"/>
      <c r="AC3" s="206" t="s">
        <v>39</v>
      </c>
    </row>
    <row r="4" spans="1:29" x14ac:dyDescent="0.3">
      <c r="A4" s="177">
        <v>2000</v>
      </c>
      <c r="B4" s="180"/>
      <c r="C4" s="180"/>
      <c r="D4" s="181"/>
      <c r="E4" s="119">
        <v>2.71</v>
      </c>
      <c r="F4" s="119">
        <v>1.47</v>
      </c>
      <c r="G4" s="122">
        <f>E4-F4</f>
        <v>1.24</v>
      </c>
      <c r="H4" s="119">
        <v>3.3</v>
      </c>
      <c r="I4" s="119">
        <v>0.8</v>
      </c>
      <c r="J4" s="122">
        <f>H4-I4</f>
        <v>2.5</v>
      </c>
      <c r="K4" s="180">
        <v>2.64</v>
      </c>
      <c r="L4" s="180">
        <v>2.14</v>
      </c>
      <c r="M4" s="181">
        <f>K4-L4</f>
        <v>0.5</v>
      </c>
      <c r="N4" s="183">
        <v>3.17</v>
      </c>
      <c r="O4" s="183">
        <v>2.15</v>
      </c>
      <c r="P4" s="184">
        <f>N4-O4</f>
        <v>1.02</v>
      </c>
      <c r="Q4" s="183"/>
      <c r="R4" s="183"/>
      <c r="S4" s="184"/>
      <c r="T4" s="120">
        <v>2.1</v>
      </c>
      <c r="U4" s="120">
        <v>0.02</v>
      </c>
      <c r="V4" s="125">
        <f>T4-U4</f>
        <v>2.08</v>
      </c>
      <c r="W4" s="180">
        <v>7.5</v>
      </c>
      <c r="X4" s="180">
        <v>6.25</v>
      </c>
      <c r="Y4" s="181">
        <f>W4-X4</f>
        <v>1.25</v>
      </c>
      <c r="Z4" s="182">
        <v>2000</v>
      </c>
      <c r="AA4" s="185">
        <f>AVERAGE(D4,G4,J4,M4,P4,S4,V4,Y4)</f>
        <v>1.4316666666666666</v>
      </c>
      <c r="AB4" s="185"/>
    </row>
    <row r="5" spans="1:29" x14ac:dyDescent="0.3">
      <c r="A5" s="177">
        <v>2001</v>
      </c>
      <c r="B5" s="186"/>
      <c r="C5" s="186"/>
      <c r="D5" s="181"/>
      <c r="E5" s="119">
        <v>2.61</v>
      </c>
      <c r="F5" s="119">
        <v>2.13</v>
      </c>
      <c r="G5" s="122">
        <f t="shared" ref="G5:G17" si="0">E5-F5</f>
        <v>0.48</v>
      </c>
      <c r="H5" s="187">
        <v>3.55</v>
      </c>
      <c r="I5" s="187">
        <v>0.35</v>
      </c>
      <c r="J5" s="188">
        <f t="shared" ref="J5:J18" si="1">H5-I5</f>
        <v>3.1999999999999997</v>
      </c>
      <c r="K5" s="186">
        <v>2.94</v>
      </c>
      <c r="L5" s="186">
        <v>1.73</v>
      </c>
      <c r="M5" s="189">
        <f t="shared" ref="M5:M17" si="2">K5-L5</f>
        <v>1.21</v>
      </c>
      <c r="N5" s="178">
        <v>7.25</v>
      </c>
      <c r="O5" s="178">
        <v>2.82</v>
      </c>
      <c r="P5" s="179">
        <f t="shared" ref="P5:P16" si="3">N5-O5</f>
        <v>4.43</v>
      </c>
      <c r="Q5" s="183">
        <v>1.65</v>
      </c>
      <c r="R5" s="183">
        <v>0.7</v>
      </c>
      <c r="S5" s="184">
        <f t="shared" ref="S5:S18" si="4">Q5-R5</f>
        <v>0.95</v>
      </c>
      <c r="T5" s="120">
        <v>3.95</v>
      </c>
      <c r="U5" s="120">
        <v>1.85</v>
      </c>
      <c r="V5" s="125">
        <f t="shared" ref="V5:V17" si="5">T5-U5</f>
        <v>2.1</v>
      </c>
      <c r="W5" s="180">
        <v>7.8</v>
      </c>
      <c r="X5" s="180">
        <v>5.35</v>
      </c>
      <c r="Y5" s="181">
        <f t="shared" ref="Y5:Y18" si="6">W5-X5</f>
        <v>2.4500000000000002</v>
      </c>
      <c r="Z5" s="182">
        <v>2001</v>
      </c>
      <c r="AA5" s="185">
        <f t="shared" ref="AA5:AA18" si="7">AVERAGE(D5,G5,J5,M5,P5,S5,V5,Y5)</f>
        <v>2.117142857142857</v>
      </c>
    </row>
    <row r="6" spans="1:29" x14ac:dyDescent="0.3">
      <c r="A6" s="177">
        <v>2002</v>
      </c>
      <c r="B6" s="180"/>
      <c r="C6" s="180"/>
      <c r="D6" s="181"/>
      <c r="E6" s="180">
        <v>1.87</v>
      </c>
      <c r="F6" s="180">
        <v>1.35</v>
      </c>
      <c r="G6" s="181">
        <f t="shared" si="0"/>
        <v>0.52</v>
      </c>
      <c r="H6" s="190">
        <v>3.6</v>
      </c>
      <c r="I6" s="190">
        <v>0.81</v>
      </c>
      <c r="J6" s="191">
        <f t="shared" si="1"/>
        <v>2.79</v>
      </c>
      <c r="K6" s="180">
        <v>0</v>
      </c>
      <c r="L6" s="180">
        <v>0</v>
      </c>
      <c r="M6" s="181">
        <f t="shared" si="2"/>
        <v>0</v>
      </c>
      <c r="N6" s="192">
        <v>4.47</v>
      </c>
      <c r="O6" s="192">
        <v>3.1</v>
      </c>
      <c r="P6" s="193">
        <f t="shared" si="3"/>
        <v>1.3699999999999997</v>
      </c>
      <c r="Q6" s="190">
        <v>2.7</v>
      </c>
      <c r="R6" s="190">
        <v>1.2</v>
      </c>
      <c r="S6" s="191">
        <f t="shared" si="4"/>
        <v>1.5000000000000002</v>
      </c>
      <c r="T6" s="180">
        <v>2.25</v>
      </c>
      <c r="U6" s="180">
        <v>2.0699999999999998</v>
      </c>
      <c r="V6" s="181">
        <f t="shared" si="5"/>
        <v>0.18000000000000016</v>
      </c>
      <c r="W6" s="180">
        <v>8.75</v>
      </c>
      <c r="X6" s="180">
        <v>6.1</v>
      </c>
      <c r="Y6" s="181">
        <f t="shared" si="6"/>
        <v>2.6500000000000004</v>
      </c>
      <c r="Z6" s="182">
        <v>2002</v>
      </c>
      <c r="AA6" s="185">
        <f t="shared" si="7"/>
        <v>1.2871428571428571</v>
      </c>
    </row>
    <row r="7" spans="1:29" x14ac:dyDescent="0.3">
      <c r="A7" s="177">
        <v>2003</v>
      </c>
      <c r="B7" s="180">
        <v>4.4400000000000004</v>
      </c>
      <c r="C7" s="180">
        <v>1.97</v>
      </c>
      <c r="D7" s="181">
        <f t="shared" ref="D7:D18" si="8">B7-C7</f>
        <v>2.4700000000000006</v>
      </c>
      <c r="E7" s="194">
        <v>1.89</v>
      </c>
      <c r="F7" s="194">
        <v>0.64</v>
      </c>
      <c r="G7" s="195">
        <f t="shared" si="0"/>
        <v>1.25</v>
      </c>
      <c r="H7" s="178">
        <v>3.31</v>
      </c>
      <c r="I7" s="178">
        <v>0.66</v>
      </c>
      <c r="J7" s="179">
        <f t="shared" si="1"/>
        <v>2.65</v>
      </c>
      <c r="K7" s="180">
        <v>1.85</v>
      </c>
      <c r="L7" s="180">
        <v>0.8</v>
      </c>
      <c r="M7" s="181">
        <f t="shared" si="2"/>
        <v>1.05</v>
      </c>
      <c r="N7" s="183">
        <v>4.47</v>
      </c>
      <c r="O7" s="183">
        <v>3.15</v>
      </c>
      <c r="P7" s="184">
        <f t="shared" si="3"/>
        <v>1.3199999999999998</v>
      </c>
      <c r="Q7" s="183">
        <v>2.5</v>
      </c>
      <c r="R7" s="183">
        <v>0.93</v>
      </c>
      <c r="S7" s="184">
        <f t="shared" si="4"/>
        <v>1.5699999999999998</v>
      </c>
      <c r="T7" s="180">
        <v>2.11</v>
      </c>
      <c r="U7" s="180">
        <v>0.53</v>
      </c>
      <c r="V7" s="181">
        <f t="shared" si="5"/>
        <v>1.5799999999999998</v>
      </c>
      <c r="W7" s="180">
        <v>7.91</v>
      </c>
      <c r="X7" s="180">
        <v>5.91</v>
      </c>
      <c r="Y7" s="181">
        <f t="shared" si="6"/>
        <v>2</v>
      </c>
      <c r="Z7" s="182">
        <v>2003</v>
      </c>
      <c r="AA7" s="185">
        <f t="shared" si="7"/>
        <v>1.7362500000000001</v>
      </c>
    </row>
    <row r="8" spans="1:29" x14ac:dyDescent="0.3">
      <c r="A8" s="177">
        <v>2004</v>
      </c>
      <c r="B8" s="180">
        <v>4.25</v>
      </c>
      <c r="C8" s="180">
        <v>2.52</v>
      </c>
      <c r="D8" s="181">
        <f t="shared" si="8"/>
        <v>1.73</v>
      </c>
      <c r="E8" s="194">
        <v>2.7</v>
      </c>
      <c r="F8" s="194">
        <v>0.55000000000000004</v>
      </c>
      <c r="G8" s="195">
        <f t="shared" si="0"/>
        <v>2.1500000000000004</v>
      </c>
      <c r="H8" s="180">
        <v>3.21</v>
      </c>
      <c r="I8" s="180">
        <v>0.85</v>
      </c>
      <c r="J8" s="181">
        <f t="shared" si="1"/>
        <v>2.36</v>
      </c>
      <c r="K8" s="180">
        <v>2.8</v>
      </c>
      <c r="L8" s="180">
        <v>1.4</v>
      </c>
      <c r="M8" s="181">
        <f t="shared" si="2"/>
        <v>1.4</v>
      </c>
      <c r="N8" s="194">
        <v>3.78</v>
      </c>
      <c r="O8" s="194">
        <v>2.4500000000000002</v>
      </c>
      <c r="P8" s="195">
        <f t="shared" si="3"/>
        <v>1.3299999999999996</v>
      </c>
      <c r="Q8" s="119">
        <v>2.2000000000000002</v>
      </c>
      <c r="R8" s="119">
        <v>1</v>
      </c>
      <c r="S8" s="122">
        <f t="shared" si="4"/>
        <v>1.2000000000000002</v>
      </c>
      <c r="T8" s="180">
        <v>3.01</v>
      </c>
      <c r="U8" s="180">
        <v>1.47</v>
      </c>
      <c r="V8" s="181">
        <f t="shared" si="5"/>
        <v>1.5399999999999998</v>
      </c>
      <c r="W8" s="180">
        <v>7.3</v>
      </c>
      <c r="X8" s="180">
        <v>5.68</v>
      </c>
      <c r="Y8" s="181">
        <f t="shared" si="6"/>
        <v>1.62</v>
      </c>
      <c r="Z8" s="182">
        <v>2004</v>
      </c>
      <c r="AA8" s="185">
        <f t="shared" si="7"/>
        <v>1.6662500000000002</v>
      </c>
    </row>
    <row r="9" spans="1:29" x14ac:dyDescent="0.3">
      <c r="A9" s="177">
        <v>2005</v>
      </c>
      <c r="B9" s="180">
        <v>4.9800000000000004</v>
      </c>
      <c r="C9" s="180">
        <v>1.75</v>
      </c>
      <c r="D9" s="181">
        <f t="shared" si="8"/>
        <v>3.2300000000000004</v>
      </c>
      <c r="E9" s="119">
        <v>2.95</v>
      </c>
      <c r="F9" s="119">
        <v>1.6</v>
      </c>
      <c r="G9" s="122">
        <f t="shared" si="0"/>
        <v>1.35</v>
      </c>
      <c r="H9" s="180">
        <v>3.6</v>
      </c>
      <c r="I9" s="180">
        <v>1.67</v>
      </c>
      <c r="J9" s="181">
        <f t="shared" si="1"/>
        <v>1.9300000000000002</v>
      </c>
      <c r="K9" s="180">
        <v>3.15</v>
      </c>
      <c r="L9" s="180">
        <v>1.1200000000000001</v>
      </c>
      <c r="M9" s="181">
        <f t="shared" si="2"/>
        <v>2.0299999999999998</v>
      </c>
      <c r="N9" s="180">
        <v>4.55</v>
      </c>
      <c r="O9" s="180">
        <v>2.25</v>
      </c>
      <c r="P9" s="181">
        <f t="shared" si="3"/>
        <v>2.2999999999999998</v>
      </c>
      <c r="Q9" s="180">
        <v>2.8</v>
      </c>
      <c r="R9" s="180">
        <v>1.63</v>
      </c>
      <c r="S9" s="181">
        <f t="shared" si="4"/>
        <v>1.17</v>
      </c>
      <c r="T9" s="180">
        <v>3.18</v>
      </c>
      <c r="U9" s="180">
        <v>1.3</v>
      </c>
      <c r="V9" s="181">
        <f t="shared" si="5"/>
        <v>1.8800000000000001</v>
      </c>
      <c r="W9" s="180">
        <v>7.15</v>
      </c>
      <c r="X9" s="180">
        <v>5.5</v>
      </c>
      <c r="Y9" s="181">
        <f t="shared" si="6"/>
        <v>1.6500000000000004</v>
      </c>
      <c r="Z9" s="182">
        <v>2005</v>
      </c>
      <c r="AA9" s="185">
        <f t="shared" si="7"/>
        <v>1.9425000000000001</v>
      </c>
    </row>
    <row r="10" spans="1:29" x14ac:dyDescent="0.3">
      <c r="A10" s="177">
        <v>2006</v>
      </c>
      <c r="B10" s="180">
        <v>4.0999999999999996</v>
      </c>
      <c r="C10" s="180">
        <v>2.5</v>
      </c>
      <c r="D10" s="181">
        <f t="shared" si="8"/>
        <v>1.5999999999999996</v>
      </c>
      <c r="E10" s="119">
        <v>3.5</v>
      </c>
      <c r="F10" s="119">
        <v>1.6</v>
      </c>
      <c r="G10" s="122">
        <f t="shared" si="0"/>
        <v>1.9</v>
      </c>
      <c r="H10" s="178">
        <v>3.55</v>
      </c>
      <c r="I10" s="178">
        <v>1.47</v>
      </c>
      <c r="J10" s="179">
        <f t="shared" si="1"/>
        <v>2.08</v>
      </c>
      <c r="K10" s="180">
        <v>4.32</v>
      </c>
      <c r="L10" s="180">
        <v>1.1200000000000001</v>
      </c>
      <c r="M10" s="181">
        <f t="shared" si="2"/>
        <v>3.2</v>
      </c>
      <c r="N10" s="178">
        <v>6.28</v>
      </c>
      <c r="O10" s="178">
        <v>3.31</v>
      </c>
      <c r="P10" s="179">
        <f t="shared" si="3"/>
        <v>2.97</v>
      </c>
      <c r="Q10" s="178">
        <v>2.85</v>
      </c>
      <c r="R10" s="178">
        <v>1.2</v>
      </c>
      <c r="S10" s="179">
        <f t="shared" si="4"/>
        <v>1.6500000000000001</v>
      </c>
      <c r="T10" s="178">
        <v>3.39</v>
      </c>
      <c r="U10" s="178">
        <v>1.21</v>
      </c>
      <c r="V10" s="179">
        <f t="shared" si="5"/>
        <v>2.1800000000000002</v>
      </c>
      <c r="W10" s="180">
        <v>7.85</v>
      </c>
      <c r="X10" s="180">
        <v>6.17</v>
      </c>
      <c r="Y10" s="181">
        <f t="shared" si="6"/>
        <v>1.6799999999999997</v>
      </c>
      <c r="Z10" s="182">
        <v>2006</v>
      </c>
      <c r="AA10" s="185">
        <f t="shared" si="7"/>
        <v>2.1575000000000002</v>
      </c>
    </row>
    <row r="11" spans="1:29" x14ac:dyDescent="0.3">
      <c r="A11" s="177">
        <v>2007</v>
      </c>
      <c r="B11" s="180">
        <v>4.2</v>
      </c>
      <c r="C11" s="180">
        <v>1.4</v>
      </c>
      <c r="D11" s="181">
        <f t="shared" si="8"/>
        <v>2.8000000000000003</v>
      </c>
      <c r="E11" s="119">
        <v>3.5</v>
      </c>
      <c r="F11" s="119">
        <v>0.97</v>
      </c>
      <c r="G11" s="122">
        <f t="shared" si="0"/>
        <v>2.5300000000000002</v>
      </c>
      <c r="H11" s="178">
        <v>3.72</v>
      </c>
      <c r="I11" s="178">
        <v>0.75</v>
      </c>
      <c r="J11" s="179">
        <f t="shared" si="1"/>
        <v>2.97</v>
      </c>
      <c r="K11" s="180">
        <v>2.95</v>
      </c>
      <c r="L11" s="180">
        <v>1.5</v>
      </c>
      <c r="M11" s="181">
        <f t="shared" si="2"/>
        <v>1.4500000000000002</v>
      </c>
      <c r="N11" s="183">
        <v>4.1500000000000004</v>
      </c>
      <c r="O11" s="183">
        <v>3</v>
      </c>
      <c r="P11" s="184">
        <f t="shared" si="3"/>
        <v>1.1500000000000004</v>
      </c>
      <c r="Q11" s="194">
        <v>2.65</v>
      </c>
      <c r="R11" s="194">
        <v>1</v>
      </c>
      <c r="S11" s="195">
        <f t="shared" si="4"/>
        <v>1.65</v>
      </c>
      <c r="T11" s="178">
        <v>1.5</v>
      </c>
      <c r="U11" s="178">
        <v>1.1499999999999999</v>
      </c>
      <c r="V11" s="179">
        <f t="shared" si="5"/>
        <v>0.35000000000000009</v>
      </c>
      <c r="W11" s="180">
        <v>8.08</v>
      </c>
      <c r="X11" s="180">
        <v>4.3499999999999996</v>
      </c>
      <c r="Y11" s="181">
        <f t="shared" si="6"/>
        <v>3.7300000000000004</v>
      </c>
      <c r="Z11" s="182">
        <v>2007</v>
      </c>
      <c r="AA11" s="185">
        <f t="shared" si="7"/>
        <v>2.0787500000000003</v>
      </c>
    </row>
    <row r="12" spans="1:29" x14ac:dyDescent="0.3">
      <c r="A12" s="177">
        <v>2008</v>
      </c>
      <c r="B12" s="180">
        <v>4.5</v>
      </c>
      <c r="C12" s="180">
        <v>2.4700000000000002</v>
      </c>
      <c r="D12" s="181">
        <f t="shared" si="8"/>
        <v>2.0299999999999998</v>
      </c>
      <c r="E12" s="196">
        <v>2.2999999999999998</v>
      </c>
      <c r="F12" s="196">
        <v>0.56999999999999995</v>
      </c>
      <c r="G12" s="197">
        <f t="shared" si="0"/>
        <v>1.73</v>
      </c>
      <c r="H12" s="196">
        <v>3.4</v>
      </c>
      <c r="I12" s="196">
        <v>1.5</v>
      </c>
      <c r="J12" s="197">
        <f t="shared" si="1"/>
        <v>1.9</v>
      </c>
      <c r="K12" s="180">
        <v>3.9</v>
      </c>
      <c r="L12" s="180">
        <v>1.5</v>
      </c>
      <c r="M12" s="181">
        <f t="shared" si="2"/>
        <v>2.4</v>
      </c>
      <c r="N12" s="196">
        <v>6.25</v>
      </c>
      <c r="O12" s="196">
        <v>3.35</v>
      </c>
      <c r="P12" s="197">
        <f t="shared" si="3"/>
        <v>2.9</v>
      </c>
      <c r="Q12" s="198">
        <v>2.6</v>
      </c>
      <c r="R12" s="198">
        <v>1.1000000000000001</v>
      </c>
      <c r="S12" s="199">
        <f t="shared" si="4"/>
        <v>1.5</v>
      </c>
      <c r="T12" s="200">
        <v>2.62</v>
      </c>
      <c r="U12" s="200">
        <v>1.5</v>
      </c>
      <c r="V12" s="201">
        <f t="shared" si="5"/>
        <v>1.1200000000000001</v>
      </c>
      <c r="W12" s="180">
        <v>7.1</v>
      </c>
      <c r="X12" s="180">
        <v>5.4</v>
      </c>
      <c r="Y12" s="181">
        <f t="shared" si="6"/>
        <v>1.6999999999999993</v>
      </c>
      <c r="Z12" s="182">
        <v>2008</v>
      </c>
      <c r="AA12" s="185">
        <f t="shared" si="7"/>
        <v>1.9100000000000001</v>
      </c>
    </row>
    <row r="13" spans="1:29" x14ac:dyDescent="0.3">
      <c r="A13" s="177">
        <v>2009</v>
      </c>
      <c r="B13" s="180">
        <v>4.58</v>
      </c>
      <c r="C13" s="180">
        <v>2.83</v>
      </c>
      <c r="D13" s="181">
        <f t="shared" si="8"/>
        <v>1.75</v>
      </c>
      <c r="E13" s="119">
        <v>3.65</v>
      </c>
      <c r="F13" s="119">
        <v>1.85</v>
      </c>
      <c r="G13" s="122">
        <f t="shared" si="0"/>
        <v>1.7999999999999998</v>
      </c>
      <c r="H13" s="119">
        <v>3.7</v>
      </c>
      <c r="I13" s="119">
        <v>1.4</v>
      </c>
      <c r="J13" s="122">
        <f t="shared" si="1"/>
        <v>2.3000000000000003</v>
      </c>
      <c r="K13" s="180">
        <v>4.5</v>
      </c>
      <c r="L13" s="180">
        <v>3.25</v>
      </c>
      <c r="M13" s="181">
        <f t="shared" si="2"/>
        <v>1.25</v>
      </c>
      <c r="N13" s="119">
        <v>5.5</v>
      </c>
      <c r="O13" s="119">
        <v>3.46</v>
      </c>
      <c r="P13" s="122">
        <f t="shared" si="3"/>
        <v>2.04</v>
      </c>
      <c r="Q13" s="194">
        <v>3</v>
      </c>
      <c r="R13" s="194">
        <v>1</v>
      </c>
      <c r="S13" s="195">
        <f t="shared" si="4"/>
        <v>2</v>
      </c>
      <c r="T13" s="178">
        <v>2.6</v>
      </c>
      <c r="U13" s="178">
        <v>1.32</v>
      </c>
      <c r="V13" s="179">
        <f t="shared" si="5"/>
        <v>1.28</v>
      </c>
      <c r="W13" s="180">
        <v>8.3000000000000007</v>
      </c>
      <c r="X13" s="180">
        <v>6.1</v>
      </c>
      <c r="Y13" s="181">
        <f t="shared" si="6"/>
        <v>2.2000000000000011</v>
      </c>
      <c r="Z13" s="182">
        <v>2009</v>
      </c>
      <c r="AA13" s="185">
        <f t="shared" si="7"/>
        <v>1.8275000000000001</v>
      </c>
    </row>
    <row r="14" spans="1:29" x14ac:dyDescent="0.3">
      <c r="A14" s="177">
        <v>2010</v>
      </c>
      <c r="B14" s="180">
        <v>4.75</v>
      </c>
      <c r="C14" s="180">
        <v>2.6</v>
      </c>
      <c r="D14" s="181">
        <f t="shared" si="8"/>
        <v>2.15</v>
      </c>
      <c r="E14" s="119">
        <v>3.5</v>
      </c>
      <c r="F14" s="119">
        <v>2.65</v>
      </c>
      <c r="G14" s="122">
        <f t="shared" si="0"/>
        <v>0.85000000000000009</v>
      </c>
      <c r="H14" s="119">
        <v>3.71</v>
      </c>
      <c r="I14" s="119">
        <v>1.5</v>
      </c>
      <c r="J14" s="122">
        <f t="shared" si="1"/>
        <v>2.21</v>
      </c>
      <c r="K14" s="180">
        <v>4.8099999999999996</v>
      </c>
      <c r="L14" s="180">
        <v>4.3099999999999996</v>
      </c>
      <c r="M14" s="181">
        <f t="shared" si="2"/>
        <v>0.5</v>
      </c>
      <c r="N14" s="119">
        <v>4.2699999999999996</v>
      </c>
      <c r="O14" s="119">
        <v>3.83</v>
      </c>
      <c r="P14" s="122">
        <f t="shared" si="3"/>
        <v>0.4399999999999995</v>
      </c>
      <c r="Q14" s="194">
        <v>3.5</v>
      </c>
      <c r="R14" s="194">
        <v>1</v>
      </c>
      <c r="S14" s="195">
        <f t="shared" si="4"/>
        <v>2.5</v>
      </c>
      <c r="T14" s="178">
        <v>3.18</v>
      </c>
      <c r="U14" s="178">
        <v>2.72</v>
      </c>
      <c r="V14" s="179">
        <f t="shared" si="5"/>
        <v>0.45999999999999996</v>
      </c>
      <c r="W14" s="180">
        <v>7.6</v>
      </c>
      <c r="X14" s="180">
        <v>6.4</v>
      </c>
      <c r="Y14" s="181">
        <f t="shared" si="6"/>
        <v>1.1999999999999993</v>
      </c>
      <c r="Z14" s="182">
        <v>2010</v>
      </c>
      <c r="AA14" s="185">
        <f t="shared" si="7"/>
        <v>1.2887499999999998</v>
      </c>
    </row>
    <row r="15" spans="1:29" x14ac:dyDescent="0.3">
      <c r="A15" s="177">
        <v>2011</v>
      </c>
      <c r="B15" s="180">
        <v>4.5999999999999996</v>
      </c>
      <c r="C15" s="180">
        <v>2</v>
      </c>
      <c r="D15" s="181">
        <f t="shared" si="8"/>
        <v>2.5999999999999996</v>
      </c>
      <c r="E15" s="119">
        <v>3.6</v>
      </c>
      <c r="F15" s="119">
        <v>2.8</v>
      </c>
      <c r="G15" s="122">
        <f t="shared" si="0"/>
        <v>0.80000000000000027</v>
      </c>
      <c r="H15" s="119">
        <v>3.8</v>
      </c>
      <c r="I15" s="119">
        <v>1.71</v>
      </c>
      <c r="J15" s="122">
        <f t="shared" si="1"/>
        <v>2.09</v>
      </c>
      <c r="K15" s="180">
        <v>4.95</v>
      </c>
      <c r="L15" s="180">
        <v>4.79</v>
      </c>
      <c r="M15" s="181">
        <f t="shared" si="2"/>
        <v>0.16000000000000014</v>
      </c>
      <c r="N15" s="119">
        <v>4.41</v>
      </c>
      <c r="O15" s="119">
        <v>4.29</v>
      </c>
      <c r="P15" s="122">
        <f t="shared" si="3"/>
        <v>0.12000000000000011</v>
      </c>
      <c r="Q15" s="194">
        <v>3.1</v>
      </c>
      <c r="R15" s="194">
        <v>1</v>
      </c>
      <c r="S15" s="195">
        <f t="shared" si="4"/>
        <v>2.1</v>
      </c>
      <c r="T15" s="178">
        <v>3.58</v>
      </c>
      <c r="U15" s="178">
        <v>3.22</v>
      </c>
      <c r="V15" s="179">
        <f t="shared" si="5"/>
        <v>0.35999999999999988</v>
      </c>
      <c r="W15" s="180">
        <v>7.6</v>
      </c>
      <c r="X15" s="180">
        <v>6.4</v>
      </c>
      <c r="Y15" s="181">
        <f t="shared" si="6"/>
        <v>1.1999999999999993</v>
      </c>
      <c r="Z15" s="182">
        <v>2011</v>
      </c>
      <c r="AA15" s="185">
        <f t="shared" si="7"/>
        <v>1.17875</v>
      </c>
    </row>
    <row r="16" spans="1:29" x14ac:dyDescent="0.3">
      <c r="A16" s="177">
        <v>2012</v>
      </c>
      <c r="B16" s="180">
        <v>4.6500000000000004</v>
      </c>
      <c r="C16" s="180">
        <v>3.4</v>
      </c>
      <c r="D16" s="181">
        <f t="shared" si="8"/>
        <v>1.2500000000000004</v>
      </c>
      <c r="E16" s="119">
        <v>3.74</v>
      </c>
      <c r="F16" s="119">
        <v>2.2999999999999998</v>
      </c>
      <c r="G16" s="122">
        <f t="shared" si="0"/>
        <v>1.4400000000000004</v>
      </c>
      <c r="H16" s="119">
        <v>3.86</v>
      </c>
      <c r="I16" s="119">
        <v>2.1</v>
      </c>
      <c r="J16" s="122">
        <f t="shared" si="1"/>
        <v>1.7599999999999998</v>
      </c>
      <c r="K16" s="180"/>
      <c r="L16" s="180"/>
      <c r="M16" s="181"/>
      <c r="N16" s="183">
        <v>5.35</v>
      </c>
      <c r="O16" s="183">
        <v>5.21</v>
      </c>
      <c r="P16" s="184">
        <f t="shared" si="3"/>
        <v>0.13999999999999968</v>
      </c>
      <c r="Q16" s="194">
        <v>2.5</v>
      </c>
      <c r="R16" s="194">
        <v>1.45</v>
      </c>
      <c r="S16" s="195">
        <f t="shared" si="4"/>
        <v>1.05</v>
      </c>
      <c r="T16" s="180"/>
      <c r="U16" s="180"/>
      <c r="V16" s="181"/>
      <c r="W16" s="180">
        <v>7.5</v>
      </c>
      <c r="X16" s="180">
        <v>5.55</v>
      </c>
      <c r="Y16" s="181">
        <f t="shared" si="6"/>
        <v>1.9500000000000002</v>
      </c>
      <c r="Z16" s="182">
        <v>2012</v>
      </c>
      <c r="AA16" s="185">
        <f t="shared" si="7"/>
        <v>1.2650000000000001</v>
      </c>
    </row>
    <row r="17" spans="1:27" x14ac:dyDescent="0.3">
      <c r="A17" s="177">
        <v>2013</v>
      </c>
      <c r="B17" s="180">
        <v>4.72</v>
      </c>
      <c r="C17" s="180">
        <v>3.85</v>
      </c>
      <c r="D17" s="181">
        <f t="shared" si="8"/>
        <v>0.86999999999999966</v>
      </c>
      <c r="E17" s="119">
        <v>3.83</v>
      </c>
      <c r="F17" s="119">
        <v>3.4</v>
      </c>
      <c r="G17" s="122">
        <f t="shared" si="0"/>
        <v>0.43000000000000016</v>
      </c>
      <c r="H17" s="119">
        <v>3.4</v>
      </c>
      <c r="I17" s="119">
        <v>1.8</v>
      </c>
      <c r="J17" s="122">
        <f t="shared" si="1"/>
        <v>1.5999999999999999</v>
      </c>
      <c r="K17" s="180">
        <v>5.67</v>
      </c>
      <c r="L17" s="180">
        <v>5.45</v>
      </c>
      <c r="M17" s="181">
        <f t="shared" si="2"/>
        <v>0.21999999999999975</v>
      </c>
      <c r="N17" s="180"/>
      <c r="O17" s="180"/>
      <c r="P17" s="181"/>
      <c r="Q17" s="194">
        <v>2.85</v>
      </c>
      <c r="R17" s="194">
        <v>0.9</v>
      </c>
      <c r="S17" s="195">
        <f t="shared" si="4"/>
        <v>1.9500000000000002</v>
      </c>
      <c r="T17" s="178">
        <v>4.55</v>
      </c>
      <c r="U17" s="178">
        <v>4.33</v>
      </c>
      <c r="V17" s="179">
        <f t="shared" si="5"/>
        <v>0.21999999999999975</v>
      </c>
      <c r="W17" s="180">
        <v>6.8</v>
      </c>
      <c r="X17" s="180">
        <v>6.05</v>
      </c>
      <c r="Y17" s="181">
        <f t="shared" si="6"/>
        <v>0.75</v>
      </c>
      <c r="Z17" s="182">
        <v>2013</v>
      </c>
      <c r="AA17" s="185">
        <f t="shared" si="7"/>
        <v>0.86285714285714277</v>
      </c>
    </row>
    <row r="18" spans="1:27" x14ac:dyDescent="0.3">
      <c r="A18" s="177">
        <v>2015</v>
      </c>
      <c r="B18" s="6">
        <v>4.58</v>
      </c>
      <c r="C18" s="6">
        <v>2.83</v>
      </c>
      <c r="D18" s="181">
        <f t="shared" si="8"/>
        <v>1.75</v>
      </c>
      <c r="E18" s="6"/>
      <c r="F18" s="6"/>
      <c r="G18" s="122"/>
      <c r="H18" s="42">
        <v>3.4</v>
      </c>
      <c r="I18" s="42">
        <v>1.4</v>
      </c>
      <c r="J18" s="122">
        <f t="shared" si="1"/>
        <v>2</v>
      </c>
      <c r="K18" s="180"/>
      <c r="L18" s="180"/>
      <c r="M18" s="181"/>
      <c r="N18" s="180"/>
      <c r="O18" s="180"/>
      <c r="P18" s="181"/>
      <c r="Q18" s="108">
        <v>2.8</v>
      </c>
      <c r="R18" s="108">
        <v>1</v>
      </c>
      <c r="S18" s="195">
        <f t="shared" si="4"/>
        <v>1.7999999999999998</v>
      </c>
      <c r="T18" s="119"/>
      <c r="U18" s="119"/>
      <c r="V18" s="179"/>
      <c r="W18" s="180">
        <v>7.5</v>
      </c>
      <c r="X18" s="180">
        <v>6.7</v>
      </c>
      <c r="Y18" s="181">
        <f t="shared" si="6"/>
        <v>0.79999999999999982</v>
      </c>
      <c r="Z18" s="182">
        <v>2015</v>
      </c>
      <c r="AA18" s="185">
        <f t="shared" si="7"/>
        <v>1.5874999999999999</v>
      </c>
    </row>
    <row r="19" spans="1:27" x14ac:dyDescent="0.3">
      <c r="E19" s="57"/>
      <c r="F19" s="57"/>
      <c r="G19" s="57"/>
      <c r="H19" s="57"/>
      <c r="I19" s="57"/>
      <c r="J19" s="57"/>
      <c r="Q19" s="65"/>
      <c r="R19" s="65"/>
      <c r="S19" s="65"/>
      <c r="T19" s="57"/>
      <c r="U19" s="57"/>
      <c r="V19" s="57"/>
    </row>
    <row r="20" spans="1:27" x14ac:dyDescent="0.3">
      <c r="E20" s="57"/>
      <c r="F20" s="57"/>
      <c r="G20" s="57"/>
      <c r="H20" s="57"/>
      <c r="I20" s="57"/>
      <c r="J20" s="57"/>
      <c r="Q20" s="65"/>
      <c r="R20" s="65"/>
      <c r="S20" s="65"/>
      <c r="T20" s="51"/>
      <c r="U20" s="51"/>
      <c r="V20" s="51"/>
    </row>
    <row r="21" spans="1:27" x14ac:dyDescent="0.3">
      <c r="E21" s="39"/>
      <c r="F21" s="205" t="s">
        <v>37</v>
      </c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39"/>
      <c r="S21" s="39"/>
      <c r="T21" s="39"/>
      <c r="U21" s="57"/>
      <c r="V21" s="57"/>
    </row>
    <row r="22" spans="1:27" x14ac:dyDescent="0.3">
      <c r="E22" s="57"/>
      <c r="F22" s="57"/>
      <c r="G22" s="57"/>
      <c r="H22" s="57"/>
      <c r="I22" s="57"/>
      <c r="J22" s="57"/>
      <c r="Q22" s="65"/>
      <c r="R22" s="65"/>
      <c r="S22" s="65"/>
      <c r="T22" s="57"/>
      <c r="U22" s="57"/>
      <c r="V22" s="57"/>
    </row>
    <row r="23" spans="1:27" x14ac:dyDescent="0.3">
      <c r="E23" s="57"/>
      <c r="F23" s="57"/>
      <c r="G23" s="57"/>
      <c r="H23" s="57"/>
      <c r="I23" s="57"/>
      <c r="J23" s="57"/>
      <c r="Q23" s="57"/>
      <c r="R23" s="57"/>
      <c r="S23" s="57"/>
      <c r="T23" s="51"/>
      <c r="U23" s="51"/>
      <c r="V23" s="51"/>
    </row>
    <row r="24" spans="1:27" x14ac:dyDescent="0.3">
      <c r="E24" s="57"/>
      <c r="F24" s="57"/>
      <c r="G24" s="57"/>
      <c r="H24" s="57"/>
      <c r="I24" s="57"/>
      <c r="J24" s="57"/>
      <c r="Q24" s="65"/>
      <c r="R24" s="65"/>
      <c r="S24" s="65"/>
      <c r="T24" s="51"/>
      <c r="U24" s="51"/>
    </row>
    <row r="25" spans="1:27" x14ac:dyDescent="0.3">
      <c r="E25" s="57"/>
      <c r="F25" s="57"/>
      <c r="G25" s="57"/>
      <c r="H25" s="57"/>
      <c r="I25" s="57"/>
      <c r="J25" s="57"/>
      <c r="Q25" s="65"/>
      <c r="R25" s="65"/>
      <c r="S25" s="65"/>
      <c r="T25" s="51"/>
      <c r="U25" s="51"/>
    </row>
    <row r="26" spans="1:27" x14ac:dyDescent="0.3">
      <c r="E26" s="57"/>
      <c r="F26" s="57"/>
      <c r="G26" s="57"/>
      <c r="H26" s="57"/>
      <c r="I26" s="57"/>
      <c r="J26" s="57"/>
      <c r="Q26" s="65"/>
      <c r="R26" s="65"/>
      <c r="S26" s="65"/>
      <c r="T26" s="57"/>
      <c r="U26" s="57"/>
      <c r="V26" s="57"/>
    </row>
    <row r="27" spans="1:27" x14ac:dyDescent="0.3">
      <c r="E27" s="57"/>
      <c r="F27" s="57"/>
      <c r="G27" s="57"/>
      <c r="H27" s="57"/>
      <c r="I27" s="57"/>
      <c r="J27" s="57"/>
      <c r="Q27" s="65"/>
      <c r="R27" s="65"/>
      <c r="S27" s="65"/>
      <c r="T27" s="51"/>
      <c r="U27" s="51"/>
      <c r="V27" s="51"/>
    </row>
    <row r="28" spans="1:27" x14ac:dyDescent="0.3">
      <c r="E28" s="57"/>
      <c r="F28" s="57"/>
      <c r="G28" s="57"/>
      <c r="H28" s="57"/>
      <c r="I28" s="57"/>
      <c r="J28" s="57"/>
      <c r="Q28" s="65"/>
      <c r="R28" s="65"/>
      <c r="S28" s="65"/>
      <c r="T28" s="51"/>
      <c r="U28" s="51"/>
      <c r="V28" s="51"/>
    </row>
    <row r="41" spans="2:24" x14ac:dyDescent="0.3">
      <c r="B41" s="83">
        <v>4.58</v>
      </c>
      <c r="C41" s="83">
        <v>2.83</v>
      </c>
      <c r="E41" s="83">
        <v>0</v>
      </c>
      <c r="F41" s="83">
        <v>0</v>
      </c>
      <c r="H41" s="57">
        <v>3.4</v>
      </c>
      <c r="I41" s="57">
        <v>1.4</v>
      </c>
      <c r="J41" s="57"/>
      <c r="K41" s="83">
        <v>0</v>
      </c>
      <c r="L41" s="83">
        <v>0</v>
      </c>
      <c r="N41" s="83">
        <v>0</v>
      </c>
      <c r="O41" s="83">
        <v>0</v>
      </c>
      <c r="Q41" s="65">
        <v>2.8</v>
      </c>
      <c r="R41" s="65">
        <v>1</v>
      </c>
      <c r="S41" s="65"/>
      <c r="T41" s="83">
        <v>0</v>
      </c>
      <c r="U41" s="83">
        <v>0</v>
      </c>
      <c r="W41" s="83">
        <v>14.3</v>
      </c>
      <c r="X41" s="83">
        <v>6.7</v>
      </c>
    </row>
    <row r="42" spans="2:24" x14ac:dyDescent="0.3">
      <c r="H42" s="57"/>
      <c r="I42" s="57"/>
      <c r="J42" s="57"/>
      <c r="Q42" s="65"/>
      <c r="R42" s="65"/>
      <c r="S42" s="65"/>
    </row>
    <row r="43" spans="2:24" x14ac:dyDescent="0.3">
      <c r="H43" s="57"/>
      <c r="I43" s="57"/>
      <c r="J43" s="57"/>
      <c r="Q43" s="65"/>
      <c r="R43" s="65"/>
      <c r="S43" s="65"/>
    </row>
    <row r="44" spans="2:24" x14ac:dyDescent="0.3">
      <c r="H44" s="57"/>
      <c r="I44" s="57"/>
      <c r="J44" s="57"/>
      <c r="Q44" s="65"/>
      <c r="R44" s="65"/>
      <c r="S44" s="65"/>
    </row>
    <row r="45" spans="2:24" x14ac:dyDescent="0.3">
      <c r="H45" s="57"/>
      <c r="I45" s="57"/>
      <c r="J45" s="57"/>
      <c r="Q45" s="65"/>
      <c r="R45" s="65"/>
      <c r="S45" s="65"/>
    </row>
    <row r="46" spans="2:24" x14ac:dyDescent="0.3">
      <c r="H46" s="57"/>
      <c r="I46" s="57"/>
      <c r="J46" s="57"/>
      <c r="Q46" s="65"/>
      <c r="R46" s="65"/>
      <c r="S46" s="65"/>
    </row>
    <row r="47" spans="2:24" x14ac:dyDescent="0.3">
      <c r="H47" s="57"/>
      <c r="I47" s="57"/>
      <c r="J47" s="57"/>
      <c r="Q47" s="57"/>
      <c r="R47" s="57"/>
      <c r="S47" s="57"/>
    </row>
    <row r="48" spans="2:24" x14ac:dyDescent="0.3">
      <c r="H48" s="57"/>
      <c r="I48" s="57"/>
      <c r="J48" s="57"/>
      <c r="Q48" s="65"/>
      <c r="R48" s="65"/>
      <c r="S48" s="65"/>
    </row>
    <row r="49" spans="8:19" x14ac:dyDescent="0.3">
      <c r="H49" s="57"/>
      <c r="I49" s="57"/>
      <c r="J49" s="57"/>
      <c r="Q49" s="65"/>
      <c r="R49" s="65"/>
      <c r="S49" s="65"/>
    </row>
    <row r="50" spans="8:19" x14ac:dyDescent="0.3">
      <c r="H50" s="57"/>
      <c r="I50" s="57"/>
      <c r="J50" s="57"/>
      <c r="Q50" s="65"/>
      <c r="R50" s="65"/>
      <c r="S50" s="65"/>
    </row>
    <row r="51" spans="8:19" x14ac:dyDescent="0.3">
      <c r="Q51" s="65"/>
      <c r="R51" s="65"/>
      <c r="S51" s="65"/>
    </row>
    <row r="52" spans="8:19" x14ac:dyDescent="0.3">
      <c r="Q52" s="65"/>
      <c r="R52" s="65"/>
      <c r="S52" s="65"/>
    </row>
  </sheetData>
  <mergeCells count="9">
    <mergeCell ref="T1:U1"/>
    <mergeCell ref="W1:X1"/>
    <mergeCell ref="F21:Q21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91A2-4263-4612-97F2-BEC6A3E7C3EF}">
  <sheetPr>
    <tabColor rgb="FFFFC000"/>
  </sheetPr>
  <dimension ref="A1:EF7"/>
  <sheetViews>
    <sheetView zoomScale="59" workbookViewId="0">
      <selection activeCell="F7" sqref="F7"/>
    </sheetView>
  </sheetViews>
  <sheetFormatPr defaultRowHeight="14.4" x14ac:dyDescent="0.3"/>
  <cols>
    <col min="1" max="1" width="6.5546875" bestFit="1" customWidth="1"/>
    <col min="2" max="2" width="9.109375" bestFit="1" customWidth="1"/>
    <col min="3" max="3" width="12.44140625" bestFit="1" customWidth="1"/>
    <col min="4" max="4" width="10.21875" bestFit="1" customWidth="1"/>
    <col min="5" max="5" width="12" bestFit="1" customWidth="1"/>
    <col min="6" max="6" width="12.109375" bestFit="1" customWidth="1"/>
    <col min="7" max="7" width="9.77734375" bestFit="1" customWidth="1"/>
    <col min="8" max="8" width="10.77734375" bestFit="1" customWidth="1"/>
    <col min="9" max="9" width="8.77734375" bestFit="1" customWidth="1"/>
    <col min="10" max="10" width="7.33203125" bestFit="1" customWidth="1"/>
    <col min="11" max="11" width="6.88671875" bestFit="1" customWidth="1"/>
    <col min="12" max="12" width="7.33203125" bestFit="1" customWidth="1"/>
    <col min="13" max="13" width="6.5546875" bestFit="1" customWidth="1"/>
    <col min="14" max="14" width="9.109375" bestFit="1" customWidth="1"/>
    <col min="15" max="15" width="12.44140625" bestFit="1" customWidth="1"/>
    <col min="16" max="16" width="10.21875" bestFit="1" customWidth="1"/>
    <col min="17" max="17" width="12" bestFit="1" customWidth="1"/>
    <col min="18" max="18" width="12.109375" bestFit="1" customWidth="1"/>
    <col min="19" max="19" width="9.77734375" bestFit="1" customWidth="1"/>
    <col min="20" max="20" width="10.77734375" bestFit="1" customWidth="1"/>
    <col min="21" max="21" width="8.77734375" bestFit="1" customWidth="1"/>
    <col min="22" max="23" width="7.33203125" bestFit="1" customWidth="1"/>
    <col min="24" max="24" width="6.5546875" bestFit="1" customWidth="1"/>
    <col min="25" max="25" width="9.109375" bestFit="1" customWidth="1"/>
    <col min="26" max="26" width="12.44140625" bestFit="1" customWidth="1"/>
    <col min="27" max="27" width="10.21875" bestFit="1" customWidth="1"/>
    <col min="28" max="28" width="12" bestFit="1" customWidth="1"/>
    <col min="29" max="29" width="12.109375" bestFit="1" customWidth="1"/>
    <col min="30" max="30" width="9.77734375" bestFit="1" customWidth="1"/>
    <col min="31" max="31" width="10.77734375" bestFit="1" customWidth="1"/>
    <col min="32" max="32" width="8.77734375" bestFit="1" customWidth="1"/>
    <col min="33" max="33" width="7.33203125" bestFit="1" customWidth="1"/>
    <col min="34" max="34" width="6.88671875" bestFit="1" customWidth="1"/>
    <col min="35" max="35" width="7.33203125" bestFit="1" customWidth="1"/>
    <col min="36" max="36" width="6.5546875" bestFit="1" customWidth="1"/>
    <col min="37" max="37" width="9.109375" bestFit="1" customWidth="1"/>
    <col min="38" max="38" width="12.44140625" bestFit="1" customWidth="1"/>
    <col min="39" max="39" width="10.21875" bestFit="1" customWidth="1"/>
    <col min="40" max="40" width="12" bestFit="1" customWidth="1"/>
    <col min="41" max="41" width="12.109375" bestFit="1" customWidth="1"/>
    <col min="42" max="42" width="9.77734375" bestFit="1" customWidth="1"/>
    <col min="43" max="43" width="10.77734375" bestFit="1" customWidth="1"/>
    <col min="44" max="44" width="8.77734375" bestFit="1" customWidth="1"/>
    <col min="45" max="45" width="7.33203125" bestFit="1" customWidth="1"/>
    <col min="46" max="46" width="6.88671875" bestFit="1" customWidth="1"/>
    <col min="47" max="47" width="7.33203125" bestFit="1" customWidth="1"/>
    <col min="48" max="48" width="6.5546875" bestFit="1" customWidth="1"/>
    <col min="49" max="49" width="9.109375" bestFit="1" customWidth="1"/>
    <col min="50" max="50" width="12.44140625" bestFit="1" customWidth="1"/>
    <col min="51" max="51" width="10.21875" bestFit="1" customWidth="1"/>
    <col min="52" max="52" width="12" bestFit="1" customWidth="1"/>
    <col min="53" max="53" width="12.109375" bestFit="1" customWidth="1"/>
    <col min="54" max="54" width="9.77734375" bestFit="1" customWidth="1"/>
    <col min="55" max="55" width="10.77734375" bestFit="1" customWidth="1"/>
    <col min="56" max="56" width="8.77734375" bestFit="1" customWidth="1"/>
    <col min="57" max="57" width="7.33203125" bestFit="1" customWidth="1"/>
    <col min="58" max="58" width="6.88671875" bestFit="1" customWidth="1"/>
    <col min="59" max="59" width="7.33203125" bestFit="1" customWidth="1"/>
    <col min="60" max="60" width="6.5546875" bestFit="1" customWidth="1"/>
    <col min="61" max="61" width="9.109375" bestFit="1" customWidth="1"/>
    <col min="62" max="62" width="12.44140625" bestFit="1" customWidth="1"/>
    <col min="63" max="63" width="10.21875" bestFit="1" customWidth="1"/>
    <col min="64" max="64" width="12" bestFit="1" customWidth="1"/>
    <col min="65" max="65" width="9.77734375" bestFit="1" customWidth="1"/>
    <col min="66" max="66" width="10.77734375" bestFit="1" customWidth="1"/>
    <col min="67" max="67" width="8.77734375" bestFit="1" customWidth="1"/>
    <col min="68" max="68" width="7.33203125" bestFit="1" customWidth="1"/>
    <col min="69" max="69" width="6.88671875" bestFit="1" customWidth="1"/>
    <col min="70" max="70" width="7.33203125" bestFit="1" customWidth="1"/>
    <col min="71" max="71" width="6.5546875" bestFit="1" customWidth="1"/>
    <col min="72" max="72" width="9.109375" bestFit="1" customWidth="1"/>
    <col min="73" max="73" width="12.44140625" bestFit="1" customWidth="1"/>
    <col min="74" max="74" width="10.21875" bestFit="1" customWidth="1"/>
    <col min="75" max="75" width="12" bestFit="1" customWidth="1"/>
    <col min="76" max="76" width="12.109375" bestFit="1" customWidth="1"/>
  </cols>
  <sheetData>
    <row r="1" spans="1:136" s="3" customFormat="1" x14ac:dyDescent="0.3">
      <c r="A1" s="14">
        <v>37622</v>
      </c>
      <c r="B1" s="14">
        <v>37653</v>
      </c>
      <c r="C1" s="14">
        <v>37681</v>
      </c>
      <c r="D1" s="14">
        <v>37712</v>
      </c>
      <c r="E1" s="14">
        <v>37742</v>
      </c>
      <c r="F1" s="14">
        <v>37773</v>
      </c>
      <c r="G1" s="14">
        <v>37803</v>
      </c>
      <c r="H1" s="14">
        <v>37834</v>
      </c>
      <c r="I1" s="14">
        <v>37865</v>
      </c>
      <c r="J1" s="14">
        <v>37895</v>
      </c>
      <c r="K1" s="14">
        <v>37926</v>
      </c>
      <c r="L1" s="14">
        <v>37956</v>
      </c>
      <c r="M1" s="15">
        <v>37987</v>
      </c>
      <c r="N1" s="15">
        <v>38018</v>
      </c>
      <c r="O1" s="15">
        <v>38047</v>
      </c>
      <c r="P1" s="15">
        <v>38078</v>
      </c>
      <c r="Q1" s="15">
        <v>38108</v>
      </c>
      <c r="R1" s="15">
        <v>38139</v>
      </c>
      <c r="S1" s="15">
        <v>38169</v>
      </c>
      <c r="T1" s="15">
        <v>38200</v>
      </c>
      <c r="U1" s="15">
        <v>38231</v>
      </c>
      <c r="V1" s="15">
        <v>38261</v>
      </c>
      <c r="W1" s="15">
        <v>38322</v>
      </c>
      <c r="X1" s="16">
        <v>38353</v>
      </c>
      <c r="Y1" s="16">
        <v>38384</v>
      </c>
      <c r="Z1" s="16">
        <v>38412</v>
      </c>
      <c r="AA1" s="16">
        <v>38443</v>
      </c>
      <c r="AB1" s="16">
        <v>38473</v>
      </c>
      <c r="AC1" s="16">
        <v>38504</v>
      </c>
      <c r="AD1" s="16">
        <v>38534</v>
      </c>
      <c r="AE1" s="16">
        <v>38565</v>
      </c>
      <c r="AF1" s="16">
        <v>38596</v>
      </c>
      <c r="AG1" s="16">
        <v>38626</v>
      </c>
      <c r="AH1" s="16">
        <v>38657</v>
      </c>
      <c r="AI1" s="16">
        <v>38687</v>
      </c>
      <c r="AJ1" s="17">
        <v>38718</v>
      </c>
      <c r="AK1" s="17">
        <v>38749</v>
      </c>
      <c r="AL1" s="17">
        <v>38777</v>
      </c>
      <c r="AM1" s="17">
        <v>38808</v>
      </c>
      <c r="AN1" s="17">
        <v>38838</v>
      </c>
      <c r="AO1" s="17">
        <v>38869</v>
      </c>
      <c r="AP1" s="17">
        <v>38899</v>
      </c>
      <c r="AQ1" s="17">
        <v>38930</v>
      </c>
      <c r="AR1" s="17">
        <v>38961</v>
      </c>
      <c r="AS1" s="17">
        <v>38991</v>
      </c>
      <c r="AT1" s="17">
        <v>39022</v>
      </c>
      <c r="AU1" s="17">
        <v>39052</v>
      </c>
      <c r="AV1" s="18">
        <v>39114</v>
      </c>
      <c r="AW1" s="18">
        <v>39142</v>
      </c>
      <c r="AX1" s="18">
        <v>39173</v>
      </c>
      <c r="AY1" s="18">
        <v>39203</v>
      </c>
      <c r="AZ1" s="18">
        <v>39234</v>
      </c>
      <c r="BA1" s="18">
        <v>39264</v>
      </c>
      <c r="BB1" s="18">
        <v>39295</v>
      </c>
      <c r="BC1" s="18">
        <v>39326</v>
      </c>
      <c r="BD1" s="18">
        <v>39356</v>
      </c>
      <c r="BE1" s="18">
        <v>39387</v>
      </c>
      <c r="BF1" s="18">
        <v>39417</v>
      </c>
      <c r="BG1" s="19">
        <v>39448</v>
      </c>
      <c r="BH1" s="19">
        <v>39479</v>
      </c>
      <c r="BI1" s="19">
        <v>39508</v>
      </c>
      <c r="BJ1" s="19">
        <v>39539</v>
      </c>
      <c r="BK1" s="19">
        <v>39569</v>
      </c>
      <c r="BL1" s="19">
        <v>39600</v>
      </c>
      <c r="BM1" s="19">
        <v>39630</v>
      </c>
      <c r="BN1" s="19">
        <v>39661</v>
      </c>
      <c r="BO1" s="19">
        <v>39692</v>
      </c>
      <c r="BP1" s="19">
        <v>39722</v>
      </c>
      <c r="BQ1" s="19">
        <v>39753</v>
      </c>
      <c r="BR1" s="19">
        <v>39783</v>
      </c>
      <c r="BS1" s="20">
        <v>39814</v>
      </c>
      <c r="BT1" s="20">
        <v>39845</v>
      </c>
      <c r="BU1" s="20">
        <v>39873</v>
      </c>
      <c r="BV1" s="20">
        <v>39904</v>
      </c>
      <c r="BW1" s="20">
        <v>39934</v>
      </c>
      <c r="BX1" s="20">
        <v>39965</v>
      </c>
      <c r="BY1" s="20">
        <v>39995</v>
      </c>
      <c r="BZ1" s="20">
        <v>40026</v>
      </c>
      <c r="CA1" s="20">
        <v>40057</v>
      </c>
      <c r="CB1" s="20">
        <v>40087</v>
      </c>
      <c r="CC1" s="20">
        <v>40118</v>
      </c>
      <c r="CD1" s="20">
        <v>40148</v>
      </c>
      <c r="CE1" s="21">
        <v>40179</v>
      </c>
      <c r="CF1" s="21">
        <v>40210</v>
      </c>
      <c r="CG1" s="21">
        <v>40238</v>
      </c>
      <c r="CH1" s="21">
        <v>40269</v>
      </c>
      <c r="CI1" s="21">
        <v>40299</v>
      </c>
      <c r="CJ1" s="21">
        <v>40330</v>
      </c>
      <c r="CK1" s="21">
        <v>40360</v>
      </c>
      <c r="CL1" s="21">
        <v>40391</v>
      </c>
      <c r="CM1" s="21">
        <v>40422</v>
      </c>
      <c r="CN1" s="21">
        <v>40452</v>
      </c>
      <c r="CO1" s="21">
        <v>40483</v>
      </c>
      <c r="CP1" s="21">
        <v>40513</v>
      </c>
      <c r="CQ1" s="22">
        <v>40544</v>
      </c>
      <c r="CR1" s="22">
        <v>40575</v>
      </c>
      <c r="CS1" s="22">
        <v>40603</v>
      </c>
      <c r="CT1" s="22">
        <v>40634</v>
      </c>
      <c r="CU1" s="22">
        <v>40664</v>
      </c>
      <c r="CV1" s="22">
        <v>40695</v>
      </c>
      <c r="CW1" s="22">
        <v>40725</v>
      </c>
      <c r="CX1" s="22">
        <v>40756</v>
      </c>
      <c r="CY1" s="22">
        <v>40787</v>
      </c>
      <c r="CZ1" s="22">
        <v>40817</v>
      </c>
      <c r="DA1" s="22">
        <v>40848</v>
      </c>
      <c r="DB1" s="22">
        <v>40878</v>
      </c>
      <c r="DC1" s="16">
        <v>40909</v>
      </c>
      <c r="DD1" s="16">
        <v>40940</v>
      </c>
      <c r="DE1" s="16">
        <v>40969</v>
      </c>
      <c r="DF1" s="16">
        <v>41000</v>
      </c>
      <c r="DG1" s="16">
        <v>41030</v>
      </c>
      <c r="DH1" s="16">
        <v>41061</v>
      </c>
      <c r="DI1" s="16">
        <v>41091</v>
      </c>
      <c r="DJ1" s="16">
        <v>41122</v>
      </c>
      <c r="DK1" s="16">
        <v>41153</v>
      </c>
      <c r="DL1" s="16">
        <v>41183</v>
      </c>
      <c r="DM1" s="16">
        <v>41214</v>
      </c>
      <c r="DN1" s="16">
        <v>41244</v>
      </c>
      <c r="DO1" s="19">
        <v>41275</v>
      </c>
      <c r="DP1" s="19">
        <v>41306</v>
      </c>
      <c r="DQ1" s="19">
        <v>41334</v>
      </c>
      <c r="DR1" s="19">
        <v>41365</v>
      </c>
      <c r="DS1" s="13">
        <v>42005</v>
      </c>
      <c r="DT1" s="13">
        <v>42036</v>
      </c>
      <c r="DU1" s="13">
        <v>42064</v>
      </c>
      <c r="DV1" s="13">
        <v>42095</v>
      </c>
      <c r="DW1" s="13">
        <v>42125</v>
      </c>
      <c r="DX1" s="13">
        <v>42156</v>
      </c>
      <c r="DY1" s="13">
        <v>42186</v>
      </c>
      <c r="DZ1" s="13">
        <v>42217</v>
      </c>
      <c r="EA1" s="13">
        <v>42248</v>
      </c>
      <c r="EB1" s="13">
        <v>42278</v>
      </c>
      <c r="EC1" s="13">
        <v>42309</v>
      </c>
      <c r="ED1" s="13">
        <v>42339</v>
      </c>
    </row>
    <row r="2" spans="1:136" s="3" customFormat="1" x14ac:dyDescent="0.3">
      <c r="A2" s="4">
        <v>4.4400000000000004</v>
      </c>
      <c r="B2" s="4">
        <v>3.78</v>
      </c>
      <c r="C2" s="4">
        <v>1.97</v>
      </c>
      <c r="D2" s="4">
        <v>4.4000000000000004</v>
      </c>
      <c r="E2" s="4">
        <v>3.95</v>
      </c>
      <c r="F2" s="4">
        <v>3.22</v>
      </c>
      <c r="G2" s="4">
        <v>2.5</v>
      </c>
      <c r="H2" s="4">
        <v>2.4</v>
      </c>
      <c r="I2" s="4">
        <v>2.2999999999999998</v>
      </c>
      <c r="J2" s="4">
        <v>2.8</v>
      </c>
      <c r="K2" s="4">
        <v>3</v>
      </c>
      <c r="L2" s="4">
        <v>3.11</v>
      </c>
      <c r="M2" s="5">
        <v>3.33</v>
      </c>
      <c r="N2" s="5">
        <v>3.85</v>
      </c>
      <c r="O2" s="5">
        <v>4</v>
      </c>
      <c r="P2" s="5">
        <v>4.16</v>
      </c>
      <c r="Q2" s="5">
        <v>4.25</v>
      </c>
      <c r="R2" s="5">
        <v>3.4</v>
      </c>
      <c r="S2" s="5">
        <v>2.7</v>
      </c>
      <c r="T2" s="5">
        <v>2.62</v>
      </c>
      <c r="U2" s="5">
        <v>2.52</v>
      </c>
      <c r="V2" s="5">
        <v>2.78</v>
      </c>
      <c r="W2" s="5">
        <v>3.69</v>
      </c>
      <c r="X2" s="6">
        <v>3.8</v>
      </c>
      <c r="Y2" s="6">
        <v>4.2300000000000004</v>
      </c>
      <c r="Z2" s="6">
        <v>4.5999999999999996</v>
      </c>
      <c r="AA2" s="6">
        <v>3.85</v>
      </c>
      <c r="AB2" s="6">
        <v>4.9000000000000004</v>
      </c>
      <c r="AC2" s="6">
        <v>4.9800000000000004</v>
      </c>
      <c r="AD2" s="6">
        <v>4.8499999999999996</v>
      </c>
      <c r="AE2" s="6">
        <v>3.95</v>
      </c>
      <c r="AF2" s="6">
        <v>1.75</v>
      </c>
      <c r="AG2" s="6">
        <v>1.9</v>
      </c>
      <c r="AH2" s="6">
        <v>2.8</v>
      </c>
      <c r="AI2" s="6">
        <v>3.3</v>
      </c>
      <c r="AJ2" s="7">
        <v>3.8</v>
      </c>
      <c r="AK2" s="7">
        <v>3.92</v>
      </c>
      <c r="AL2" s="7">
        <v>4</v>
      </c>
      <c r="AM2" s="7">
        <v>4.0999999999999996</v>
      </c>
      <c r="AN2" s="7">
        <v>3.67</v>
      </c>
      <c r="AO2" s="7">
        <v>3.6</v>
      </c>
      <c r="AP2" s="7">
        <v>3.31</v>
      </c>
      <c r="AQ2" s="7">
        <v>2.98</v>
      </c>
      <c r="AR2" s="7">
        <v>2.87</v>
      </c>
      <c r="AS2" s="7">
        <v>2.5</v>
      </c>
      <c r="AT2" s="7">
        <v>2.7</v>
      </c>
      <c r="AU2" s="7">
        <v>2.95</v>
      </c>
      <c r="AV2" s="8">
        <v>3.61</v>
      </c>
      <c r="AW2" s="8">
        <v>3.7</v>
      </c>
      <c r="AX2" s="8">
        <v>3.88</v>
      </c>
      <c r="AY2" s="8">
        <v>4.0999999999999996</v>
      </c>
      <c r="AZ2" s="8">
        <v>4.2</v>
      </c>
      <c r="BA2" s="8">
        <v>4</v>
      </c>
      <c r="BB2" s="8">
        <v>1.4</v>
      </c>
      <c r="BC2" s="8">
        <v>4</v>
      </c>
      <c r="BD2" s="8">
        <v>1.8</v>
      </c>
      <c r="BE2" s="8">
        <v>2.2000000000000002</v>
      </c>
      <c r="BF2" s="8">
        <v>2.5</v>
      </c>
      <c r="BG2" s="9">
        <v>2.75</v>
      </c>
      <c r="BH2" s="9">
        <v>3.15</v>
      </c>
      <c r="BI2" s="9">
        <v>3.67</v>
      </c>
      <c r="BJ2" s="9">
        <v>4.2</v>
      </c>
      <c r="BK2" s="9">
        <v>4.5</v>
      </c>
      <c r="BL2" s="9">
        <v>4.4000000000000004</v>
      </c>
      <c r="BM2" s="9">
        <v>3</v>
      </c>
      <c r="BN2" s="9">
        <v>2.75</v>
      </c>
      <c r="BO2" s="9">
        <v>2.4700000000000002</v>
      </c>
      <c r="BP2" s="9">
        <v>2.8</v>
      </c>
      <c r="BQ2" s="9">
        <v>3</v>
      </c>
      <c r="BR2" s="9">
        <v>3.25</v>
      </c>
      <c r="BS2" s="10">
        <v>3.55</v>
      </c>
      <c r="BT2" s="10">
        <v>3.88</v>
      </c>
      <c r="BU2" s="10">
        <v>4.3499999999999996</v>
      </c>
      <c r="BV2" s="10">
        <v>4.58</v>
      </c>
      <c r="BW2" s="10">
        <v>4.0999999999999996</v>
      </c>
      <c r="BX2" s="10">
        <v>4.2</v>
      </c>
      <c r="BY2" s="10">
        <v>4.0999999999999996</v>
      </c>
      <c r="BZ2" s="10">
        <v>3.4</v>
      </c>
      <c r="CA2" s="10">
        <v>2.83</v>
      </c>
      <c r="CB2" s="10">
        <v>3.13</v>
      </c>
      <c r="CC2" s="10">
        <v>3.31</v>
      </c>
      <c r="CD2" s="10">
        <v>3.5</v>
      </c>
      <c r="CE2" s="11">
        <v>3.75</v>
      </c>
      <c r="CF2" s="11">
        <v>3.9</v>
      </c>
      <c r="CG2" s="11">
        <v>4.0999999999999996</v>
      </c>
      <c r="CH2" s="11">
        <v>4.2300000000000004</v>
      </c>
      <c r="CI2" s="11">
        <v>4.75</v>
      </c>
      <c r="CJ2" s="11">
        <v>4.5</v>
      </c>
      <c r="CK2" s="11">
        <v>4.2699999999999996</v>
      </c>
      <c r="CL2" s="11">
        <v>2.85</v>
      </c>
      <c r="CM2" s="11">
        <v>2.6</v>
      </c>
      <c r="CN2" s="11">
        <v>2.9</v>
      </c>
      <c r="CO2" s="11">
        <v>3.2</v>
      </c>
      <c r="CP2" s="11">
        <v>3.55</v>
      </c>
      <c r="CQ2" s="12">
        <v>2.85</v>
      </c>
      <c r="CR2" s="12">
        <v>3.95</v>
      </c>
      <c r="CS2" s="12">
        <v>4.25</v>
      </c>
      <c r="CT2" s="12">
        <v>4.5999999999999996</v>
      </c>
      <c r="CU2" s="12">
        <v>4.45</v>
      </c>
      <c r="CV2" s="12">
        <v>4.2</v>
      </c>
      <c r="CW2" s="12">
        <v>2.9</v>
      </c>
      <c r="CX2" s="12">
        <v>2.4</v>
      </c>
      <c r="CY2" s="12">
        <v>2</v>
      </c>
      <c r="CZ2" s="12">
        <v>2.37</v>
      </c>
      <c r="DA2" s="12">
        <v>2.8</v>
      </c>
      <c r="DB2" s="12">
        <v>3.1</v>
      </c>
      <c r="DC2" s="6">
        <v>3.5</v>
      </c>
      <c r="DD2" s="6">
        <v>3.8</v>
      </c>
      <c r="DE2" s="6">
        <v>3.95</v>
      </c>
      <c r="DF2" s="6">
        <v>4.1500000000000004</v>
      </c>
      <c r="DG2" s="6">
        <v>4.4000000000000004</v>
      </c>
      <c r="DH2" s="6">
        <v>4.6500000000000004</v>
      </c>
      <c r="DI2" s="6">
        <v>4.4000000000000004</v>
      </c>
      <c r="DJ2" s="6">
        <v>4.0999999999999996</v>
      </c>
      <c r="DK2" s="6">
        <v>3.4</v>
      </c>
      <c r="DL2" s="6">
        <v>3.54</v>
      </c>
      <c r="DM2" s="6">
        <v>3.6</v>
      </c>
      <c r="DN2" s="6">
        <v>3.7</v>
      </c>
      <c r="DO2" s="9">
        <v>3.85</v>
      </c>
      <c r="DP2" s="9">
        <v>4.0999999999999996</v>
      </c>
      <c r="DQ2" s="9">
        <v>4.47</v>
      </c>
      <c r="DR2" s="9">
        <v>4.72</v>
      </c>
      <c r="DS2" s="7">
        <v>3.55</v>
      </c>
      <c r="DT2" s="7">
        <v>3.88</v>
      </c>
      <c r="DU2" s="7">
        <v>4.3499999999999996</v>
      </c>
      <c r="DV2" s="7">
        <v>4.58</v>
      </c>
      <c r="DW2" s="7">
        <v>4.0999999999999996</v>
      </c>
      <c r="DX2" s="7">
        <v>4.2</v>
      </c>
      <c r="DY2" s="7">
        <v>4.0999999999999996</v>
      </c>
      <c r="DZ2" s="7">
        <v>3.4</v>
      </c>
      <c r="EA2" s="7">
        <v>2.83</v>
      </c>
      <c r="EB2" s="7">
        <v>3.13</v>
      </c>
      <c r="EC2" s="7">
        <v>3.31</v>
      </c>
      <c r="ED2" s="7">
        <v>3.5</v>
      </c>
    </row>
    <row r="3" spans="1:136" x14ac:dyDescent="0.3">
      <c r="EF3" s="3"/>
    </row>
    <row r="4" spans="1:136" x14ac:dyDescent="0.3">
      <c r="EF4" s="3"/>
    </row>
    <row r="7" spans="1:136" x14ac:dyDescent="0.3">
      <c r="E7" t="s">
        <v>38</v>
      </c>
      <c r="F7" s="202" t="e" vm="1"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0B42-496E-4853-9410-8B8A203A633C}">
  <sheetPr>
    <tabColor rgb="FFFFC000"/>
  </sheetPr>
  <dimension ref="A1:EP7"/>
  <sheetViews>
    <sheetView workbookViewId="0">
      <selection activeCell="E7" sqref="E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8.77734375" bestFit="1" customWidth="1"/>
    <col min="4" max="4" width="7.33203125" bestFit="1" customWidth="1"/>
    <col min="5" max="5" width="6.88671875" bestFit="1" customWidth="1"/>
    <col min="6" max="6" width="7.33203125" bestFit="1" customWidth="1"/>
    <col min="7" max="7" width="6.5546875" bestFit="1" customWidth="1"/>
    <col min="8" max="8" width="9.109375" bestFit="1" customWidth="1"/>
    <col min="9" max="9" width="12.44140625" bestFit="1" customWidth="1"/>
    <col min="10" max="10" width="10.21875" bestFit="1" customWidth="1"/>
    <col min="11" max="11" width="12" bestFit="1" customWidth="1"/>
    <col min="12" max="12" width="12.109375" bestFit="1" customWidth="1"/>
    <col min="13" max="13" width="9.77734375" bestFit="1" customWidth="1"/>
    <col min="14" max="14" width="10.77734375" bestFit="1" customWidth="1"/>
    <col min="15" max="15" width="8.77734375" bestFit="1" customWidth="1"/>
    <col min="16" max="16" width="7.33203125" bestFit="1" customWidth="1"/>
    <col min="17" max="17" width="6.88671875" bestFit="1" customWidth="1"/>
    <col min="18" max="18" width="7.33203125" bestFit="1" customWidth="1"/>
    <col min="19" max="19" width="9.77734375" bestFit="1" customWidth="1"/>
    <col min="20" max="20" width="10.77734375" bestFit="1" customWidth="1"/>
    <col min="21" max="21" width="8.77734375" bestFit="1" customWidth="1"/>
    <col min="22" max="22" width="7.33203125" bestFit="1" customWidth="1"/>
    <col min="23" max="23" width="6.5546875" bestFit="1" customWidth="1"/>
    <col min="24" max="24" width="9.109375" bestFit="1" customWidth="1"/>
    <col min="25" max="25" width="12.44140625" bestFit="1" customWidth="1"/>
    <col min="26" max="26" width="10.21875" bestFit="1" customWidth="1"/>
    <col min="27" max="27" width="12" bestFit="1" customWidth="1"/>
    <col min="28" max="28" width="12.109375" bestFit="1" customWidth="1"/>
    <col min="29" max="29" width="9.77734375" bestFit="1" customWidth="1"/>
    <col min="30" max="30" width="10.77734375" bestFit="1" customWidth="1"/>
    <col min="31" max="31" width="8.77734375" bestFit="1" customWidth="1"/>
    <col min="32" max="32" width="7.33203125" bestFit="1" customWidth="1"/>
    <col min="33" max="33" width="6.88671875" bestFit="1" customWidth="1"/>
    <col min="34" max="34" width="7.33203125" bestFit="1" customWidth="1"/>
    <col min="35" max="35" width="6.5546875" bestFit="1" customWidth="1"/>
    <col min="36" max="36" width="9.109375" bestFit="1" customWidth="1"/>
    <col min="37" max="37" width="12.44140625" bestFit="1" customWidth="1"/>
    <col min="38" max="38" width="10.21875" bestFit="1" customWidth="1"/>
    <col min="39" max="39" width="12" bestFit="1" customWidth="1"/>
    <col min="40" max="40" width="12.109375" bestFit="1" customWidth="1"/>
    <col min="41" max="41" width="9.77734375" bestFit="1" customWidth="1"/>
    <col min="42" max="42" width="10.77734375" bestFit="1" customWidth="1"/>
    <col min="43" max="43" width="8.77734375" bestFit="1" customWidth="1"/>
    <col min="44" max="44" width="7.33203125" bestFit="1" customWidth="1"/>
    <col min="45" max="45" width="6.88671875" bestFit="1" customWidth="1"/>
    <col min="46" max="46" width="7.33203125" bestFit="1" customWidth="1"/>
    <col min="47" max="47" width="6.5546875" bestFit="1" customWidth="1"/>
    <col min="48" max="48" width="9.109375" bestFit="1" customWidth="1"/>
    <col min="49" max="49" width="12.44140625" bestFit="1" customWidth="1"/>
    <col min="50" max="50" width="10.21875" bestFit="1" customWidth="1"/>
    <col min="51" max="51" width="12" bestFit="1" customWidth="1"/>
    <col min="52" max="52" width="12.109375" bestFit="1" customWidth="1"/>
    <col min="53" max="53" width="9.77734375" bestFit="1" customWidth="1"/>
    <col min="54" max="54" width="10.77734375" bestFit="1" customWidth="1"/>
    <col min="55" max="55" width="8.77734375" bestFit="1" customWidth="1"/>
    <col min="56" max="56" width="7.33203125" bestFit="1" customWidth="1"/>
    <col min="57" max="57" width="6.88671875" bestFit="1" customWidth="1"/>
    <col min="58" max="58" width="7.33203125" bestFit="1" customWidth="1"/>
    <col min="59" max="59" width="6.5546875" bestFit="1" customWidth="1"/>
    <col min="60" max="60" width="9.109375" bestFit="1" customWidth="1"/>
    <col min="61" max="61" width="12.44140625" bestFit="1" customWidth="1"/>
    <col min="62" max="62" width="10.21875" bestFit="1" customWidth="1"/>
    <col min="63" max="63" width="12" bestFit="1" customWidth="1"/>
    <col min="64" max="64" width="12.109375" bestFit="1" customWidth="1"/>
    <col min="65" max="65" width="9.77734375" bestFit="1" customWidth="1"/>
    <col min="66" max="66" width="10.77734375" bestFit="1" customWidth="1"/>
    <col min="67" max="67" width="8.77734375" bestFit="1" customWidth="1"/>
    <col min="68" max="68" width="7.33203125" bestFit="1" customWidth="1"/>
    <col min="69" max="69" width="6.88671875" bestFit="1" customWidth="1"/>
    <col min="70" max="70" width="7.33203125" bestFit="1" customWidth="1"/>
    <col min="71" max="71" width="6.5546875" bestFit="1" customWidth="1"/>
    <col min="72" max="72" width="9.109375" bestFit="1" customWidth="1"/>
    <col min="73" max="73" width="12.44140625" bestFit="1" customWidth="1"/>
    <col min="74" max="74" width="10.21875" bestFit="1" customWidth="1"/>
    <col min="75" max="75" width="12" bestFit="1" customWidth="1"/>
    <col min="76" max="76" width="12.109375" bestFit="1" customWidth="1"/>
    <col min="77" max="77" width="9.77734375" bestFit="1" customWidth="1"/>
    <col min="78" max="78" width="10.77734375" bestFit="1" customWidth="1"/>
    <col min="79" max="79" width="8.77734375" bestFit="1" customWidth="1"/>
    <col min="80" max="80" width="7.33203125" bestFit="1" customWidth="1"/>
    <col min="81" max="81" width="6.88671875" bestFit="1" customWidth="1"/>
    <col min="82" max="82" width="7.33203125" bestFit="1" customWidth="1"/>
    <col min="83" max="83" width="6.5546875" bestFit="1" customWidth="1"/>
    <col min="84" max="84" width="9.109375" bestFit="1" customWidth="1"/>
    <col min="85" max="85" width="12.44140625" bestFit="1" customWidth="1"/>
    <col min="86" max="86" width="10.21875" bestFit="1" customWidth="1"/>
    <col min="87" max="87" width="12" bestFit="1" customWidth="1"/>
    <col min="88" max="88" width="12.109375" bestFit="1" customWidth="1"/>
    <col min="89" max="89" width="9.77734375" bestFit="1" customWidth="1"/>
    <col min="90" max="90" width="10.77734375" bestFit="1" customWidth="1"/>
    <col min="91" max="91" width="8.77734375" bestFit="1" customWidth="1"/>
    <col min="92" max="92" width="7.33203125" bestFit="1" customWidth="1"/>
    <col min="93" max="93" width="6.88671875" bestFit="1" customWidth="1"/>
    <col min="94" max="94" width="7.33203125" bestFit="1" customWidth="1"/>
    <col min="95" max="95" width="6.5546875" bestFit="1" customWidth="1"/>
    <col min="96" max="96" width="9.109375" bestFit="1" customWidth="1"/>
    <col min="97" max="97" width="12.44140625" bestFit="1" customWidth="1"/>
    <col min="98" max="98" width="10.21875" bestFit="1" customWidth="1"/>
    <col min="99" max="99" width="12" bestFit="1" customWidth="1"/>
    <col min="100" max="100" width="12.109375" bestFit="1" customWidth="1"/>
    <col min="101" max="101" width="9.77734375" bestFit="1" customWidth="1"/>
    <col min="102" max="102" width="8.77734375" bestFit="1" customWidth="1"/>
    <col min="103" max="103" width="7.33203125" bestFit="1" customWidth="1"/>
    <col min="104" max="104" width="6.88671875" bestFit="1" customWidth="1"/>
    <col min="105" max="105" width="7.33203125" bestFit="1" customWidth="1"/>
    <col min="106" max="106" width="6.5546875" bestFit="1" customWidth="1"/>
    <col min="107" max="107" width="9.109375" bestFit="1" customWidth="1"/>
    <col min="108" max="108" width="12.44140625" bestFit="1" customWidth="1"/>
    <col min="109" max="109" width="10.21875" bestFit="1" customWidth="1"/>
    <col min="110" max="110" width="12" bestFit="1" customWidth="1"/>
    <col min="111" max="111" width="12.109375" bestFit="1" customWidth="1"/>
    <col min="112" max="112" width="9.77734375" bestFit="1" customWidth="1"/>
    <col min="113" max="113" width="10.77734375" bestFit="1" customWidth="1"/>
    <col min="114" max="114" width="8.77734375" bestFit="1" customWidth="1"/>
    <col min="115" max="115" width="7.33203125" bestFit="1" customWidth="1"/>
    <col min="116" max="116" width="6.88671875" bestFit="1" customWidth="1"/>
    <col min="117" max="117" width="7.33203125" bestFit="1" customWidth="1"/>
    <col min="118" max="118" width="6.5546875" bestFit="1" customWidth="1"/>
    <col min="119" max="119" width="9.109375" bestFit="1" customWidth="1"/>
    <col min="120" max="120" width="12.44140625" bestFit="1" customWidth="1"/>
    <col min="121" max="121" width="10.21875" bestFit="1" customWidth="1"/>
    <col min="122" max="122" width="12" bestFit="1" customWidth="1"/>
    <col min="123" max="123" width="12.109375" bestFit="1" customWidth="1"/>
    <col min="124" max="124" width="9.77734375" bestFit="1" customWidth="1"/>
    <col min="125" max="125" width="10.77734375" bestFit="1" customWidth="1"/>
    <col min="126" max="126" width="8.77734375" bestFit="1" customWidth="1"/>
    <col min="127" max="127" width="7.33203125" bestFit="1" customWidth="1"/>
    <col min="128" max="128" width="6.88671875" bestFit="1" customWidth="1"/>
    <col min="129" max="129" width="7.33203125" bestFit="1" customWidth="1"/>
    <col min="130" max="130" width="6.5546875" bestFit="1" customWidth="1"/>
    <col min="131" max="131" width="9.109375" bestFit="1" customWidth="1"/>
    <col min="132" max="132" width="12.44140625" bestFit="1" customWidth="1"/>
    <col min="133" max="133" width="10.21875" bestFit="1" customWidth="1"/>
    <col min="134" max="134" width="12" bestFit="1" customWidth="1"/>
    <col min="135" max="135" width="12.109375" bestFit="1" customWidth="1"/>
    <col min="136" max="136" width="9.77734375" bestFit="1" customWidth="1"/>
    <col min="137" max="137" width="10.77734375" bestFit="1" customWidth="1"/>
    <col min="138" max="138" width="8.77734375" bestFit="1" customWidth="1"/>
    <col min="139" max="139" width="7.33203125" bestFit="1" customWidth="1"/>
    <col min="140" max="140" width="6.88671875" bestFit="1" customWidth="1"/>
    <col min="141" max="141" width="7.33203125" bestFit="1" customWidth="1"/>
    <col min="142" max="142" width="6.5546875" bestFit="1" customWidth="1"/>
    <col min="143" max="143" width="9.109375" bestFit="1" customWidth="1"/>
    <col min="144" max="144" width="12.44140625" bestFit="1" customWidth="1"/>
    <col min="145" max="145" width="10.21875" bestFit="1" customWidth="1"/>
    <col min="146" max="146" width="12" bestFit="1" customWidth="1"/>
  </cols>
  <sheetData>
    <row r="1" spans="1:146" s="1" customFormat="1" x14ac:dyDescent="0.3">
      <c r="A1" s="1">
        <v>36526</v>
      </c>
      <c r="B1" s="1">
        <v>36557</v>
      </c>
      <c r="C1" s="1">
        <v>36586</v>
      </c>
      <c r="D1" s="1">
        <v>36617</v>
      </c>
      <c r="E1" s="1">
        <v>36647</v>
      </c>
      <c r="F1" s="1">
        <v>36678</v>
      </c>
      <c r="G1" s="1">
        <v>36708</v>
      </c>
      <c r="H1" s="1">
        <v>36739</v>
      </c>
      <c r="I1" s="1">
        <v>36770</v>
      </c>
      <c r="J1" s="1">
        <v>36800</v>
      </c>
      <c r="K1" s="1">
        <v>36831</v>
      </c>
      <c r="L1" s="1">
        <v>36861</v>
      </c>
      <c r="M1" s="1">
        <v>36892</v>
      </c>
      <c r="N1" s="1">
        <v>36923</v>
      </c>
      <c r="O1" s="1">
        <v>36951</v>
      </c>
      <c r="P1" s="1">
        <v>36982</v>
      </c>
      <c r="Q1" s="1">
        <v>37012</v>
      </c>
      <c r="R1" s="1">
        <v>37043</v>
      </c>
      <c r="S1" s="1">
        <v>37257</v>
      </c>
      <c r="T1" s="1">
        <v>37288</v>
      </c>
      <c r="U1" s="1">
        <v>37316</v>
      </c>
      <c r="V1" s="1">
        <v>37773</v>
      </c>
      <c r="W1" s="1">
        <v>37803</v>
      </c>
      <c r="X1" s="1">
        <v>37834</v>
      </c>
      <c r="Y1" s="1">
        <v>37865</v>
      </c>
      <c r="Z1" s="1">
        <v>37895</v>
      </c>
      <c r="AA1" s="1">
        <v>37926</v>
      </c>
      <c r="AB1" s="1">
        <v>37956</v>
      </c>
      <c r="AC1" s="1">
        <v>37987</v>
      </c>
      <c r="AD1" s="1">
        <v>38018</v>
      </c>
      <c r="AE1" s="1">
        <v>38047</v>
      </c>
      <c r="AF1" s="1">
        <v>38078</v>
      </c>
      <c r="AG1" s="1">
        <v>38108</v>
      </c>
      <c r="AH1" s="1">
        <v>38139</v>
      </c>
      <c r="AI1" s="1">
        <v>38169</v>
      </c>
      <c r="AJ1" s="1">
        <v>38200</v>
      </c>
      <c r="AK1" s="1">
        <v>38231</v>
      </c>
      <c r="AL1" s="1">
        <v>38261</v>
      </c>
      <c r="AM1" s="1">
        <v>38292</v>
      </c>
      <c r="AN1" s="1">
        <v>38322</v>
      </c>
      <c r="AO1" s="1">
        <v>38353</v>
      </c>
      <c r="AP1" s="1">
        <v>38384</v>
      </c>
      <c r="AQ1" s="1">
        <v>38412</v>
      </c>
      <c r="AR1" s="1">
        <v>38443</v>
      </c>
      <c r="AS1" s="1">
        <v>38473</v>
      </c>
      <c r="AT1" s="1">
        <v>38504</v>
      </c>
      <c r="AU1" s="1">
        <v>38534</v>
      </c>
      <c r="AV1" s="1">
        <v>38565</v>
      </c>
      <c r="AW1" s="1">
        <v>38596</v>
      </c>
      <c r="AX1" s="1">
        <v>38626</v>
      </c>
      <c r="AY1" s="1">
        <v>38657</v>
      </c>
      <c r="AZ1" s="1">
        <v>38687</v>
      </c>
      <c r="BA1" s="1">
        <v>38718</v>
      </c>
      <c r="BB1" s="1">
        <v>38749</v>
      </c>
      <c r="BC1" s="1">
        <v>38777</v>
      </c>
      <c r="BD1" s="1">
        <v>38808</v>
      </c>
      <c r="BE1" s="1">
        <v>38838</v>
      </c>
      <c r="BF1" s="1">
        <v>38869</v>
      </c>
      <c r="BG1" s="1">
        <v>38899</v>
      </c>
      <c r="BH1" s="1">
        <v>38930</v>
      </c>
      <c r="BI1" s="1">
        <v>38961</v>
      </c>
      <c r="BJ1" s="1">
        <v>38991</v>
      </c>
      <c r="BK1" s="1">
        <v>39022</v>
      </c>
      <c r="BL1" s="1">
        <v>39052</v>
      </c>
      <c r="BM1" s="1">
        <v>39083</v>
      </c>
      <c r="BN1" s="1">
        <v>39114</v>
      </c>
      <c r="BO1" s="1">
        <v>39142</v>
      </c>
      <c r="BP1" s="1">
        <v>39173</v>
      </c>
      <c r="BQ1" s="1">
        <v>39203</v>
      </c>
      <c r="BR1" s="1">
        <v>39234</v>
      </c>
      <c r="BS1" s="1">
        <v>39264</v>
      </c>
      <c r="BT1" s="1">
        <v>39295</v>
      </c>
      <c r="BU1" s="1">
        <v>39326</v>
      </c>
      <c r="BV1" s="1">
        <v>39356</v>
      </c>
      <c r="BW1" s="1">
        <v>39387</v>
      </c>
      <c r="BX1" s="1">
        <v>39417</v>
      </c>
      <c r="BY1" s="1">
        <v>39448</v>
      </c>
      <c r="BZ1" s="1">
        <v>39479</v>
      </c>
      <c r="CA1" s="1">
        <v>39508</v>
      </c>
      <c r="CB1" s="1">
        <v>39539</v>
      </c>
      <c r="CC1" s="1">
        <v>39569</v>
      </c>
      <c r="CD1" s="1">
        <v>39600</v>
      </c>
      <c r="CE1" s="1">
        <v>39630</v>
      </c>
      <c r="CF1" s="1">
        <v>39661</v>
      </c>
      <c r="CG1" s="1">
        <v>39692</v>
      </c>
      <c r="CH1" s="1">
        <v>39722</v>
      </c>
      <c r="CI1" s="1">
        <v>39753</v>
      </c>
      <c r="CJ1" s="1">
        <v>39783</v>
      </c>
      <c r="CK1" s="1">
        <v>39814</v>
      </c>
      <c r="CL1" s="1">
        <v>39845</v>
      </c>
      <c r="CM1" s="1">
        <v>39873</v>
      </c>
      <c r="CN1" s="1">
        <v>39904</v>
      </c>
      <c r="CO1" s="1">
        <v>39934</v>
      </c>
      <c r="CP1" s="1">
        <v>39965</v>
      </c>
      <c r="CQ1" s="1">
        <v>39995</v>
      </c>
      <c r="CR1" s="1">
        <v>40026</v>
      </c>
      <c r="CS1" s="1">
        <v>40057</v>
      </c>
      <c r="CT1" s="1">
        <v>40087</v>
      </c>
      <c r="CU1" s="1">
        <v>40118</v>
      </c>
      <c r="CV1" s="1">
        <v>40148</v>
      </c>
      <c r="CW1" s="1">
        <v>40179</v>
      </c>
      <c r="CX1" s="1">
        <v>40238</v>
      </c>
      <c r="CY1" s="1">
        <v>40269</v>
      </c>
      <c r="CZ1" s="1">
        <v>40299</v>
      </c>
      <c r="DA1" s="1">
        <v>40330</v>
      </c>
      <c r="DB1" s="1">
        <v>40360</v>
      </c>
      <c r="DC1" s="1">
        <v>40391</v>
      </c>
      <c r="DD1" s="1">
        <v>40422</v>
      </c>
      <c r="DE1" s="1">
        <v>40452</v>
      </c>
      <c r="DF1" s="1">
        <v>40483</v>
      </c>
      <c r="DG1" s="1">
        <v>40513</v>
      </c>
      <c r="DH1" s="1">
        <v>40544</v>
      </c>
      <c r="DI1" s="1">
        <v>40575</v>
      </c>
      <c r="DJ1" s="1">
        <v>40603</v>
      </c>
      <c r="DK1" s="1">
        <v>40634</v>
      </c>
      <c r="DL1" s="1">
        <v>40664</v>
      </c>
      <c r="DM1" s="1">
        <v>40695</v>
      </c>
      <c r="DN1" s="1">
        <v>40725</v>
      </c>
      <c r="DO1" s="1">
        <v>40756</v>
      </c>
      <c r="DP1" s="1">
        <v>40787</v>
      </c>
      <c r="DQ1" s="1">
        <v>40817</v>
      </c>
      <c r="DR1" s="1">
        <v>40848</v>
      </c>
      <c r="DS1" s="1">
        <v>40878</v>
      </c>
      <c r="DT1" s="1">
        <v>40909</v>
      </c>
      <c r="DU1" s="1">
        <v>40940</v>
      </c>
      <c r="DV1" s="1">
        <v>40969</v>
      </c>
      <c r="DW1" s="1">
        <v>41000</v>
      </c>
      <c r="DX1" s="1">
        <v>41030</v>
      </c>
      <c r="DY1" s="1">
        <v>41061</v>
      </c>
      <c r="DZ1" s="1">
        <v>41091</v>
      </c>
      <c r="EA1" s="1">
        <v>41122</v>
      </c>
      <c r="EB1" s="1">
        <v>41153</v>
      </c>
      <c r="EC1" s="1">
        <v>41183</v>
      </c>
      <c r="ED1" s="1">
        <v>41214</v>
      </c>
      <c r="EE1" s="1">
        <v>41244</v>
      </c>
      <c r="EF1" s="1">
        <v>41275</v>
      </c>
      <c r="EG1" s="1">
        <v>41306</v>
      </c>
      <c r="EH1" s="1">
        <v>41334</v>
      </c>
      <c r="EI1" s="1">
        <v>41365</v>
      </c>
      <c r="EJ1" s="1">
        <v>41395</v>
      </c>
      <c r="EK1" s="1">
        <v>41426</v>
      </c>
      <c r="EL1" s="1">
        <v>41456</v>
      </c>
      <c r="EM1" s="1">
        <v>41487</v>
      </c>
      <c r="EN1" s="1">
        <v>41518</v>
      </c>
      <c r="EO1" s="1">
        <v>41548</v>
      </c>
      <c r="EP1" s="1">
        <v>41579</v>
      </c>
    </row>
    <row r="2" spans="1:146" x14ac:dyDescent="0.3">
      <c r="A2">
        <v>1.47</v>
      </c>
      <c r="B2">
        <v>2.1</v>
      </c>
      <c r="C2">
        <v>2.23</v>
      </c>
      <c r="D2">
        <v>2.67</v>
      </c>
      <c r="E2">
        <v>2.71</v>
      </c>
      <c r="F2">
        <v>2.6</v>
      </c>
      <c r="G2">
        <v>1.87</v>
      </c>
      <c r="H2">
        <v>1.51</v>
      </c>
      <c r="I2">
        <v>1.47</v>
      </c>
      <c r="J2">
        <v>1.71</v>
      </c>
      <c r="K2">
        <v>2.2999999999999998</v>
      </c>
      <c r="L2">
        <v>2.5</v>
      </c>
      <c r="M2">
        <v>2.13</v>
      </c>
      <c r="N2">
        <v>2.19</v>
      </c>
      <c r="O2">
        <v>2.31</v>
      </c>
      <c r="P2">
        <v>2.4700000000000002</v>
      </c>
      <c r="Q2">
        <v>2.5499999999999998</v>
      </c>
      <c r="R2">
        <v>2.61</v>
      </c>
      <c r="S2">
        <v>1.35</v>
      </c>
      <c r="T2">
        <v>1.73</v>
      </c>
      <c r="U2">
        <v>1.87</v>
      </c>
      <c r="V2">
        <v>0.76</v>
      </c>
      <c r="W2">
        <v>0.64</v>
      </c>
      <c r="X2">
        <v>0.65</v>
      </c>
      <c r="Y2">
        <v>1.28</v>
      </c>
      <c r="Z2">
        <v>1.28</v>
      </c>
      <c r="AA2">
        <v>1.59</v>
      </c>
      <c r="AB2">
        <v>1.89</v>
      </c>
      <c r="AC2">
        <v>2.7</v>
      </c>
      <c r="AD2">
        <v>2.15</v>
      </c>
      <c r="AE2">
        <v>2.37</v>
      </c>
      <c r="AF2">
        <v>2.5499999999999998</v>
      </c>
      <c r="AG2">
        <v>2.58</v>
      </c>
      <c r="AH2">
        <v>2.4300000000000002</v>
      </c>
      <c r="AI2">
        <v>1.63</v>
      </c>
      <c r="AJ2">
        <v>0.55000000000000004</v>
      </c>
      <c r="AK2">
        <v>1.3</v>
      </c>
      <c r="AL2">
        <v>1.55</v>
      </c>
      <c r="AM2">
        <v>1.86</v>
      </c>
      <c r="AN2">
        <v>2.15</v>
      </c>
      <c r="AO2">
        <v>2.3199999999999998</v>
      </c>
      <c r="AP2">
        <v>2.4300000000000002</v>
      </c>
      <c r="AQ2">
        <v>2.56</v>
      </c>
      <c r="AR2">
        <v>2.68</v>
      </c>
      <c r="AS2">
        <v>2.75</v>
      </c>
      <c r="AT2">
        <v>2.84</v>
      </c>
      <c r="AU2">
        <v>2.95</v>
      </c>
      <c r="AV2">
        <v>2.9</v>
      </c>
      <c r="AW2">
        <v>1.6</v>
      </c>
      <c r="AX2">
        <v>1.65</v>
      </c>
      <c r="AY2">
        <v>1.8</v>
      </c>
      <c r="AZ2">
        <v>1.87</v>
      </c>
      <c r="BA2">
        <v>2.4</v>
      </c>
      <c r="BB2">
        <v>2.5499999999999998</v>
      </c>
      <c r="BC2">
        <v>2.75</v>
      </c>
      <c r="BD2">
        <v>2.64</v>
      </c>
      <c r="BE2">
        <v>3.5</v>
      </c>
      <c r="BF2">
        <v>2.98</v>
      </c>
      <c r="BG2">
        <v>2.76</v>
      </c>
      <c r="BH2">
        <v>2.96</v>
      </c>
      <c r="BI2">
        <v>2.59</v>
      </c>
      <c r="BJ2">
        <v>1.6</v>
      </c>
      <c r="BK2">
        <v>1.83</v>
      </c>
      <c r="BL2">
        <v>1.91</v>
      </c>
      <c r="BM2">
        <v>2.27</v>
      </c>
      <c r="BN2">
        <v>2.4300000000000002</v>
      </c>
      <c r="BO2">
        <v>2.85</v>
      </c>
      <c r="BP2">
        <v>3.5</v>
      </c>
      <c r="BQ2">
        <v>3.15</v>
      </c>
      <c r="BR2">
        <v>2.5</v>
      </c>
      <c r="BS2">
        <v>2.25</v>
      </c>
      <c r="BT2">
        <v>1.6</v>
      </c>
      <c r="BU2">
        <v>1.47</v>
      </c>
      <c r="BV2">
        <v>0.97</v>
      </c>
      <c r="BW2">
        <v>1.2</v>
      </c>
      <c r="BX2">
        <v>1.45</v>
      </c>
      <c r="BY2">
        <v>1.77</v>
      </c>
      <c r="BZ2">
        <v>1.9</v>
      </c>
      <c r="CA2">
        <v>2.1</v>
      </c>
      <c r="CB2">
        <v>2.15</v>
      </c>
      <c r="CC2">
        <v>2.25</v>
      </c>
      <c r="CD2">
        <v>2.2999999999999998</v>
      </c>
      <c r="CE2">
        <v>1.6</v>
      </c>
      <c r="CF2">
        <v>1</v>
      </c>
      <c r="CG2">
        <v>0.56999999999999995</v>
      </c>
      <c r="CH2">
        <v>1.35</v>
      </c>
      <c r="CI2">
        <v>1.83</v>
      </c>
      <c r="CJ2">
        <v>1.95</v>
      </c>
      <c r="CK2">
        <v>2.13</v>
      </c>
      <c r="CL2">
        <v>2.35</v>
      </c>
      <c r="CM2">
        <v>2.5</v>
      </c>
      <c r="CN2">
        <v>2.68</v>
      </c>
      <c r="CO2">
        <v>3.65</v>
      </c>
      <c r="CP2">
        <v>3.6</v>
      </c>
      <c r="CQ2">
        <v>2.5499999999999998</v>
      </c>
      <c r="CR2">
        <v>2.15</v>
      </c>
      <c r="CS2">
        <v>1.85</v>
      </c>
      <c r="CT2">
        <v>2.5</v>
      </c>
      <c r="CU2">
        <v>2.4</v>
      </c>
      <c r="CV2">
        <v>2.6</v>
      </c>
      <c r="CW2">
        <v>2.75</v>
      </c>
      <c r="CX2">
        <v>2.9</v>
      </c>
      <c r="CY2">
        <v>3.5</v>
      </c>
      <c r="CZ2">
        <v>2.69</v>
      </c>
      <c r="DA2">
        <v>2.72</v>
      </c>
      <c r="DB2">
        <v>3.2</v>
      </c>
      <c r="DC2">
        <v>3.5</v>
      </c>
      <c r="DD2">
        <v>2.65</v>
      </c>
      <c r="DE2">
        <v>2.7</v>
      </c>
      <c r="DF2">
        <v>2.9</v>
      </c>
      <c r="DG2">
        <v>3.15</v>
      </c>
      <c r="DH2">
        <v>3.2</v>
      </c>
      <c r="DI2">
        <v>3.25</v>
      </c>
      <c r="DJ2">
        <v>3.4</v>
      </c>
      <c r="DK2">
        <v>3.4</v>
      </c>
      <c r="DL2">
        <v>3.25</v>
      </c>
      <c r="DM2">
        <v>3.21</v>
      </c>
      <c r="DN2">
        <v>3.15</v>
      </c>
      <c r="DO2">
        <v>3.6</v>
      </c>
      <c r="DP2">
        <v>2.8</v>
      </c>
      <c r="DQ2">
        <v>2.9</v>
      </c>
      <c r="DR2">
        <v>2.9</v>
      </c>
      <c r="DS2">
        <v>3</v>
      </c>
      <c r="DT2">
        <v>3.25</v>
      </c>
      <c r="DU2">
        <v>2.2999999999999998</v>
      </c>
      <c r="DV2">
        <v>3.35</v>
      </c>
      <c r="DW2">
        <v>3.55</v>
      </c>
      <c r="DX2">
        <v>3.66</v>
      </c>
      <c r="DY2">
        <v>3.74</v>
      </c>
      <c r="DZ2">
        <v>3.6</v>
      </c>
      <c r="EA2">
        <v>3.45</v>
      </c>
      <c r="EB2">
        <v>3.2</v>
      </c>
      <c r="EC2">
        <v>3.35</v>
      </c>
      <c r="ED2">
        <v>3.47</v>
      </c>
      <c r="EE2">
        <v>3.5</v>
      </c>
      <c r="EF2">
        <v>3.55</v>
      </c>
      <c r="EG2">
        <v>3.62</v>
      </c>
      <c r="EH2">
        <v>3.7</v>
      </c>
      <c r="EI2">
        <v>3.75</v>
      </c>
      <c r="EJ2">
        <v>3.83</v>
      </c>
      <c r="EK2">
        <v>3.55</v>
      </c>
      <c r="EL2">
        <v>3.45</v>
      </c>
      <c r="EM2">
        <v>3.4</v>
      </c>
      <c r="EN2">
        <v>3.45</v>
      </c>
      <c r="EO2">
        <v>3.5</v>
      </c>
      <c r="EP2">
        <v>3.52</v>
      </c>
    </row>
    <row r="7" spans="1:146" x14ac:dyDescent="0.3">
      <c r="E7" t="s">
        <v>38</v>
      </c>
      <c r="F7" s="202" t="e" vm="2"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783A-13CA-4939-B614-E3A8A50C3FD3}">
  <sheetPr>
    <tabColor rgb="FFFFC000"/>
  </sheetPr>
  <dimension ref="A1:FX7"/>
  <sheetViews>
    <sheetView topLeftCell="FC1" workbookViewId="0">
      <selection activeCell="FG7" sqref="FG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8.77734375" bestFit="1" customWidth="1"/>
    <col min="4" max="4" width="7.33203125" bestFit="1" customWidth="1"/>
    <col min="5" max="5" width="6.88671875" bestFit="1" customWidth="1"/>
    <col min="6" max="6" width="7.33203125" bestFit="1" customWidth="1"/>
    <col min="7" max="7" width="6.5546875" bestFit="1" customWidth="1"/>
    <col min="8" max="8" width="9.109375" bestFit="1" customWidth="1"/>
    <col min="9" max="9" width="12.44140625" bestFit="1" customWidth="1"/>
    <col min="10" max="10" width="10.21875" bestFit="1" customWidth="1"/>
    <col min="11" max="11" width="12" bestFit="1" customWidth="1"/>
    <col min="12" max="12" width="9.77734375" bestFit="1" customWidth="1"/>
    <col min="13" max="13" width="10.77734375" bestFit="1" customWidth="1"/>
    <col min="14" max="14" width="8.77734375" bestFit="1" customWidth="1"/>
    <col min="15" max="15" width="7.33203125" bestFit="1" customWidth="1"/>
    <col min="16" max="16" width="6.88671875" bestFit="1" customWidth="1"/>
    <col min="17" max="17" width="7.33203125" bestFit="1" customWidth="1"/>
    <col min="18" max="18" width="6.5546875" bestFit="1" customWidth="1"/>
    <col min="19" max="19" width="9.109375" bestFit="1" customWidth="1"/>
    <col min="20" max="20" width="12.44140625" bestFit="1" customWidth="1"/>
    <col min="21" max="21" width="10.21875" bestFit="1" customWidth="1"/>
    <col min="22" max="22" width="12" bestFit="1" customWidth="1"/>
    <col min="23" max="23" width="12.109375" bestFit="1" customWidth="1"/>
    <col min="24" max="24" width="9.77734375" bestFit="1" customWidth="1"/>
    <col min="25" max="25" width="10.77734375" bestFit="1" customWidth="1"/>
    <col min="26" max="26" width="8.77734375" bestFit="1" customWidth="1"/>
    <col min="27" max="27" width="7.33203125" bestFit="1" customWidth="1"/>
    <col min="28" max="28" width="6.88671875" bestFit="1" customWidth="1"/>
    <col min="29" max="29" width="7.33203125" bestFit="1" customWidth="1"/>
    <col min="30" max="30" width="6.5546875" bestFit="1" customWidth="1"/>
    <col min="31" max="31" width="9.109375" bestFit="1" customWidth="1"/>
    <col min="32" max="32" width="12.44140625" bestFit="1" customWidth="1"/>
    <col min="33" max="33" width="10.21875" bestFit="1" customWidth="1"/>
    <col min="34" max="34" width="12" bestFit="1" customWidth="1"/>
    <col min="35" max="35" width="12.109375" bestFit="1" customWidth="1"/>
    <col min="36" max="36" width="9.77734375" bestFit="1" customWidth="1"/>
    <col min="37" max="37" width="10.77734375" bestFit="1" customWidth="1"/>
    <col min="38" max="38" width="8.77734375" bestFit="1" customWidth="1"/>
    <col min="39" max="39" width="7.33203125" bestFit="1" customWidth="1"/>
    <col min="40" max="40" width="6.88671875" bestFit="1" customWidth="1"/>
    <col min="41" max="41" width="7.33203125" bestFit="1" customWidth="1"/>
    <col min="42" max="42" width="6.5546875" bestFit="1" customWidth="1"/>
    <col min="43" max="43" width="9.109375" bestFit="1" customWidth="1"/>
    <col min="44" max="44" width="12.44140625" bestFit="1" customWidth="1"/>
    <col min="45" max="45" width="10.21875" bestFit="1" customWidth="1"/>
    <col min="46" max="46" width="12" bestFit="1" customWidth="1"/>
    <col min="47" max="47" width="12.109375" bestFit="1" customWidth="1"/>
    <col min="48" max="48" width="9.77734375" bestFit="1" customWidth="1"/>
    <col min="49" max="49" width="10.77734375" bestFit="1" customWidth="1"/>
    <col min="50" max="50" width="8.77734375" bestFit="1" customWidth="1"/>
    <col min="51" max="51" width="7.33203125" bestFit="1" customWidth="1"/>
    <col min="52" max="52" width="6.88671875" bestFit="1" customWidth="1"/>
    <col min="53" max="53" width="7.33203125" bestFit="1" customWidth="1"/>
    <col min="54" max="54" width="6.5546875" bestFit="1" customWidth="1"/>
    <col min="55" max="55" width="9.109375" bestFit="1" customWidth="1"/>
    <col min="56" max="56" width="12.44140625" bestFit="1" customWidth="1"/>
    <col min="57" max="57" width="10.21875" bestFit="1" customWidth="1"/>
    <col min="58" max="58" width="12" bestFit="1" customWidth="1"/>
    <col min="59" max="59" width="12.109375" bestFit="1" customWidth="1"/>
    <col min="60" max="60" width="9.77734375" bestFit="1" customWidth="1"/>
    <col min="61" max="61" width="10.77734375" bestFit="1" customWidth="1"/>
    <col min="62" max="62" width="8.77734375" bestFit="1" customWidth="1"/>
    <col min="63" max="63" width="7.33203125" bestFit="1" customWidth="1"/>
    <col min="64" max="64" width="6.88671875" bestFit="1" customWidth="1"/>
    <col min="65" max="65" width="7.33203125" bestFit="1" customWidth="1"/>
    <col min="66" max="66" width="6.5546875" bestFit="1" customWidth="1"/>
    <col min="67" max="67" width="9.109375" bestFit="1" customWidth="1"/>
    <col min="68" max="68" width="12.44140625" bestFit="1" customWidth="1"/>
    <col min="69" max="69" width="10.21875" bestFit="1" customWidth="1"/>
    <col min="70" max="70" width="12" bestFit="1" customWidth="1"/>
    <col min="71" max="71" width="12.109375" bestFit="1" customWidth="1"/>
    <col min="72" max="72" width="9.77734375" bestFit="1" customWidth="1"/>
    <col min="73" max="73" width="10.77734375" bestFit="1" customWidth="1"/>
    <col min="74" max="74" width="8.77734375" bestFit="1" customWidth="1"/>
    <col min="75" max="75" width="7.33203125" bestFit="1" customWidth="1"/>
    <col min="76" max="76" width="6.88671875" bestFit="1" customWidth="1"/>
    <col min="77" max="77" width="7.33203125" bestFit="1" customWidth="1"/>
    <col min="78" max="78" width="6.5546875" bestFit="1" customWidth="1"/>
    <col min="79" max="79" width="9.109375" bestFit="1" customWidth="1"/>
    <col min="80" max="80" width="12.44140625" bestFit="1" customWidth="1"/>
    <col min="81" max="81" width="10.21875" bestFit="1" customWidth="1"/>
    <col min="82" max="82" width="12" bestFit="1" customWidth="1"/>
    <col min="83" max="83" width="12.109375" bestFit="1" customWidth="1"/>
    <col min="84" max="84" width="9.77734375" bestFit="1" customWidth="1"/>
    <col min="85" max="85" width="10.77734375" bestFit="1" customWidth="1"/>
    <col min="86" max="86" width="8.77734375" bestFit="1" customWidth="1"/>
    <col min="87" max="87" width="7.33203125" bestFit="1" customWidth="1"/>
    <col min="88" max="88" width="6.88671875" bestFit="1" customWidth="1"/>
    <col min="89" max="89" width="7.33203125" bestFit="1" customWidth="1"/>
    <col min="90" max="90" width="6.5546875" bestFit="1" customWidth="1"/>
    <col min="91" max="91" width="9.109375" bestFit="1" customWidth="1"/>
    <col min="92" max="92" width="12.44140625" bestFit="1" customWidth="1"/>
    <col min="93" max="93" width="10.21875" bestFit="1" customWidth="1"/>
    <col min="94" max="94" width="12" bestFit="1" customWidth="1"/>
    <col min="95" max="95" width="12.109375" bestFit="1" customWidth="1"/>
    <col min="96" max="96" width="9.77734375" bestFit="1" customWidth="1"/>
    <col min="97" max="97" width="10.77734375" bestFit="1" customWidth="1"/>
    <col min="98" max="98" width="8.77734375" bestFit="1" customWidth="1"/>
    <col min="99" max="99" width="7.33203125" bestFit="1" customWidth="1"/>
    <col min="100" max="100" width="6.88671875" bestFit="1" customWidth="1"/>
    <col min="101" max="101" width="7.33203125" bestFit="1" customWidth="1"/>
    <col min="102" max="102" width="6.5546875" bestFit="1" customWidth="1"/>
    <col min="103" max="103" width="9.109375" bestFit="1" customWidth="1"/>
    <col min="104" max="104" width="12.44140625" bestFit="1" customWidth="1"/>
    <col min="105" max="105" width="10.21875" style="2" bestFit="1" customWidth="1"/>
    <col min="106" max="106" width="12" bestFit="1" customWidth="1"/>
    <col min="107" max="107" width="12.109375" bestFit="1" customWidth="1"/>
    <col min="108" max="108" width="9.77734375" bestFit="1" customWidth="1"/>
    <col min="109" max="109" width="10.77734375" bestFit="1" customWidth="1"/>
    <col min="110" max="110" width="8.77734375" bestFit="1" customWidth="1"/>
    <col min="111" max="111" width="7.33203125" bestFit="1" customWidth="1"/>
    <col min="112" max="112" width="6.88671875" bestFit="1" customWidth="1"/>
    <col min="113" max="113" width="7.33203125" bestFit="1" customWidth="1"/>
    <col min="114" max="114" width="6.5546875" bestFit="1" customWidth="1"/>
    <col min="115" max="115" width="9.109375" bestFit="1" customWidth="1"/>
    <col min="116" max="116" width="12.44140625" bestFit="1" customWidth="1"/>
    <col min="117" max="117" width="10.21875" bestFit="1" customWidth="1"/>
    <col min="118" max="118" width="12" bestFit="1" customWidth="1"/>
    <col min="119" max="119" width="12.109375" bestFit="1" customWidth="1"/>
    <col min="120" max="120" width="9.77734375" bestFit="1" customWidth="1"/>
    <col min="121" max="121" width="10.77734375" bestFit="1" customWidth="1"/>
    <col min="122" max="122" width="8.77734375" bestFit="1" customWidth="1"/>
    <col min="123" max="123" width="7.33203125" bestFit="1" customWidth="1"/>
    <col min="124" max="124" width="6.88671875" bestFit="1" customWidth="1"/>
    <col min="125" max="125" width="7.33203125" bestFit="1" customWidth="1"/>
    <col min="126" max="126" width="6.5546875" bestFit="1" customWidth="1"/>
    <col min="127" max="127" width="9.109375" bestFit="1" customWidth="1"/>
    <col min="128" max="128" width="12.44140625" bestFit="1" customWidth="1"/>
    <col min="129" max="129" width="10.21875" bestFit="1" customWidth="1"/>
    <col min="130" max="130" width="12" bestFit="1" customWidth="1"/>
    <col min="131" max="131" width="12.109375" bestFit="1" customWidth="1"/>
    <col min="132" max="132" width="9.77734375" bestFit="1" customWidth="1"/>
    <col min="133" max="133" width="10.77734375" bestFit="1" customWidth="1"/>
    <col min="134" max="134" width="8.77734375" bestFit="1" customWidth="1"/>
    <col min="135" max="135" width="7.33203125" bestFit="1" customWidth="1"/>
    <col min="136" max="136" width="6.88671875" bestFit="1" customWidth="1"/>
    <col min="137" max="137" width="7.33203125" bestFit="1" customWidth="1"/>
    <col min="138" max="138" width="6.5546875" bestFit="1" customWidth="1"/>
    <col min="139" max="139" width="9.109375" bestFit="1" customWidth="1"/>
    <col min="140" max="140" width="12.44140625" bestFit="1" customWidth="1"/>
    <col min="141" max="141" width="10.21875" bestFit="1" customWidth="1"/>
    <col min="142" max="142" width="12" bestFit="1" customWidth="1"/>
    <col min="143" max="143" width="12.109375" bestFit="1" customWidth="1"/>
    <col min="144" max="144" width="9.77734375" bestFit="1" customWidth="1"/>
    <col min="145" max="145" width="10.77734375" bestFit="1" customWidth="1"/>
    <col min="146" max="146" width="8.77734375" bestFit="1" customWidth="1"/>
    <col min="147" max="147" width="7.33203125" bestFit="1" customWidth="1"/>
    <col min="148" max="148" width="6.88671875" bestFit="1" customWidth="1"/>
    <col min="149" max="149" width="7.33203125" bestFit="1" customWidth="1"/>
    <col min="150" max="150" width="6.5546875" bestFit="1" customWidth="1"/>
    <col min="151" max="151" width="9.109375" bestFit="1" customWidth="1"/>
    <col min="152" max="152" width="12.44140625" bestFit="1" customWidth="1"/>
    <col min="153" max="153" width="10.21875" bestFit="1" customWidth="1"/>
    <col min="154" max="154" width="12" bestFit="1" customWidth="1"/>
    <col min="155" max="155" width="12.109375" bestFit="1" customWidth="1"/>
    <col min="156" max="156" width="9.77734375" bestFit="1" customWidth="1"/>
    <col min="157" max="157" width="10.77734375" bestFit="1" customWidth="1"/>
    <col min="158" max="158" width="8.77734375" bestFit="1" customWidth="1"/>
    <col min="159" max="159" width="7.33203125" bestFit="1" customWidth="1"/>
    <col min="160" max="160" width="6.88671875" bestFit="1" customWidth="1"/>
    <col min="161" max="161" width="7.33203125" bestFit="1" customWidth="1"/>
    <col min="162" max="162" width="6.5546875" bestFit="1" customWidth="1"/>
    <col min="163" max="163" width="9.109375" bestFit="1" customWidth="1"/>
    <col min="164" max="164" width="12.44140625" bestFit="1" customWidth="1"/>
    <col min="165" max="165" width="10.21875" bestFit="1" customWidth="1"/>
    <col min="166" max="166" width="12" bestFit="1" customWidth="1"/>
    <col min="167" max="167" width="12.109375" bestFit="1" customWidth="1"/>
    <col min="168" max="168" width="9.77734375" bestFit="1" customWidth="1"/>
    <col min="169" max="169" width="10.77734375" bestFit="1" customWidth="1"/>
    <col min="170" max="170" width="8.77734375" bestFit="1" customWidth="1"/>
    <col min="171" max="171" width="7.33203125" bestFit="1" customWidth="1"/>
    <col min="172" max="172" width="6.88671875" bestFit="1" customWidth="1"/>
    <col min="173" max="173" width="7.33203125" bestFit="1" customWidth="1"/>
    <col min="174" max="174" width="6.5546875" bestFit="1" customWidth="1"/>
    <col min="175" max="175" width="9.109375" bestFit="1" customWidth="1"/>
    <col min="176" max="176" width="12.44140625" bestFit="1" customWidth="1"/>
    <col min="177" max="177" width="10.21875" bestFit="1" customWidth="1"/>
  </cols>
  <sheetData>
    <row r="1" spans="1:180" s="1" customFormat="1" x14ac:dyDescent="0.3">
      <c r="A1" s="1">
        <v>36526</v>
      </c>
      <c r="B1" s="1">
        <v>36557</v>
      </c>
      <c r="C1" s="1">
        <v>36586</v>
      </c>
      <c r="D1" s="1">
        <v>36617</v>
      </c>
      <c r="E1" s="1">
        <v>36647</v>
      </c>
      <c r="F1" s="1">
        <v>36678</v>
      </c>
      <c r="G1" s="1">
        <v>36708</v>
      </c>
      <c r="H1" s="1">
        <v>36739</v>
      </c>
      <c r="I1" s="1">
        <v>36770</v>
      </c>
      <c r="J1" s="1">
        <v>36800</v>
      </c>
      <c r="K1" s="1">
        <v>36831</v>
      </c>
      <c r="L1" s="1">
        <v>36892</v>
      </c>
      <c r="M1" s="1">
        <v>36923</v>
      </c>
      <c r="N1" s="1">
        <v>36951</v>
      </c>
      <c r="O1" s="1">
        <v>36982</v>
      </c>
      <c r="P1" s="1">
        <v>37012</v>
      </c>
      <c r="Q1" s="1">
        <v>37043</v>
      </c>
      <c r="R1" s="1">
        <v>37073</v>
      </c>
      <c r="S1" s="1">
        <v>37104</v>
      </c>
      <c r="T1" s="1">
        <v>37135</v>
      </c>
      <c r="U1" s="1">
        <v>37165</v>
      </c>
      <c r="V1" s="1">
        <v>37196</v>
      </c>
      <c r="W1" s="1">
        <v>37226</v>
      </c>
      <c r="X1" s="1">
        <v>37257</v>
      </c>
      <c r="Y1" s="1">
        <v>37288</v>
      </c>
      <c r="Z1" s="1">
        <v>37316</v>
      </c>
      <c r="AA1" s="1">
        <v>37347</v>
      </c>
      <c r="AB1" s="1">
        <v>37377</v>
      </c>
      <c r="AC1" s="1">
        <v>37408</v>
      </c>
      <c r="AD1" s="1">
        <v>37438</v>
      </c>
      <c r="AE1" s="1">
        <v>37469</v>
      </c>
      <c r="AF1" s="1">
        <v>37500</v>
      </c>
      <c r="AG1" s="1">
        <v>37530</v>
      </c>
      <c r="AH1" s="1">
        <v>37561</v>
      </c>
      <c r="AI1" s="1">
        <v>37591</v>
      </c>
      <c r="AJ1" s="1">
        <v>37622</v>
      </c>
      <c r="AK1" s="1">
        <v>37653</v>
      </c>
      <c r="AL1" s="1">
        <v>37681</v>
      </c>
      <c r="AM1" s="1">
        <v>37712</v>
      </c>
      <c r="AN1" s="1">
        <v>37742</v>
      </c>
      <c r="AO1" s="1">
        <v>37773</v>
      </c>
      <c r="AP1" s="1">
        <v>37803</v>
      </c>
      <c r="AQ1" s="1">
        <v>37834</v>
      </c>
      <c r="AR1" s="1">
        <v>37865</v>
      </c>
      <c r="AS1" s="1">
        <v>37895</v>
      </c>
      <c r="AT1" s="1">
        <v>37926</v>
      </c>
      <c r="AU1" s="1">
        <v>37956</v>
      </c>
      <c r="AV1" s="1">
        <v>37987</v>
      </c>
      <c r="AW1" s="1">
        <v>38018</v>
      </c>
      <c r="AX1" s="1">
        <v>38047</v>
      </c>
      <c r="AY1" s="1">
        <v>38078</v>
      </c>
      <c r="AZ1" s="1">
        <v>38108</v>
      </c>
      <c r="BA1" s="1">
        <v>38139</v>
      </c>
      <c r="BB1" s="1">
        <v>38169</v>
      </c>
      <c r="BC1" s="1">
        <v>38200</v>
      </c>
      <c r="BD1" s="1">
        <v>38231</v>
      </c>
      <c r="BE1" s="1">
        <v>38261</v>
      </c>
      <c r="BF1" s="1">
        <v>38292</v>
      </c>
      <c r="BG1" s="1">
        <v>38322</v>
      </c>
      <c r="BH1" s="1">
        <v>38353</v>
      </c>
      <c r="BI1" s="1">
        <v>38384</v>
      </c>
      <c r="BJ1" s="1">
        <v>38412</v>
      </c>
      <c r="BK1" s="1">
        <v>38443</v>
      </c>
      <c r="BL1" s="1">
        <v>38473</v>
      </c>
      <c r="BM1" s="1">
        <v>38504</v>
      </c>
      <c r="BN1" s="1">
        <v>38534</v>
      </c>
      <c r="BO1" s="1">
        <v>38565</v>
      </c>
      <c r="BP1" s="1">
        <v>38596</v>
      </c>
      <c r="BQ1" s="1">
        <v>38626</v>
      </c>
      <c r="BR1" s="1">
        <v>38657</v>
      </c>
      <c r="BS1" s="1">
        <v>38687</v>
      </c>
      <c r="BT1" s="1">
        <v>38718</v>
      </c>
      <c r="BU1" s="1">
        <v>38749</v>
      </c>
      <c r="BV1" s="1">
        <v>38777</v>
      </c>
      <c r="BW1" s="1">
        <v>38808</v>
      </c>
      <c r="BX1" s="1">
        <v>38838</v>
      </c>
      <c r="BY1" s="1">
        <v>38869</v>
      </c>
      <c r="BZ1" s="1">
        <v>38899</v>
      </c>
      <c r="CA1" s="1">
        <v>38930</v>
      </c>
      <c r="CB1" s="1">
        <v>38961</v>
      </c>
      <c r="CC1" s="1">
        <v>38991</v>
      </c>
      <c r="CD1" s="1">
        <v>39022</v>
      </c>
      <c r="CE1" s="1">
        <v>39052</v>
      </c>
      <c r="CF1" s="1">
        <v>39083</v>
      </c>
      <c r="CG1" s="1">
        <v>39114</v>
      </c>
      <c r="CH1" s="1">
        <v>39142</v>
      </c>
      <c r="CI1" s="1">
        <v>39173</v>
      </c>
      <c r="CJ1" s="1">
        <v>39203</v>
      </c>
      <c r="CK1" s="1">
        <v>39234</v>
      </c>
      <c r="CL1" s="1">
        <v>39264</v>
      </c>
      <c r="CM1" s="1">
        <v>39295</v>
      </c>
      <c r="CN1" s="1">
        <v>39326</v>
      </c>
      <c r="CO1" s="1">
        <v>39356</v>
      </c>
      <c r="CP1" s="1">
        <v>39387</v>
      </c>
      <c r="CQ1" s="1">
        <v>39417</v>
      </c>
      <c r="CR1" s="1">
        <v>39448</v>
      </c>
      <c r="CS1" s="1">
        <v>39479</v>
      </c>
      <c r="CT1" s="1">
        <v>39508</v>
      </c>
      <c r="CU1" s="1">
        <v>39539</v>
      </c>
      <c r="CV1" s="1">
        <v>39569</v>
      </c>
      <c r="CW1" s="1">
        <v>39600</v>
      </c>
      <c r="CX1" s="1">
        <v>39630</v>
      </c>
      <c r="CY1" s="1">
        <v>39661</v>
      </c>
      <c r="CZ1" s="1">
        <v>39692</v>
      </c>
      <c r="DA1" s="1">
        <v>39722</v>
      </c>
      <c r="DB1" s="1">
        <v>39753</v>
      </c>
      <c r="DC1" s="1">
        <v>39783</v>
      </c>
      <c r="DD1" s="1">
        <v>39814</v>
      </c>
      <c r="DE1" s="1">
        <v>39845</v>
      </c>
      <c r="DF1" s="1">
        <v>39873</v>
      </c>
      <c r="DG1" s="1">
        <v>39904</v>
      </c>
      <c r="DH1" s="1">
        <v>39934</v>
      </c>
      <c r="DI1" s="1">
        <v>39965</v>
      </c>
      <c r="DJ1" s="1">
        <v>39995</v>
      </c>
      <c r="DK1" s="1">
        <v>40026</v>
      </c>
      <c r="DL1" s="1">
        <v>40057</v>
      </c>
      <c r="DM1" s="1">
        <v>40087</v>
      </c>
      <c r="DN1" s="1">
        <v>40118</v>
      </c>
      <c r="DO1" s="1">
        <v>40148</v>
      </c>
      <c r="DP1" s="1">
        <v>40179</v>
      </c>
      <c r="DQ1" s="1">
        <v>40210</v>
      </c>
      <c r="DR1" s="1">
        <v>40238</v>
      </c>
      <c r="DS1" s="1">
        <v>40269</v>
      </c>
      <c r="DT1" s="1">
        <v>40299</v>
      </c>
      <c r="DU1" s="1">
        <v>40330</v>
      </c>
      <c r="DV1" s="1">
        <v>40360</v>
      </c>
      <c r="DW1" s="1">
        <v>40391</v>
      </c>
      <c r="DX1" s="1">
        <v>40422</v>
      </c>
      <c r="DY1" s="1">
        <v>40452</v>
      </c>
      <c r="DZ1" s="1">
        <v>40483</v>
      </c>
      <c r="EA1" s="1">
        <v>40513</v>
      </c>
      <c r="EB1" s="1">
        <v>40544</v>
      </c>
      <c r="EC1" s="1">
        <v>40575</v>
      </c>
      <c r="ED1" s="1">
        <v>40603</v>
      </c>
      <c r="EE1" s="1">
        <v>40634</v>
      </c>
      <c r="EF1" s="1">
        <v>40664</v>
      </c>
      <c r="EG1" s="1">
        <v>40695</v>
      </c>
      <c r="EH1" s="1">
        <v>40725</v>
      </c>
      <c r="EI1" s="1">
        <v>40756</v>
      </c>
      <c r="EJ1" s="1">
        <v>40787</v>
      </c>
      <c r="EK1" s="1">
        <v>40817</v>
      </c>
      <c r="EL1" s="1">
        <v>40848</v>
      </c>
      <c r="EM1" s="1">
        <v>40878</v>
      </c>
      <c r="EN1" s="1">
        <v>40909</v>
      </c>
      <c r="EO1" s="1">
        <v>40940</v>
      </c>
      <c r="EP1" s="1">
        <v>40969</v>
      </c>
      <c r="EQ1" s="1">
        <v>41000</v>
      </c>
      <c r="ER1" s="1">
        <v>41030</v>
      </c>
      <c r="ES1" s="1">
        <v>41061</v>
      </c>
      <c r="ET1" s="1">
        <v>41091</v>
      </c>
      <c r="EU1" s="1">
        <v>41122</v>
      </c>
      <c r="EV1" s="1">
        <v>41153</v>
      </c>
      <c r="EW1" s="1">
        <v>41183</v>
      </c>
      <c r="EX1" s="1">
        <v>41214</v>
      </c>
      <c r="EY1" s="1">
        <v>41244</v>
      </c>
      <c r="EZ1" s="1">
        <v>41275</v>
      </c>
      <c r="FA1" s="1">
        <v>41306</v>
      </c>
      <c r="FB1" s="1">
        <v>41334</v>
      </c>
      <c r="FC1" s="1">
        <v>41365</v>
      </c>
      <c r="FD1" s="1">
        <v>41395</v>
      </c>
      <c r="FE1" s="1">
        <v>41426</v>
      </c>
      <c r="FF1" s="1">
        <v>41456</v>
      </c>
      <c r="FG1" s="1">
        <v>41487</v>
      </c>
      <c r="FH1" s="1">
        <v>41518</v>
      </c>
      <c r="FI1" s="1">
        <v>41548</v>
      </c>
      <c r="FJ1" s="1">
        <v>41579</v>
      </c>
      <c r="FK1" s="1">
        <v>41609</v>
      </c>
      <c r="FL1" s="1">
        <v>42005</v>
      </c>
      <c r="FM1" s="1">
        <v>42036</v>
      </c>
      <c r="FN1" s="1">
        <v>42064</v>
      </c>
      <c r="FO1" s="1">
        <v>42095</v>
      </c>
      <c r="FP1" s="1">
        <v>42125</v>
      </c>
      <c r="FQ1" s="1">
        <v>42156</v>
      </c>
      <c r="FR1" s="1">
        <v>42186</v>
      </c>
      <c r="FS1" s="1">
        <v>42217</v>
      </c>
      <c r="FT1" s="1">
        <v>42248</v>
      </c>
      <c r="FU1" s="1">
        <v>42278</v>
      </c>
      <c r="FX1"/>
    </row>
    <row r="2" spans="1:180" x14ac:dyDescent="0.3">
      <c r="A2" s="25">
        <v>3</v>
      </c>
      <c r="B2" s="25">
        <v>3.1</v>
      </c>
      <c r="C2" s="25">
        <v>3.2</v>
      </c>
      <c r="D2" s="25">
        <v>3.25</v>
      </c>
      <c r="E2" s="25">
        <v>3.3</v>
      </c>
      <c r="F2" s="25">
        <v>3</v>
      </c>
      <c r="G2" s="25">
        <v>2</v>
      </c>
      <c r="H2" s="25">
        <v>0.8</v>
      </c>
      <c r="I2" s="25">
        <v>1</v>
      </c>
      <c r="J2" s="25">
        <v>1.5</v>
      </c>
      <c r="K2" s="25">
        <v>1.9</v>
      </c>
      <c r="L2" s="26">
        <v>2.9</v>
      </c>
      <c r="M2" s="26">
        <v>2.9</v>
      </c>
      <c r="N2" s="26">
        <v>3.1</v>
      </c>
      <c r="O2" s="26">
        <v>3.35</v>
      </c>
      <c r="P2" s="26">
        <v>3.55</v>
      </c>
      <c r="Q2" s="26">
        <v>3.4</v>
      </c>
      <c r="R2" s="26">
        <v>2.75</v>
      </c>
      <c r="S2" s="26">
        <v>1.1000000000000001</v>
      </c>
      <c r="T2" s="26">
        <v>0.35</v>
      </c>
      <c r="U2" s="26">
        <v>0.4</v>
      </c>
      <c r="V2" s="26">
        <v>1.96</v>
      </c>
      <c r="W2" s="26">
        <v>2.56</v>
      </c>
      <c r="X2" s="2">
        <v>2.76</v>
      </c>
      <c r="Y2" s="2">
        <v>2.91</v>
      </c>
      <c r="Z2" s="2">
        <v>3.6</v>
      </c>
      <c r="AA2" s="2">
        <v>3.36</v>
      </c>
      <c r="AB2" s="2">
        <v>3.5</v>
      </c>
      <c r="AC2" s="2">
        <v>3.56</v>
      </c>
      <c r="AD2" s="2">
        <v>2.91</v>
      </c>
      <c r="AE2" s="2">
        <v>0.81</v>
      </c>
      <c r="AF2" s="2">
        <v>1.76</v>
      </c>
      <c r="AG2" s="2">
        <v>1.56</v>
      </c>
      <c r="AH2" s="2">
        <v>2.31</v>
      </c>
      <c r="AI2">
        <v>2.71</v>
      </c>
      <c r="AJ2" s="27">
        <v>3.1</v>
      </c>
      <c r="AK2" s="27">
        <v>3.1</v>
      </c>
      <c r="AL2" s="27">
        <v>3.11</v>
      </c>
      <c r="AM2" s="27">
        <v>3.16</v>
      </c>
      <c r="AN2" s="27">
        <v>3.21</v>
      </c>
      <c r="AO2" s="27">
        <v>3.31</v>
      </c>
      <c r="AP2" s="27">
        <v>0.66</v>
      </c>
      <c r="AQ2" s="27">
        <v>1.26</v>
      </c>
      <c r="AR2" s="27">
        <v>1.4</v>
      </c>
      <c r="AS2" s="27">
        <v>1.4</v>
      </c>
      <c r="AT2" s="27">
        <v>1.7</v>
      </c>
      <c r="AU2" s="27">
        <v>2.2999999999999998</v>
      </c>
      <c r="AV2">
        <v>2</v>
      </c>
      <c r="AW2">
        <v>1.86</v>
      </c>
      <c r="AX2">
        <v>2.72</v>
      </c>
      <c r="AY2">
        <v>2.86</v>
      </c>
      <c r="AZ2">
        <v>3.21</v>
      </c>
      <c r="BA2">
        <v>3.12</v>
      </c>
      <c r="BB2">
        <v>1.56</v>
      </c>
      <c r="BC2">
        <v>2</v>
      </c>
      <c r="BD2">
        <v>1.48</v>
      </c>
      <c r="BE2">
        <v>0.85</v>
      </c>
      <c r="BF2">
        <v>1.92</v>
      </c>
      <c r="BG2">
        <v>2.37</v>
      </c>
      <c r="BH2">
        <v>2.57</v>
      </c>
      <c r="BI2">
        <v>2.6</v>
      </c>
      <c r="BJ2">
        <v>2.65</v>
      </c>
      <c r="BK2">
        <v>2.75</v>
      </c>
      <c r="BL2">
        <v>3.48</v>
      </c>
      <c r="BM2">
        <v>3.53</v>
      </c>
      <c r="BN2">
        <v>3.6</v>
      </c>
      <c r="BO2">
        <v>3.2</v>
      </c>
      <c r="BP2">
        <v>2.35</v>
      </c>
      <c r="BQ2">
        <v>1.67</v>
      </c>
      <c r="BR2">
        <v>2.6</v>
      </c>
      <c r="BS2">
        <v>2.37</v>
      </c>
      <c r="BT2" s="28">
        <v>2.48</v>
      </c>
      <c r="BU2" s="28">
        <v>2.5499999999999998</v>
      </c>
      <c r="BV2" s="28">
        <v>2.9</v>
      </c>
      <c r="BW2" s="28">
        <v>3.1</v>
      </c>
      <c r="BX2" s="28">
        <v>3.12</v>
      </c>
      <c r="BY2" s="28">
        <v>3.55</v>
      </c>
      <c r="BZ2" s="28">
        <v>1.9</v>
      </c>
      <c r="CA2" s="28">
        <v>2.5</v>
      </c>
      <c r="CB2" s="28">
        <v>1.47</v>
      </c>
      <c r="CC2" s="28">
        <v>2.54</v>
      </c>
      <c r="CD2" s="28">
        <v>1.96</v>
      </c>
      <c r="CE2" s="28">
        <v>2.2000000000000002</v>
      </c>
      <c r="CF2" s="28">
        <v>2.4300000000000002</v>
      </c>
      <c r="CG2" s="28">
        <v>2.54</v>
      </c>
      <c r="CH2" s="28">
        <v>2.6</v>
      </c>
      <c r="CI2" s="28">
        <v>2.85</v>
      </c>
      <c r="CJ2" s="28">
        <v>3.22</v>
      </c>
      <c r="CK2" s="28">
        <v>3.72</v>
      </c>
      <c r="CL2" s="28">
        <v>3.3</v>
      </c>
      <c r="CM2" s="28">
        <v>2.9</v>
      </c>
      <c r="CN2" s="28">
        <v>0.75</v>
      </c>
      <c r="CO2" s="28">
        <v>1.5</v>
      </c>
      <c r="CP2" s="28">
        <v>1.75</v>
      </c>
      <c r="CQ2" s="28">
        <v>2</v>
      </c>
      <c r="CR2" s="29">
        <v>2.2999999999999998</v>
      </c>
      <c r="CS2" s="29">
        <v>2.4</v>
      </c>
      <c r="CT2" s="29">
        <v>2.6</v>
      </c>
      <c r="CU2" s="29">
        <v>2.7</v>
      </c>
      <c r="CV2" s="29">
        <v>3</v>
      </c>
      <c r="CW2" s="29">
        <v>3.4</v>
      </c>
      <c r="CX2" s="29">
        <v>1.9</v>
      </c>
      <c r="CY2" s="29">
        <v>1.5</v>
      </c>
      <c r="CZ2" s="29">
        <v>1.5</v>
      </c>
      <c r="DA2" s="29">
        <v>1.6</v>
      </c>
      <c r="DB2" s="29">
        <v>1.7</v>
      </c>
      <c r="DC2" s="29">
        <v>1.9</v>
      </c>
      <c r="DD2" s="25">
        <v>2.1</v>
      </c>
      <c r="DE2" s="25">
        <v>2.2999999999999998</v>
      </c>
      <c r="DF2" s="25">
        <v>2.5</v>
      </c>
      <c r="DG2" s="25">
        <v>2.7</v>
      </c>
      <c r="DH2" s="25">
        <v>3</v>
      </c>
      <c r="DI2" s="25">
        <v>3.3</v>
      </c>
      <c r="DJ2" s="25">
        <v>3.7</v>
      </c>
      <c r="DK2" s="25">
        <v>1.4</v>
      </c>
      <c r="DL2" s="25">
        <v>1.5</v>
      </c>
      <c r="DM2" s="25">
        <v>1.6</v>
      </c>
      <c r="DN2" s="25">
        <v>1.7</v>
      </c>
      <c r="DO2" s="25">
        <v>1.9</v>
      </c>
      <c r="DP2" s="25">
        <v>2</v>
      </c>
      <c r="DQ2" s="25">
        <v>2.2000000000000002</v>
      </c>
      <c r="DR2" s="25">
        <v>2.5</v>
      </c>
      <c r="DS2" s="25">
        <v>2.96</v>
      </c>
      <c r="DT2" s="25">
        <v>3.46</v>
      </c>
      <c r="DU2" s="25">
        <v>3.71</v>
      </c>
      <c r="DV2" s="25">
        <v>3.16</v>
      </c>
      <c r="DW2" s="25">
        <v>1.5</v>
      </c>
      <c r="DX2" s="25">
        <v>1.6</v>
      </c>
      <c r="DY2" s="25">
        <v>1.7</v>
      </c>
      <c r="DZ2" s="25">
        <v>1.9</v>
      </c>
      <c r="EA2" s="25">
        <v>2</v>
      </c>
      <c r="EB2" s="25">
        <v>2.1</v>
      </c>
      <c r="EC2" s="25">
        <v>3.11</v>
      </c>
      <c r="ED2" s="25">
        <v>3.26</v>
      </c>
      <c r="EE2" s="25">
        <v>3.41</v>
      </c>
      <c r="EF2" s="25">
        <v>3.61</v>
      </c>
      <c r="EG2" s="25">
        <v>3.8</v>
      </c>
      <c r="EH2" s="25">
        <v>2.36</v>
      </c>
      <c r="EI2" s="25">
        <v>1.81</v>
      </c>
      <c r="EJ2" s="25">
        <v>1.71</v>
      </c>
      <c r="EK2" s="25">
        <v>1.86</v>
      </c>
      <c r="EL2" s="25">
        <v>1.91</v>
      </c>
      <c r="EM2" s="25">
        <v>1.96</v>
      </c>
      <c r="EN2" s="25">
        <v>2.1</v>
      </c>
      <c r="EO2" s="25">
        <v>2.6</v>
      </c>
      <c r="EP2" s="25">
        <v>2.16</v>
      </c>
      <c r="EQ2" s="25">
        <v>2.2599999999999998</v>
      </c>
      <c r="ER2" s="25">
        <v>3.56</v>
      </c>
      <c r="ES2" s="25">
        <v>3.86</v>
      </c>
      <c r="ET2" s="25">
        <v>2.61</v>
      </c>
      <c r="EU2" s="25">
        <v>2.46</v>
      </c>
      <c r="EV2" s="25">
        <v>2.16</v>
      </c>
      <c r="EW2" s="25">
        <v>2.31</v>
      </c>
      <c r="EX2" s="25">
        <v>2.46</v>
      </c>
      <c r="EY2" s="25">
        <v>2.56</v>
      </c>
      <c r="EZ2" s="25">
        <v>2.61</v>
      </c>
      <c r="FA2" s="25">
        <v>2.7</v>
      </c>
      <c r="FB2" s="25">
        <v>2.8</v>
      </c>
      <c r="FC2" s="25">
        <v>3</v>
      </c>
      <c r="FD2" s="25">
        <v>3.2</v>
      </c>
      <c r="FE2" s="25">
        <v>3.4</v>
      </c>
      <c r="FF2" s="25">
        <v>2.5</v>
      </c>
      <c r="FG2" s="25">
        <v>1.8</v>
      </c>
      <c r="FH2" s="25">
        <v>2</v>
      </c>
      <c r="FI2" s="25">
        <v>2.1</v>
      </c>
      <c r="FJ2" s="25">
        <v>2.2000000000000002</v>
      </c>
      <c r="FK2" s="25">
        <v>2.2999999999999998</v>
      </c>
      <c r="FL2" s="25">
        <v>2.5</v>
      </c>
      <c r="FM2" s="25">
        <v>2.7</v>
      </c>
      <c r="FN2" s="25">
        <v>2.8</v>
      </c>
      <c r="FO2" s="25">
        <v>2.9</v>
      </c>
      <c r="FP2" s="25">
        <v>3.1</v>
      </c>
      <c r="FQ2" s="25">
        <v>3.4</v>
      </c>
      <c r="FR2" s="25">
        <v>2.6</v>
      </c>
      <c r="FS2" s="25">
        <v>1.4</v>
      </c>
      <c r="FT2" s="25">
        <v>1.5</v>
      </c>
      <c r="FU2" s="25">
        <v>1.6</v>
      </c>
    </row>
    <row r="3" spans="1:180" x14ac:dyDescent="0.3">
      <c r="CZ3" s="2"/>
      <c r="DA3"/>
    </row>
    <row r="4" spans="1:180" x14ac:dyDescent="0.3">
      <c r="CZ4" s="2"/>
      <c r="DA4"/>
    </row>
    <row r="5" spans="1:180" x14ac:dyDescent="0.3">
      <c r="CZ5" s="2"/>
      <c r="DA5"/>
    </row>
    <row r="6" spans="1:180" x14ac:dyDescent="0.3">
      <c r="CZ6" s="2"/>
      <c r="DA6"/>
    </row>
    <row r="7" spans="1:180" x14ac:dyDescent="0.3">
      <c r="CZ7" s="2"/>
      <c r="DA7"/>
      <c r="FG7" t="s">
        <v>38</v>
      </c>
      <c r="FH7" s="202" t="e" vm="3"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24AB-F532-4BB7-AD1B-4822D933F371}">
  <sheetPr>
    <tabColor rgb="FFFFC000"/>
  </sheetPr>
  <dimension ref="A1:DP7"/>
  <sheetViews>
    <sheetView workbookViewId="0">
      <selection activeCell="F7" sqref="F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8.77734375" bestFit="1" customWidth="1"/>
    <col min="4" max="4" width="7.33203125" bestFit="1" customWidth="1"/>
    <col min="5" max="5" width="6.88671875" bestFit="1" customWidth="1"/>
    <col min="6" max="6" width="7.33203125" bestFit="1" customWidth="1"/>
    <col min="7" max="7" width="6.5546875" bestFit="1" customWidth="1"/>
    <col min="8" max="8" width="9.109375" bestFit="1" customWidth="1"/>
    <col min="9" max="9" width="12.44140625" bestFit="1" customWidth="1"/>
    <col min="10" max="10" width="10.21875" bestFit="1" customWidth="1"/>
    <col min="11" max="11" width="12" bestFit="1" customWidth="1"/>
    <col min="12" max="12" width="12.109375" bestFit="1" customWidth="1"/>
    <col min="13" max="13" width="9.77734375" bestFit="1" customWidth="1"/>
    <col min="14" max="14" width="10.77734375" bestFit="1" customWidth="1"/>
    <col min="15" max="15" width="8.77734375" bestFit="1" customWidth="1"/>
    <col min="16" max="16" width="7.33203125" bestFit="1" customWidth="1"/>
    <col min="17" max="17" width="6.88671875" bestFit="1" customWidth="1"/>
    <col min="18" max="18" width="7.33203125" bestFit="1" customWidth="1"/>
    <col min="19" max="19" width="6.5546875" bestFit="1" customWidth="1"/>
    <col min="20" max="20" width="12.109375" bestFit="1" customWidth="1"/>
    <col min="21" max="21" width="9.77734375" bestFit="1" customWidth="1"/>
    <col min="22" max="22" width="10.77734375" bestFit="1" customWidth="1"/>
    <col min="23" max="23" width="7.33203125" bestFit="1" customWidth="1"/>
    <col min="24" max="24" width="6.5546875" bestFit="1" customWidth="1"/>
    <col min="25" max="25" width="10.21875" bestFit="1" customWidth="1"/>
    <col min="26" max="26" width="12" bestFit="1" customWidth="1"/>
    <col min="27" max="27" width="12.109375" bestFit="1" customWidth="1"/>
    <col min="28" max="28" width="9.77734375" bestFit="1" customWidth="1"/>
    <col min="29" max="29" width="10.77734375" bestFit="1" customWidth="1"/>
    <col min="30" max="30" width="8.77734375" bestFit="1" customWidth="1"/>
    <col min="31" max="31" width="7.33203125" bestFit="1" customWidth="1"/>
    <col min="32" max="32" width="6.88671875" bestFit="1" customWidth="1"/>
    <col min="33" max="33" width="7.33203125" bestFit="1" customWidth="1"/>
    <col min="34" max="34" width="10.21875" bestFit="1" customWidth="1"/>
    <col min="35" max="35" width="12" bestFit="1" customWidth="1"/>
    <col min="36" max="36" width="12.109375" bestFit="1" customWidth="1"/>
    <col min="37" max="37" width="9.77734375" bestFit="1" customWidth="1"/>
    <col min="38" max="38" width="10.77734375" bestFit="1" customWidth="1"/>
    <col min="39" max="39" width="8.77734375" bestFit="1" customWidth="1"/>
    <col min="40" max="40" width="7.33203125" bestFit="1" customWidth="1"/>
    <col min="41" max="41" width="6.88671875" bestFit="1" customWidth="1"/>
    <col min="42" max="42" width="7.33203125" bestFit="1" customWidth="1"/>
    <col min="43" max="43" width="6.5546875" bestFit="1" customWidth="1"/>
    <col min="44" max="44" width="9.109375" bestFit="1" customWidth="1"/>
    <col min="45" max="45" width="12.44140625" bestFit="1" customWidth="1"/>
    <col min="46" max="46" width="10.21875" bestFit="1" customWidth="1"/>
    <col min="47" max="47" width="12" bestFit="1" customWidth="1"/>
    <col min="48" max="48" width="12.109375" bestFit="1" customWidth="1"/>
    <col min="49" max="49" width="9.77734375" bestFit="1" customWidth="1"/>
    <col min="50" max="50" width="10.77734375" bestFit="1" customWidth="1"/>
    <col min="51" max="51" width="8.77734375" bestFit="1" customWidth="1"/>
    <col min="52" max="52" width="7.33203125" bestFit="1" customWidth="1"/>
    <col min="53" max="53" width="6.88671875" bestFit="1" customWidth="1"/>
    <col min="54" max="54" width="7.33203125" bestFit="1" customWidth="1"/>
    <col min="55" max="55" width="6.5546875" bestFit="1" customWidth="1"/>
    <col min="56" max="56" width="9.109375" bestFit="1" customWidth="1"/>
    <col min="57" max="57" width="12.44140625" bestFit="1" customWidth="1"/>
    <col min="58" max="58" width="10.21875" bestFit="1" customWidth="1"/>
    <col min="59" max="59" width="12" bestFit="1" customWidth="1"/>
    <col min="60" max="60" width="6.5546875" bestFit="1" customWidth="1"/>
    <col min="61" max="61" width="9.109375" bestFit="1" customWidth="1"/>
    <col min="62" max="62" width="12.44140625" bestFit="1" customWidth="1"/>
    <col min="63" max="63" width="10.21875" bestFit="1" customWidth="1"/>
    <col min="64" max="64" width="12" bestFit="1" customWidth="1"/>
    <col min="65" max="65" width="9.77734375" bestFit="1" customWidth="1"/>
    <col min="66" max="66" width="10.77734375" bestFit="1" customWidth="1"/>
    <col min="67" max="67" width="8.77734375" bestFit="1" customWidth="1"/>
    <col min="68" max="68" width="7.33203125" bestFit="1" customWidth="1"/>
    <col min="69" max="69" width="6.88671875" bestFit="1" customWidth="1"/>
    <col min="70" max="70" width="7.33203125" bestFit="1" customWidth="1"/>
    <col min="71" max="71" width="6.5546875" bestFit="1" customWidth="1"/>
    <col min="72" max="72" width="9.109375" bestFit="1" customWidth="1"/>
    <col min="73" max="73" width="12.44140625" bestFit="1" customWidth="1"/>
    <col min="74" max="74" width="10.21875" bestFit="1" customWidth="1"/>
    <col min="75" max="75" width="12" bestFit="1" customWidth="1"/>
    <col min="76" max="76" width="12.109375" bestFit="1" customWidth="1"/>
    <col min="77" max="77" width="9.77734375" bestFit="1" customWidth="1"/>
    <col min="78" max="78" width="10.77734375" bestFit="1" customWidth="1"/>
    <col min="79" max="79" width="8.77734375" bestFit="1" customWidth="1"/>
    <col min="80" max="80" width="7.33203125" bestFit="1" customWidth="1"/>
    <col min="81" max="81" width="6.88671875" bestFit="1" customWidth="1"/>
    <col min="82" max="82" width="7.33203125" bestFit="1" customWidth="1"/>
    <col min="83" max="83" width="6.5546875" bestFit="1" customWidth="1"/>
    <col min="84" max="84" width="9.109375" bestFit="1" customWidth="1"/>
    <col min="85" max="85" width="12.44140625" bestFit="1" customWidth="1"/>
    <col min="86" max="86" width="10.21875" bestFit="1" customWidth="1"/>
    <col min="87" max="87" width="12" bestFit="1" customWidth="1"/>
    <col min="88" max="88" width="12.109375" bestFit="1" customWidth="1"/>
    <col min="89" max="89" width="9.77734375" bestFit="1" customWidth="1"/>
    <col min="90" max="90" width="10.77734375" bestFit="1" customWidth="1"/>
    <col min="91" max="91" width="8.77734375" bestFit="1" customWidth="1"/>
    <col min="92" max="92" width="7.33203125" bestFit="1" customWidth="1"/>
    <col min="93" max="93" width="6.88671875" bestFit="1" customWidth="1"/>
    <col min="94" max="94" width="7.33203125" bestFit="1" customWidth="1"/>
    <col min="95" max="95" width="6.5546875" bestFit="1" customWidth="1"/>
    <col min="96" max="96" width="9.109375" bestFit="1" customWidth="1"/>
    <col min="97" max="97" width="12.44140625" bestFit="1" customWidth="1"/>
    <col min="98" max="98" width="10.21875" bestFit="1" customWidth="1"/>
    <col min="99" max="99" width="12" bestFit="1" customWidth="1"/>
    <col min="100" max="100" width="12.109375" bestFit="1" customWidth="1"/>
    <col min="101" max="101" width="9.77734375" bestFit="1" customWidth="1"/>
    <col min="102" max="102" width="10.77734375" bestFit="1" customWidth="1"/>
    <col min="103" max="103" width="8.77734375" bestFit="1" customWidth="1"/>
    <col min="104" max="104" width="7.33203125" bestFit="1" customWidth="1"/>
    <col min="105" max="105" width="6.88671875" bestFit="1" customWidth="1"/>
    <col min="106" max="106" width="7.33203125" bestFit="1" customWidth="1"/>
    <col min="107" max="107" width="6.5546875" bestFit="1" customWidth="1"/>
    <col min="108" max="108" width="9.109375" bestFit="1" customWidth="1"/>
    <col min="109" max="109" width="12.44140625" bestFit="1" customWidth="1"/>
    <col min="110" max="110" width="10.21875" bestFit="1" customWidth="1"/>
    <col min="111" max="111" width="12" bestFit="1" customWidth="1"/>
    <col min="112" max="112" width="12.109375" bestFit="1" customWidth="1"/>
    <col min="113" max="113" width="9.77734375" bestFit="1" customWidth="1"/>
    <col min="114" max="114" width="10.77734375" bestFit="1" customWidth="1"/>
    <col min="115" max="115" width="8.77734375" bestFit="1" customWidth="1"/>
    <col min="116" max="116" width="7.33203125" bestFit="1" customWidth="1"/>
    <col min="117" max="117" width="6.88671875" bestFit="1" customWidth="1"/>
    <col min="118" max="118" width="7.33203125" bestFit="1" customWidth="1"/>
    <col min="120" max="120" width="8.88671875" style="2"/>
  </cols>
  <sheetData>
    <row r="1" spans="1:120" s="1" customFormat="1" x14ac:dyDescent="0.3">
      <c r="A1" s="1">
        <v>36526</v>
      </c>
      <c r="B1" s="1">
        <v>36557</v>
      </c>
      <c r="C1" s="1">
        <v>36586</v>
      </c>
      <c r="D1" s="1">
        <v>36617</v>
      </c>
      <c r="E1" s="1">
        <v>36647</v>
      </c>
      <c r="F1" s="1">
        <v>36678</v>
      </c>
      <c r="G1" s="1">
        <v>36708</v>
      </c>
      <c r="H1" s="1">
        <v>36739</v>
      </c>
      <c r="I1" s="1">
        <v>36770</v>
      </c>
      <c r="J1" s="1">
        <v>36800</v>
      </c>
      <c r="K1" s="1">
        <v>36831</v>
      </c>
      <c r="L1" s="1">
        <v>36861</v>
      </c>
      <c r="M1" s="1">
        <v>36892</v>
      </c>
      <c r="N1" s="1">
        <v>36923</v>
      </c>
      <c r="O1" s="1">
        <v>36951</v>
      </c>
      <c r="P1" s="1">
        <v>36982</v>
      </c>
      <c r="Q1" s="1">
        <v>37012</v>
      </c>
      <c r="R1" s="1">
        <v>37043</v>
      </c>
      <c r="S1" s="1">
        <v>37073</v>
      </c>
      <c r="T1" s="1">
        <v>37226</v>
      </c>
      <c r="U1" s="1">
        <v>37257</v>
      </c>
      <c r="V1" s="1">
        <v>37288</v>
      </c>
      <c r="W1" s="1">
        <v>37773</v>
      </c>
      <c r="X1" s="1">
        <v>37803</v>
      </c>
      <c r="Y1" s="1">
        <v>37895</v>
      </c>
      <c r="Z1" s="1">
        <v>37926</v>
      </c>
      <c r="AA1" s="1">
        <v>37956</v>
      </c>
      <c r="AB1" s="1">
        <v>37987</v>
      </c>
      <c r="AC1" s="1">
        <v>38018</v>
      </c>
      <c r="AD1" s="1">
        <v>38047</v>
      </c>
      <c r="AE1" s="1">
        <v>38078</v>
      </c>
      <c r="AF1" s="1">
        <v>38108</v>
      </c>
      <c r="AG1" s="1">
        <v>38139</v>
      </c>
      <c r="AH1" s="1">
        <v>38261</v>
      </c>
      <c r="AI1" s="1">
        <v>38292</v>
      </c>
      <c r="AJ1" s="1">
        <v>38322</v>
      </c>
      <c r="AK1" s="1">
        <v>38353</v>
      </c>
      <c r="AL1" s="1">
        <v>38384</v>
      </c>
      <c r="AM1" s="1">
        <v>38412</v>
      </c>
      <c r="AN1" s="1">
        <v>38443</v>
      </c>
      <c r="AO1" s="1">
        <v>38473</v>
      </c>
      <c r="AP1" s="1">
        <v>38504</v>
      </c>
      <c r="AQ1" s="1">
        <v>38534</v>
      </c>
      <c r="AR1" s="1">
        <v>38565</v>
      </c>
      <c r="AS1" s="1">
        <v>38596</v>
      </c>
      <c r="AT1" s="1">
        <v>38626</v>
      </c>
      <c r="AU1" s="1">
        <v>38657</v>
      </c>
      <c r="AV1" s="1">
        <v>38687</v>
      </c>
      <c r="AW1" s="1">
        <v>38718</v>
      </c>
      <c r="AX1" s="1">
        <v>38749</v>
      </c>
      <c r="AY1" s="1">
        <v>38777</v>
      </c>
      <c r="AZ1" s="1">
        <v>38808</v>
      </c>
      <c r="BA1" s="1">
        <v>38838</v>
      </c>
      <c r="BB1" s="1">
        <v>38869</v>
      </c>
      <c r="BC1" s="1">
        <v>38899</v>
      </c>
      <c r="BD1" s="1">
        <v>38930</v>
      </c>
      <c r="BE1" s="1">
        <v>38961</v>
      </c>
      <c r="BF1" s="1">
        <v>38991</v>
      </c>
      <c r="BG1" s="1">
        <v>39022</v>
      </c>
      <c r="BH1" s="1">
        <v>39264</v>
      </c>
      <c r="BI1" s="1">
        <v>39295</v>
      </c>
      <c r="BJ1" s="1">
        <v>39326</v>
      </c>
      <c r="BK1" s="1">
        <v>39356</v>
      </c>
      <c r="BL1" s="1">
        <v>39387</v>
      </c>
      <c r="BM1" s="1">
        <v>39448</v>
      </c>
      <c r="BN1" s="1">
        <v>39479</v>
      </c>
      <c r="BO1" s="1">
        <v>39508</v>
      </c>
      <c r="BP1" s="1">
        <v>39539</v>
      </c>
      <c r="BQ1" s="1">
        <v>39569</v>
      </c>
      <c r="BR1" s="1">
        <v>39600</v>
      </c>
      <c r="BS1" s="1">
        <v>39630</v>
      </c>
      <c r="BT1" s="1">
        <v>39661</v>
      </c>
      <c r="BU1" s="1">
        <v>39692</v>
      </c>
      <c r="BV1" s="1">
        <v>39722</v>
      </c>
      <c r="BW1" s="1">
        <v>39753</v>
      </c>
      <c r="BX1" s="1">
        <v>39783</v>
      </c>
      <c r="BY1" s="1">
        <v>39814</v>
      </c>
      <c r="BZ1" s="1">
        <v>39845</v>
      </c>
      <c r="CA1" s="1">
        <v>39873</v>
      </c>
      <c r="CB1" s="1">
        <v>39904</v>
      </c>
      <c r="CC1" s="1">
        <v>39934</v>
      </c>
      <c r="CD1" s="1">
        <v>39965</v>
      </c>
      <c r="CE1" s="1">
        <v>39995</v>
      </c>
      <c r="CF1" s="1">
        <v>40026</v>
      </c>
      <c r="CG1" s="1">
        <v>40057</v>
      </c>
      <c r="CH1" s="1">
        <v>40087</v>
      </c>
      <c r="CI1" s="1">
        <v>40118</v>
      </c>
      <c r="CJ1" s="1">
        <v>40148</v>
      </c>
      <c r="CK1" s="1">
        <v>40179</v>
      </c>
      <c r="CL1" s="1">
        <v>40210</v>
      </c>
      <c r="CM1" s="1">
        <v>40238</v>
      </c>
      <c r="CN1" s="1">
        <v>40269</v>
      </c>
      <c r="CO1" s="1">
        <v>40299</v>
      </c>
      <c r="CP1" s="1">
        <v>40330</v>
      </c>
      <c r="CQ1" s="1">
        <v>40360</v>
      </c>
      <c r="CR1" s="1">
        <v>40391</v>
      </c>
      <c r="CS1" s="1">
        <v>40422</v>
      </c>
      <c r="CT1" s="1">
        <v>40452</v>
      </c>
      <c r="CU1" s="1">
        <v>40483</v>
      </c>
      <c r="CV1" s="1">
        <v>40513</v>
      </c>
      <c r="CW1" s="1">
        <v>40544</v>
      </c>
      <c r="CX1" s="1">
        <v>40575</v>
      </c>
      <c r="CY1" s="1">
        <v>40603</v>
      </c>
      <c r="CZ1" s="1">
        <v>40634</v>
      </c>
      <c r="DA1" s="1">
        <v>40664</v>
      </c>
      <c r="DB1" s="1">
        <v>40695</v>
      </c>
      <c r="DC1" s="1">
        <v>40725</v>
      </c>
      <c r="DD1" s="1">
        <v>40756</v>
      </c>
      <c r="DE1" s="1">
        <v>40787</v>
      </c>
      <c r="DF1" s="1">
        <v>40817</v>
      </c>
      <c r="DG1" s="1">
        <v>40848</v>
      </c>
      <c r="DH1" s="1">
        <v>40878</v>
      </c>
      <c r="DI1" s="1">
        <v>41275</v>
      </c>
      <c r="DJ1" s="1">
        <v>41306</v>
      </c>
      <c r="DK1" s="1">
        <v>41334</v>
      </c>
      <c r="DL1" s="1">
        <v>41365</v>
      </c>
      <c r="DM1" s="1">
        <v>41395</v>
      </c>
      <c r="DN1" s="1">
        <v>41426</v>
      </c>
      <c r="DP1" s="2"/>
    </row>
    <row r="2" spans="1:120" x14ac:dyDescent="0.3">
      <c r="A2">
        <v>1.68</v>
      </c>
      <c r="B2">
        <v>1.95</v>
      </c>
      <c r="C2">
        <v>2.1</v>
      </c>
      <c r="D2">
        <v>1.1200000000000001</v>
      </c>
      <c r="E2">
        <v>1.3</v>
      </c>
      <c r="F2">
        <v>1</v>
      </c>
      <c r="G2">
        <v>0.02</v>
      </c>
      <c r="H2">
        <v>0.42</v>
      </c>
      <c r="I2">
        <v>0.37</v>
      </c>
      <c r="J2">
        <v>0.52</v>
      </c>
      <c r="K2">
        <v>0.35</v>
      </c>
      <c r="L2">
        <v>0.42</v>
      </c>
      <c r="M2">
        <v>2.17</v>
      </c>
      <c r="N2">
        <v>2.2200000000000002</v>
      </c>
      <c r="O2">
        <v>2.4500000000000002</v>
      </c>
      <c r="P2">
        <v>2.65</v>
      </c>
      <c r="Q2">
        <v>3.95</v>
      </c>
      <c r="R2">
        <v>3.72</v>
      </c>
      <c r="S2">
        <v>3.75</v>
      </c>
      <c r="T2">
        <v>1.85</v>
      </c>
      <c r="U2">
        <v>2.25</v>
      </c>
      <c r="V2">
        <v>2.0699999999999998</v>
      </c>
      <c r="W2">
        <v>1.45</v>
      </c>
      <c r="X2">
        <v>0.53</v>
      </c>
      <c r="Y2">
        <v>1.92</v>
      </c>
      <c r="Z2">
        <v>2.0499999999999998</v>
      </c>
      <c r="AA2">
        <v>2.11</v>
      </c>
      <c r="AB2">
        <v>2.09</v>
      </c>
      <c r="AC2">
        <v>2.35</v>
      </c>
      <c r="AD2">
        <v>2.69</v>
      </c>
      <c r="AE2">
        <v>2.88</v>
      </c>
      <c r="AF2">
        <v>3.01</v>
      </c>
      <c r="AG2">
        <v>2.17</v>
      </c>
      <c r="AH2">
        <v>1.47</v>
      </c>
      <c r="AI2">
        <v>2.23</v>
      </c>
      <c r="AJ2">
        <v>2.3199999999999998</v>
      </c>
      <c r="AK2">
        <v>2.4</v>
      </c>
      <c r="AL2">
        <v>2.56</v>
      </c>
      <c r="AM2">
        <v>2.77</v>
      </c>
      <c r="AN2">
        <v>3.18</v>
      </c>
      <c r="AO2">
        <v>2.82</v>
      </c>
      <c r="AP2">
        <v>1.84</v>
      </c>
      <c r="AQ2">
        <v>2.17</v>
      </c>
      <c r="AR2">
        <v>1.3</v>
      </c>
      <c r="AS2">
        <v>1.68</v>
      </c>
      <c r="AT2">
        <v>1.94</v>
      </c>
      <c r="AU2">
        <v>1.72</v>
      </c>
      <c r="AV2">
        <v>1.86</v>
      </c>
      <c r="AW2">
        <v>1.94</v>
      </c>
      <c r="AX2">
        <v>3.02</v>
      </c>
      <c r="AY2">
        <v>3.39</v>
      </c>
      <c r="AZ2">
        <v>3.06</v>
      </c>
      <c r="BA2">
        <v>2.78</v>
      </c>
      <c r="BB2">
        <v>2.84</v>
      </c>
      <c r="BC2">
        <v>1.75</v>
      </c>
      <c r="BD2">
        <v>1.21</v>
      </c>
      <c r="BE2">
        <v>1.31</v>
      </c>
      <c r="BF2">
        <v>1.39</v>
      </c>
      <c r="BG2">
        <v>1.41</v>
      </c>
      <c r="BH2">
        <v>1.5</v>
      </c>
      <c r="BI2">
        <v>1.1499999999999999</v>
      </c>
      <c r="BJ2">
        <v>1.2</v>
      </c>
      <c r="BK2">
        <v>1.25</v>
      </c>
      <c r="BL2">
        <v>1.38</v>
      </c>
      <c r="BM2">
        <v>2.0499999999999998</v>
      </c>
      <c r="BN2">
        <v>2</v>
      </c>
      <c r="BO2">
        <v>2.1</v>
      </c>
      <c r="BP2">
        <v>2.15</v>
      </c>
      <c r="BQ2">
        <v>2.0299999999999998</v>
      </c>
      <c r="BR2">
        <v>2.1</v>
      </c>
      <c r="BS2">
        <v>2.0499999999999998</v>
      </c>
      <c r="BT2">
        <v>1.98</v>
      </c>
      <c r="BU2">
        <v>2.15</v>
      </c>
      <c r="BV2">
        <v>2.5</v>
      </c>
      <c r="BW2">
        <v>2.62</v>
      </c>
      <c r="BX2">
        <v>1.5</v>
      </c>
      <c r="BY2">
        <v>2.15</v>
      </c>
      <c r="BZ2">
        <v>2.3199999999999998</v>
      </c>
      <c r="CA2">
        <v>2.4500000000000002</v>
      </c>
      <c r="CB2">
        <v>2.58</v>
      </c>
      <c r="CC2">
        <v>2.6</v>
      </c>
      <c r="CD2">
        <v>2.15</v>
      </c>
      <c r="CE2">
        <v>1.72</v>
      </c>
      <c r="CF2">
        <v>1.32</v>
      </c>
      <c r="CG2">
        <v>1.95</v>
      </c>
      <c r="CH2">
        <v>2.16</v>
      </c>
      <c r="CI2">
        <v>2.3199999999999998</v>
      </c>
      <c r="CJ2">
        <v>2.5</v>
      </c>
      <c r="CK2">
        <v>2.72</v>
      </c>
      <c r="CL2">
        <v>2.88</v>
      </c>
      <c r="CM2">
        <v>3.01</v>
      </c>
      <c r="CN2">
        <v>3</v>
      </c>
      <c r="CO2">
        <v>2.99</v>
      </c>
      <c r="CP2">
        <v>2.98</v>
      </c>
      <c r="CQ2">
        <v>3.01</v>
      </c>
      <c r="CR2">
        <v>3.01</v>
      </c>
      <c r="CS2">
        <v>3.05</v>
      </c>
      <c r="CT2">
        <v>3.1</v>
      </c>
      <c r="CU2">
        <v>3.15</v>
      </c>
      <c r="CV2">
        <v>3.18</v>
      </c>
      <c r="CW2">
        <v>3.22</v>
      </c>
      <c r="CX2">
        <v>3.25</v>
      </c>
      <c r="CY2">
        <v>3.28</v>
      </c>
      <c r="CZ2">
        <v>3.3</v>
      </c>
      <c r="DA2">
        <v>3.32</v>
      </c>
      <c r="DB2">
        <v>3.35</v>
      </c>
      <c r="DC2">
        <v>3.57</v>
      </c>
      <c r="DD2">
        <v>3.49</v>
      </c>
      <c r="DE2">
        <v>3.51</v>
      </c>
      <c r="DF2">
        <v>3.51</v>
      </c>
      <c r="DG2">
        <v>3.55</v>
      </c>
      <c r="DH2">
        <v>3.58</v>
      </c>
      <c r="DI2">
        <v>4.33</v>
      </c>
      <c r="DJ2">
        <v>4.38</v>
      </c>
      <c r="DK2">
        <v>4.43</v>
      </c>
      <c r="DL2">
        <v>4.49</v>
      </c>
      <c r="DM2">
        <v>4.55</v>
      </c>
      <c r="DN2">
        <v>4.41</v>
      </c>
    </row>
    <row r="7" spans="1:120" x14ac:dyDescent="0.3">
      <c r="F7" s="202" t="e" vm="4"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064D-AF9C-469A-BBF3-B3B740F8A61E}">
  <sheetPr>
    <tabColor rgb="FFFFC000"/>
  </sheetPr>
  <dimension ref="A1:DB7"/>
  <sheetViews>
    <sheetView workbookViewId="0">
      <selection activeCell="F7" sqref="F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8.77734375" bestFit="1" customWidth="1"/>
    <col min="4" max="4" width="7.33203125" bestFit="1" customWidth="1"/>
    <col min="5" max="5" width="6.88671875" bestFit="1" customWidth="1"/>
    <col min="6" max="6" width="7.33203125" bestFit="1" customWidth="1"/>
    <col min="7" max="7" width="6.5546875" bestFit="1" customWidth="1"/>
    <col min="8" max="8" width="9.109375" bestFit="1" customWidth="1"/>
    <col min="9" max="9" width="12.44140625" bestFit="1" customWidth="1"/>
    <col min="10" max="10" width="10.21875" bestFit="1" customWidth="1"/>
    <col min="11" max="11" width="12" bestFit="1" customWidth="1"/>
    <col min="12" max="12" width="12.109375" bestFit="1" customWidth="1"/>
    <col min="13" max="13" width="9.77734375" bestFit="1" customWidth="1"/>
    <col min="14" max="14" width="10.77734375" bestFit="1" customWidth="1"/>
    <col min="15" max="15" width="8.77734375" bestFit="1" customWidth="1"/>
    <col min="16" max="16" width="7.33203125" bestFit="1" customWidth="1"/>
    <col min="17" max="17" width="6.88671875" bestFit="1" customWidth="1"/>
    <col min="18" max="19" width="7.33203125" bestFit="1" customWidth="1"/>
    <col min="20" max="20" width="6.5546875" bestFit="1" customWidth="1"/>
    <col min="21" max="21" width="10.21875" bestFit="1" customWidth="1"/>
    <col min="22" max="22" width="12" bestFit="1" customWidth="1"/>
    <col min="23" max="23" width="12.109375" bestFit="1" customWidth="1"/>
    <col min="24" max="24" width="9.77734375" bestFit="1" customWidth="1"/>
    <col min="25" max="25" width="10.77734375" bestFit="1" customWidth="1"/>
    <col min="26" max="26" width="8.77734375" bestFit="1" customWidth="1"/>
    <col min="27" max="27" width="7.33203125" bestFit="1" customWidth="1"/>
    <col min="28" max="28" width="6.88671875" bestFit="1" customWidth="1"/>
    <col min="29" max="29" width="7.33203125" bestFit="1" customWidth="1"/>
    <col min="30" max="30" width="6.5546875" bestFit="1" customWidth="1"/>
    <col min="31" max="31" width="9.109375" bestFit="1" customWidth="1"/>
    <col min="32" max="32" width="12.44140625" bestFit="1" customWidth="1"/>
    <col min="33" max="33" width="10.21875" bestFit="1" customWidth="1"/>
    <col min="34" max="34" width="12" bestFit="1" customWidth="1"/>
    <col min="35" max="35" width="12.109375" bestFit="1" customWidth="1"/>
    <col min="36" max="36" width="9.77734375" bestFit="1" customWidth="1"/>
    <col min="37" max="37" width="10.77734375" bestFit="1" customWidth="1"/>
    <col min="38" max="38" width="8.77734375" bestFit="1" customWidth="1"/>
    <col min="39" max="39" width="7.33203125" bestFit="1" customWidth="1"/>
    <col min="40" max="40" width="6.88671875" bestFit="1" customWidth="1"/>
    <col min="41" max="41" width="7.33203125" bestFit="1" customWidth="1"/>
    <col min="42" max="42" width="6.5546875" bestFit="1" customWidth="1"/>
    <col min="43" max="43" width="9.109375" bestFit="1" customWidth="1"/>
    <col min="44" max="44" width="12.44140625" bestFit="1" customWidth="1"/>
    <col min="45" max="45" width="10.21875" bestFit="1" customWidth="1"/>
    <col min="46" max="46" width="12" bestFit="1" customWidth="1"/>
    <col min="47" max="47" width="12.109375" bestFit="1" customWidth="1"/>
    <col min="48" max="48" width="6.5546875" bestFit="1" customWidth="1"/>
    <col min="49" max="49" width="9.109375" bestFit="1" customWidth="1"/>
    <col min="50" max="50" width="12.44140625" bestFit="1" customWidth="1"/>
    <col min="51" max="51" width="10.21875" bestFit="1" customWidth="1"/>
    <col min="52" max="52" width="12" bestFit="1" customWidth="1"/>
    <col min="53" max="53" width="9.77734375" bestFit="1" customWidth="1"/>
    <col min="54" max="54" width="10.77734375" bestFit="1" customWidth="1"/>
    <col min="55" max="55" width="8.77734375" bestFit="1" customWidth="1"/>
    <col min="56" max="56" width="7.33203125" bestFit="1" customWidth="1"/>
    <col min="57" max="57" width="6.88671875" bestFit="1" customWidth="1"/>
    <col min="58" max="58" width="9.109375" bestFit="1" customWidth="1"/>
    <col min="59" max="59" width="10.21875" bestFit="1" customWidth="1"/>
    <col min="60" max="60" width="12" bestFit="1" customWidth="1"/>
    <col min="61" max="61" width="12.109375" bestFit="1" customWidth="1"/>
    <col min="62" max="62" width="9.77734375" bestFit="1" customWidth="1"/>
    <col min="63" max="63" width="10.77734375" bestFit="1" customWidth="1"/>
    <col min="64" max="64" width="8.77734375" bestFit="1" customWidth="1"/>
    <col min="65" max="65" width="7.33203125" bestFit="1" customWidth="1"/>
    <col min="66" max="66" width="6.88671875" bestFit="1" customWidth="1"/>
    <col min="67" max="67" width="7.33203125" bestFit="1" customWidth="1"/>
    <col min="68" max="68" width="6.5546875" bestFit="1" customWidth="1"/>
    <col min="69" max="69" width="9.109375" bestFit="1" customWidth="1"/>
    <col min="70" max="70" width="12.44140625" bestFit="1" customWidth="1"/>
    <col min="71" max="71" width="10.21875" bestFit="1" customWidth="1"/>
    <col min="72" max="72" width="12" bestFit="1" customWidth="1"/>
    <col min="73" max="73" width="12.109375" bestFit="1" customWidth="1"/>
    <col min="74" max="74" width="9.77734375" bestFit="1" customWidth="1"/>
    <col min="75" max="75" width="10.77734375" bestFit="1" customWidth="1"/>
    <col min="76" max="76" width="8.77734375" bestFit="1" customWidth="1"/>
    <col min="77" max="77" width="7.33203125" bestFit="1" customWidth="1"/>
    <col min="78" max="78" width="6.88671875" bestFit="1" customWidth="1"/>
    <col min="79" max="79" width="7.33203125" bestFit="1" customWidth="1"/>
    <col min="80" max="80" width="6.5546875" bestFit="1" customWidth="1"/>
    <col min="81" max="81" width="9.109375" bestFit="1" customWidth="1"/>
    <col min="82" max="82" width="12.44140625" bestFit="1" customWidth="1"/>
    <col min="83" max="83" width="10.21875" bestFit="1" customWidth="1"/>
    <col min="84" max="84" width="12" bestFit="1" customWidth="1"/>
    <col min="85" max="85" width="12.109375" bestFit="1" customWidth="1"/>
    <col min="86" max="86" width="9.77734375" bestFit="1" customWidth="1"/>
    <col min="87" max="87" width="10.77734375" bestFit="1" customWidth="1"/>
    <col min="88" max="88" width="8.77734375" bestFit="1" customWidth="1"/>
    <col min="89" max="89" width="7.33203125" bestFit="1" customWidth="1"/>
    <col min="90" max="90" width="6.88671875" bestFit="1" customWidth="1"/>
    <col min="91" max="91" width="7.33203125" bestFit="1" customWidth="1"/>
    <col min="92" max="92" width="6.5546875" bestFit="1" customWidth="1"/>
    <col min="93" max="93" width="9.109375" bestFit="1" customWidth="1"/>
    <col min="94" max="94" width="12.44140625" bestFit="1" customWidth="1"/>
    <col min="95" max="95" width="10.21875" bestFit="1" customWidth="1"/>
    <col min="96" max="96" width="12" bestFit="1" customWidth="1"/>
    <col min="97" max="97" width="12.109375" bestFit="1" customWidth="1"/>
    <col min="98" max="98" width="9.77734375" bestFit="1" customWidth="1"/>
    <col min="99" max="99" width="10.77734375" bestFit="1" customWidth="1"/>
    <col min="100" max="100" width="8.77734375" bestFit="1" customWidth="1"/>
    <col min="101" max="101" width="7.33203125" bestFit="1" customWidth="1"/>
    <col min="102" max="102" width="6.88671875" bestFit="1" customWidth="1"/>
    <col min="103" max="103" width="7.33203125" bestFit="1" customWidth="1"/>
    <col min="106" max="106" width="8.88671875" style="2"/>
  </cols>
  <sheetData>
    <row r="1" spans="1:106" s="1" customFormat="1" x14ac:dyDescent="0.3">
      <c r="A1" s="1">
        <v>36526</v>
      </c>
      <c r="B1" s="1">
        <v>36557</v>
      </c>
      <c r="C1" s="1">
        <v>36586</v>
      </c>
      <c r="D1" s="1">
        <v>36617</v>
      </c>
      <c r="E1" s="1">
        <v>36647</v>
      </c>
      <c r="F1" s="1">
        <v>36678</v>
      </c>
      <c r="G1" s="1">
        <v>36708</v>
      </c>
      <c r="H1" s="1">
        <v>36739</v>
      </c>
      <c r="I1" s="1">
        <v>36770</v>
      </c>
      <c r="J1" s="1">
        <v>36800</v>
      </c>
      <c r="K1" s="1">
        <v>36831</v>
      </c>
      <c r="L1" s="1">
        <v>36861</v>
      </c>
      <c r="M1" s="1">
        <v>36892</v>
      </c>
      <c r="N1" s="1">
        <v>36923</v>
      </c>
      <c r="O1" s="1">
        <v>36951</v>
      </c>
      <c r="P1" s="1">
        <v>36982</v>
      </c>
      <c r="Q1" s="1">
        <v>37012</v>
      </c>
      <c r="R1" s="1">
        <v>37043</v>
      </c>
      <c r="S1" s="1">
        <v>37773</v>
      </c>
      <c r="T1" s="1">
        <v>37803</v>
      </c>
      <c r="U1" s="1">
        <v>37895</v>
      </c>
      <c r="V1" s="1">
        <v>37926</v>
      </c>
      <c r="W1" s="1">
        <v>37956</v>
      </c>
      <c r="X1" s="1">
        <v>37987</v>
      </c>
      <c r="Y1" s="1">
        <v>38018</v>
      </c>
      <c r="Z1" s="1">
        <v>38047</v>
      </c>
      <c r="AA1" s="1">
        <v>38078</v>
      </c>
      <c r="AB1" s="1">
        <v>38108</v>
      </c>
      <c r="AC1" s="1">
        <v>38139</v>
      </c>
      <c r="AD1" s="1">
        <v>38169</v>
      </c>
      <c r="AE1" s="1">
        <v>38565</v>
      </c>
      <c r="AF1" s="1">
        <v>38596</v>
      </c>
      <c r="AG1" s="1">
        <v>38626</v>
      </c>
      <c r="AH1" s="1">
        <v>38657</v>
      </c>
      <c r="AI1" s="1">
        <v>38687</v>
      </c>
      <c r="AJ1" s="1">
        <v>38718</v>
      </c>
      <c r="AK1" s="1">
        <v>38749</v>
      </c>
      <c r="AL1" s="1">
        <v>38777</v>
      </c>
      <c r="AM1" s="1">
        <v>38808</v>
      </c>
      <c r="AN1" s="1">
        <v>38838</v>
      </c>
      <c r="AO1" s="1">
        <v>38869</v>
      </c>
      <c r="AP1" s="1">
        <v>38899</v>
      </c>
      <c r="AQ1" s="1">
        <v>38930</v>
      </c>
      <c r="AR1" s="1">
        <v>38961</v>
      </c>
      <c r="AS1" s="1">
        <v>38991</v>
      </c>
      <c r="AT1" s="1">
        <v>39022</v>
      </c>
      <c r="AU1" s="1">
        <v>39052</v>
      </c>
      <c r="AV1" s="1">
        <v>39264</v>
      </c>
      <c r="AW1" s="1">
        <v>39295</v>
      </c>
      <c r="AX1" s="1">
        <v>39326</v>
      </c>
      <c r="AY1" s="1">
        <v>39356</v>
      </c>
      <c r="AZ1" s="1">
        <v>39387</v>
      </c>
      <c r="BA1" s="1">
        <v>39448</v>
      </c>
      <c r="BB1" s="1">
        <v>39479</v>
      </c>
      <c r="BC1" s="1">
        <v>39508</v>
      </c>
      <c r="BD1" s="1">
        <v>39539</v>
      </c>
      <c r="BE1" s="1">
        <v>39569</v>
      </c>
      <c r="BF1" s="1">
        <v>39661</v>
      </c>
      <c r="BG1" s="1">
        <v>39722</v>
      </c>
      <c r="BH1" s="1">
        <v>39753</v>
      </c>
      <c r="BI1" s="1">
        <v>39783</v>
      </c>
      <c r="BJ1" s="1">
        <v>39814</v>
      </c>
      <c r="BK1" s="1">
        <v>39845</v>
      </c>
      <c r="BL1" s="1">
        <v>39873</v>
      </c>
      <c r="BM1" s="1">
        <v>39904</v>
      </c>
      <c r="BN1" s="1">
        <v>39934</v>
      </c>
      <c r="BO1" s="1">
        <v>39965</v>
      </c>
      <c r="BP1" s="1">
        <v>39995</v>
      </c>
      <c r="BQ1" s="1">
        <v>40026</v>
      </c>
      <c r="BR1" s="1">
        <v>40057</v>
      </c>
      <c r="BS1" s="1">
        <v>40087</v>
      </c>
      <c r="BT1" s="1">
        <v>40118</v>
      </c>
      <c r="BU1" s="1">
        <v>40148</v>
      </c>
      <c r="BV1" s="1">
        <v>40179</v>
      </c>
      <c r="BW1" s="1">
        <v>40210</v>
      </c>
      <c r="BX1" s="1">
        <v>40238</v>
      </c>
      <c r="BY1" s="1">
        <v>40269</v>
      </c>
      <c r="BZ1" s="1">
        <v>40299</v>
      </c>
      <c r="CA1" s="1">
        <v>40330</v>
      </c>
      <c r="CB1" s="1">
        <v>40360</v>
      </c>
      <c r="CC1" s="1">
        <v>40391</v>
      </c>
      <c r="CD1" s="1">
        <v>40422</v>
      </c>
      <c r="CE1" s="1">
        <v>40452</v>
      </c>
      <c r="CF1" s="1">
        <v>40483</v>
      </c>
      <c r="CG1" s="1">
        <v>40513</v>
      </c>
      <c r="CH1" s="1">
        <v>40544</v>
      </c>
      <c r="CI1" s="1">
        <v>40575</v>
      </c>
      <c r="CJ1" s="1">
        <v>40603</v>
      </c>
      <c r="CK1" s="1">
        <v>40634</v>
      </c>
      <c r="CL1" s="1">
        <v>40664</v>
      </c>
      <c r="CM1" s="1">
        <v>40695</v>
      </c>
      <c r="CN1" s="1">
        <v>40725</v>
      </c>
      <c r="CO1" s="1">
        <v>40756</v>
      </c>
      <c r="CP1" s="1">
        <v>40787</v>
      </c>
      <c r="CQ1" s="1">
        <v>40817</v>
      </c>
      <c r="CR1" s="1">
        <v>40848</v>
      </c>
      <c r="CS1" s="1">
        <v>40878</v>
      </c>
      <c r="CT1" s="1">
        <v>41275</v>
      </c>
      <c r="CU1" s="1">
        <v>41306</v>
      </c>
      <c r="CV1" s="1">
        <v>41334</v>
      </c>
      <c r="CW1" s="1">
        <v>41365</v>
      </c>
      <c r="CX1" s="1">
        <v>41395</v>
      </c>
      <c r="CY1" s="1">
        <v>41426</v>
      </c>
      <c r="DB1" s="2"/>
    </row>
    <row r="2" spans="1:106" x14ac:dyDescent="0.3">
      <c r="A2">
        <v>2.14</v>
      </c>
      <c r="B2">
        <v>2.17</v>
      </c>
      <c r="C2">
        <v>2.2200000000000002</v>
      </c>
      <c r="D2">
        <v>2.35</v>
      </c>
      <c r="E2">
        <v>2.54</v>
      </c>
      <c r="F2">
        <v>2.48</v>
      </c>
      <c r="G2">
        <v>2.4</v>
      </c>
      <c r="H2">
        <v>2.25</v>
      </c>
      <c r="I2">
        <v>2.39</v>
      </c>
      <c r="J2">
        <v>2.41</v>
      </c>
      <c r="K2">
        <v>2.52</v>
      </c>
      <c r="L2">
        <v>2.64</v>
      </c>
      <c r="M2">
        <v>2.12</v>
      </c>
      <c r="N2">
        <v>2.94</v>
      </c>
      <c r="O2">
        <v>2.12</v>
      </c>
      <c r="P2">
        <v>2.38</v>
      </c>
      <c r="Q2">
        <v>2.57</v>
      </c>
      <c r="R2">
        <v>1.73</v>
      </c>
      <c r="S2">
        <v>1.85</v>
      </c>
      <c r="T2">
        <v>0.8</v>
      </c>
      <c r="U2">
        <v>1.1499999999999999</v>
      </c>
      <c r="V2">
        <v>1.23</v>
      </c>
      <c r="W2">
        <v>1.3</v>
      </c>
      <c r="X2">
        <v>1.4</v>
      </c>
      <c r="Y2">
        <v>1.52</v>
      </c>
      <c r="Z2">
        <v>1.8</v>
      </c>
      <c r="AA2">
        <v>2.5</v>
      </c>
      <c r="AB2">
        <v>2.8</v>
      </c>
      <c r="AC2">
        <v>2.6</v>
      </c>
      <c r="AD2">
        <v>1.7</v>
      </c>
      <c r="AE2">
        <v>1.8</v>
      </c>
      <c r="AF2">
        <v>1.1200000000000001</v>
      </c>
      <c r="AG2">
        <v>2.5</v>
      </c>
      <c r="AH2">
        <v>2.62</v>
      </c>
      <c r="AI2">
        <v>3.15</v>
      </c>
      <c r="AJ2">
        <v>3.42</v>
      </c>
      <c r="AK2">
        <v>3.65</v>
      </c>
      <c r="AL2">
        <v>3.85</v>
      </c>
      <c r="AM2">
        <v>4.12</v>
      </c>
      <c r="AN2">
        <v>4.25</v>
      </c>
      <c r="AO2">
        <v>4.32</v>
      </c>
      <c r="AP2">
        <v>2.6</v>
      </c>
      <c r="AQ2">
        <v>1.1200000000000001</v>
      </c>
      <c r="AR2">
        <v>2.7</v>
      </c>
      <c r="AS2">
        <v>2.61</v>
      </c>
      <c r="AT2">
        <v>2.98</v>
      </c>
      <c r="AU2">
        <v>3.2</v>
      </c>
      <c r="AV2">
        <v>2.95</v>
      </c>
      <c r="AW2">
        <v>1.5</v>
      </c>
      <c r="AX2">
        <v>1.95</v>
      </c>
      <c r="AY2">
        <v>2.25</v>
      </c>
      <c r="AZ2">
        <v>2.5499999999999998</v>
      </c>
      <c r="BA2">
        <v>3.58</v>
      </c>
      <c r="BB2">
        <v>3.65</v>
      </c>
      <c r="BC2">
        <v>3.69</v>
      </c>
      <c r="BD2">
        <v>3.85</v>
      </c>
      <c r="BE2">
        <v>3.9</v>
      </c>
      <c r="BF2">
        <v>1.5</v>
      </c>
      <c r="BG2">
        <v>2.25</v>
      </c>
      <c r="BH2">
        <v>2.5499999999999998</v>
      </c>
      <c r="BI2">
        <v>3.65</v>
      </c>
      <c r="BJ2">
        <v>3.78</v>
      </c>
      <c r="BK2">
        <v>3.85</v>
      </c>
      <c r="BL2">
        <v>3.96</v>
      </c>
      <c r="BM2">
        <v>4.5</v>
      </c>
      <c r="BN2">
        <v>4.25</v>
      </c>
      <c r="BO2">
        <v>4.3499999999999996</v>
      </c>
      <c r="BP2">
        <v>3.5</v>
      </c>
      <c r="BQ2">
        <v>3.25</v>
      </c>
      <c r="BR2">
        <v>3.62</v>
      </c>
      <c r="BS2">
        <v>3.72</v>
      </c>
      <c r="BT2">
        <v>3.91</v>
      </c>
      <c r="BU2">
        <v>4.1500000000000004</v>
      </c>
      <c r="BV2">
        <v>4.3099999999999996</v>
      </c>
      <c r="BW2">
        <v>4.5</v>
      </c>
      <c r="BX2">
        <v>4.72</v>
      </c>
      <c r="BY2">
        <v>4.6900000000000004</v>
      </c>
      <c r="BZ2">
        <v>4.71</v>
      </c>
      <c r="CA2">
        <v>4.7300000000000004</v>
      </c>
      <c r="CB2">
        <v>4.72</v>
      </c>
      <c r="CC2">
        <v>4.71</v>
      </c>
      <c r="CD2">
        <v>4.7300000000000004</v>
      </c>
      <c r="CE2">
        <v>4.7699999999999996</v>
      </c>
      <c r="CF2">
        <v>4.79</v>
      </c>
      <c r="CG2">
        <v>4.8099999999999996</v>
      </c>
      <c r="CH2">
        <v>4.83</v>
      </c>
      <c r="CI2">
        <v>4.8499999999999996</v>
      </c>
      <c r="CJ2">
        <v>4.87</v>
      </c>
      <c r="CK2">
        <v>4.8899999999999997</v>
      </c>
      <c r="CL2">
        <v>4.8899999999999997</v>
      </c>
      <c r="CM2">
        <v>4.93</v>
      </c>
      <c r="CN2">
        <v>4.95</v>
      </c>
      <c r="CO2">
        <v>4.8099999999999996</v>
      </c>
      <c r="CP2">
        <v>4.8499999999999996</v>
      </c>
      <c r="CQ2">
        <v>4.79</v>
      </c>
      <c r="CR2">
        <v>4.8099999999999996</v>
      </c>
      <c r="CS2">
        <v>4.82</v>
      </c>
      <c r="CT2">
        <v>5.45</v>
      </c>
      <c r="CU2">
        <v>5.49</v>
      </c>
      <c r="CV2">
        <v>5.56</v>
      </c>
      <c r="CW2">
        <v>5.62</v>
      </c>
      <c r="CX2">
        <v>5.67</v>
      </c>
      <c r="CY2">
        <v>5.55</v>
      </c>
    </row>
    <row r="7" spans="1:106" x14ac:dyDescent="0.3">
      <c r="F7" s="202" t="e" vm="5"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2D98-6F93-4774-80E5-0C148E4546C6}">
  <sheetPr>
    <tabColor rgb="FFFFC000"/>
  </sheetPr>
  <dimension ref="A1:DS8"/>
  <sheetViews>
    <sheetView workbookViewId="0">
      <selection activeCell="F8" sqref="F8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8.77734375" bestFit="1" customWidth="1"/>
    <col min="4" max="4" width="7.33203125" bestFit="1" customWidth="1"/>
    <col min="5" max="5" width="6.88671875" bestFit="1" customWidth="1"/>
    <col min="6" max="6" width="7.33203125" bestFit="1" customWidth="1"/>
    <col min="7" max="7" width="6.5546875" bestFit="1" customWidth="1"/>
    <col min="8" max="8" width="9.109375" bestFit="1" customWidth="1"/>
    <col min="9" max="9" width="12.44140625" bestFit="1" customWidth="1"/>
    <col min="10" max="10" width="12" bestFit="1" customWidth="1"/>
    <col min="11" max="11" width="12.109375" bestFit="1" customWidth="1"/>
    <col min="12" max="12" width="9.77734375" bestFit="1" customWidth="1"/>
    <col min="13" max="13" width="10.77734375" bestFit="1" customWidth="1"/>
    <col min="14" max="14" width="8.77734375" bestFit="1" customWidth="1"/>
    <col min="15" max="15" width="7.33203125" bestFit="1" customWidth="1"/>
    <col min="16" max="16" width="6.88671875" bestFit="1" customWidth="1"/>
    <col min="17" max="17" width="6.5546875" bestFit="1" customWidth="1"/>
    <col min="18" max="18" width="12.109375" bestFit="1" customWidth="1"/>
    <col min="19" max="19" width="9.77734375" bestFit="1" customWidth="1"/>
    <col min="20" max="20" width="10.77734375" bestFit="1" customWidth="1"/>
    <col min="21" max="21" width="8.77734375" bestFit="1" customWidth="1"/>
    <col min="22" max="22" width="7.33203125" bestFit="1" customWidth="1"/>
    <col min="23" max="23" width="6.88671875" bestFit="1" customWidth="1"/>
    <col min="24" max="24" width="7.33203125" bestFit="1" customWidth="1"/>
    <col min="25" max="25" width="6.5546875" bestFit="1" customWidth="1"/>
    <col min="26" max="26" width="7.33203125" bestFit="1" customWidth="1"/>
    <col min="27" max="27" width="6.88671875" bestFit="1" customWidth="1"/>
    <col min="28" max="28" width="7.33203125" bestFit="1" customWidth="1"/>
    <col min="29" max="29" width="6.5546875" bestFit="1" customWidth="1"/>
    <col min="30" max="30" width="10.21875" bestFit="1" customWidth="1"/>
    <col min="31" max="31" width="12" bestFit="1" customWidth="1"/>
    <col min="32" max="32" width="12.109375" bestFit="1" customWidth="1"/>
    <col min="33" max="33" width="9.77734375" bestFit="1" customWidth="1"/>
    <col min="34" max="34" width="10.77734375" bestFit="1" customWidth="1"/>
    <col min="35" max="35" width="8.77734375" bestFit="1" customWidth="1"/>
    <col min="36" max="36" width="7.33203125" bestFit="1" customWidth="1"/>
    <col min="37" max="37" width="6.88671875" bestFit="1" customWidth="1"/>
    <col min="38" max="38" width="7.33203125" bestFit="1" customWidth="1"/>
    <col min="39" max="39" width="10.21875" bestFit="1" customWidth="1"/>
    <col min="40" max="40" width="12" bestFit="1" customWidth="1"/>
    <col min="41" max="41" width="12.109375" bestFit="1" customWidth="1"/>
    <col min="42" max="42" width="9.77734375" bestFit="1" customWidth="1"/>
    <col min="43" max="43" width="10.77734375" bestFit="1" customWidth="1"/>
    <col min="44" max="44" width="8.77734375" bestFit="1" customWidth="1"/>
    <col min="45" max="45" width="7.33203125" bestFit="1" customWidth="1"/>
    <col min="46" max="46" width="6.88671875" bestFit="1" customWidth="1"/>
    <col min="47" max="47" width="7.33203125" bestFit="1" customWidth="1"/>
    <col min="48" max="48" width="6.5546875" bestFit="1" customWidth="1"/>
    <col min="49" max="49" width="9.109375" bestFit="1" customWidth="1"/>
    <col min="50" max="50" width="12.44140625" bestFit="1" customWidth="1"/>
    <col min="51" max="51" width="10.21875" bestFit="1" customWidth="1"/>
    <col min="52" max="52" width="12" bestFit="1" customWidth="1"/>
    <col min="53" max="53" width="12.109375" bestFit="1" customWidth="1"/>
    <col min="54" max="54" width="9.77734375" bestFit="1" customWidth="1"/>
    <col min="55" max="55" width="10.77734375" bestFit="1" customWidth="1"/>
    <col min="56" max="56" width="8.77734375" bestFit="1" customWidth="1"/>
    <col min="57" max="57" width="7.33203125" bestFit="1" customWidth="1"/>
    <col min="58" max="58" width="6.88671875" bestFit="1" customWidth="1"/>
    <col min="59" max="59" width="7.33203125" bestFit="1" customWidth="1"/>
    <col min="60" max="60" width="6.5546875" bestFit="1" customWidth="1"/>
    <col min="61" max="61" width="9.109375" bestFit="1" customWidth="1"/>
    <col min="62" max="62" width="12.44140625" bestFit="1" customWidth="1"/>
    <col min="63" max="63" width="10.21875" bestFit="1" customWidth="1"/>
    <col min="64" max="64" width="12" bestFit="1" customWidth="1"/>
    <col min="65" max="65" width="6.5546875" bestFit="1" customWidth="1"/>
    <col min="66" max="66" width="9.109375" bestFit="1" customWidth="1"/>
    <col min="67" max="67" width="12.44140625" bestFit="1" customWidth="1"/>
    <col min="68" max="68" width="10.21875" bestFit="1" customWidth="1"/>
    <col min="69" max="69" width="12" bestFit="1" customWidth="1"/>
    <col min="70" max="70" width="9.77734375" bestFit="1" customWidth="1"/>
    <col min="71" max="71" width="10.77734375" bestFit="1" customWidth="1"/>
    <col min="72" max="72" width="8.77734375" bestFit="1" customWidth="1"/>
    <col min="73" max="73" width="7.33203125" bestFit="1" customWidth="1"/>
    <col min="74" max="74" width="6.88671875" bestFit="1" customWidth="1"/>
    <col min="75" max="75" width="7.33203125" bestFit="1" customWidth="1"/>
    <col min="76" max="76" width="6.5546875" bestFit="1" customWidth="1"/>
    <col min="77" max="77" width="9.109375" bestFit="1" customWidth="1"/>
    <col min="78" max="78" width="12.44140625" bestFit="1" customWidth="1"/>
    <col min="79" max="79" width="10.21875" bestFit="1" customWidth="1"/>
    <col min="80" max="80" width="12" bestFit="1" customWidth="1"/>
    <col min="81" max="81" width="12.109375" bestFit="1" customWidth="1"/>
    <col min="82" max="82" width="9.77734375" bestFit="1" customWidth="1"/>
    <col min="83" max="83" width="10.77734375" bestFit="1" customWidth="1"/>
    <col min="84" max="84" width="8.77734375" bestFit="1" customWidth="1"/>
    <col min="85" max="85" width="7.33203125" bestFit="1" customWidth="1"/>
    <col min="86" max="86" width="6.88671875" bestFit="1" customWidth="1"/>
    <col min="87" max="87" width="7.33203125" bestFit="1" customWidth="1"/>
    <col min="88" max="88" width="6.5546875" bestFit="1" customWidth="1"/>
    <col min="89" max="89" width="9.109375" bestFit="1" customWidth="1"/>
    <col min="90" max="90" width="12.44140625" bestFit="1" customWidth="1"/>
    <col min="91" max="91" width="10.21875" bestFit="1" customWidth="1"/>
    <col min="92" max="92" width="12" bestFit="1" customWidth="1"/>
    <col min="93" max="93" width="12.109375" bestFit="1" customWidth="1"/>
    <col min="94" max="94" width="9.77734375" bestFit="1" customWidth="1"/>
    <col min="95" max="95" width="10.77734375" bestFit="1" customWidth="1"/>
    <col min="96" max="96" width="8.77734375" bestFit="1" customWidth="1"/>
    <col min="97" max="97" width="7.33203125" bestFit="1" customWidth="1"/>
    <col min="98" max="98" width="6.88671875" bestFit="1" customWidth="1"/>
    <col min="99" max="99" width="7.33203125" bestFit="1" customWidth="1"/>
    <col min="100" max="100" width="6.5546875" bestFit="1" customWidth="1"/>
    <col min="101" max="101" width="9.109375" bestFit="1" customWidth="1"/>
    <col min="102" max="102" width="12.44140625" bestFit="1" customWidth="1"/>
    <col min="103" max="103" width="10.21875" bestFit="1" customWidth="1"/>
    <col min="104" max="104" width="12" bestFit="1" customWidth="1"/>
    <col min="105" max="105" width="12.109375" bestFit="1" customWidth="1"/>
    <col min="106" max="106" width="9.77734375" bestFit="1" customWidth="1"/>
    <col min="107" max="107" width="10.77734375" bestFit="1" customWidth="1"/>
    <col min="108" max="108" width="8.77734375" bestFit="1" customWidth="1"/>
    <col min="109" max="109" width="7.33203125" bestFit="1" customWidth="1"/>
    <col min="110" max="110" width="6.88671875" bestFit="1" customWidth="1"/>
    <col min="111" max="111" width="7.33203125" bestFit="1" customWidth="1"/>
    <col min="112" max="112" width="6.5546875" bestFit="1" customWidth="1"/>
    <col min="113" max="113" width="9.109375" bestFit="1" customWidth="1"/>
    <col min="114" max="114" width="12.44140625" bestFit="1" customWidth="1"/>
    <col min="115" max="115" width="10.21875" bestFit="1" customWidth="1"/>
    <col min="116" max="116" width="12" bestFit="1" customWidth="1"/>
    <col min="117" max="117" width="12.109375" bestFit="1" customWidth="1"/>
    <col min="118" max="118" width="8.77734375" bestFit="1" customWidth="1"/>
    <col min="119" max="119" width="7.33203125" bestFit="1" customWidth="1"/>
    <col min="120" max="120" width="6.88671875" bestFit="1" customWidth="1"/>
    <col min="121" max="121" width="7.33203125" bestFit="1" customWidth="1"/>
    <col min="123" max="123" width="9.77734375" style="2" bestFit="1" customWidth="1"/>
  </cols>
  <sheetData>
    <row r="1" spans="1:123" s="1" customFormat="1" x14ac:dyDescent="0.3">
      <c r="A1" s="1">
        <v>36526</v>
      </c>
      <c r="B1" s="1">
        <v>36557</v>
      </c>
      <c r="C1" s="1">
        <v>36586</v>
      </c>
      <c r="D1" s="1">
        <v>36617</v>
      </c>
      <c r="E1" s="1">
        <v>36647</v>
      </c>
      <c r="F1" s="1">
        <v>36678</v>
      </c>
      <c r="G1" s="1">
        <v>36708</v>
      </c>
      <c r="H1" s="1">
        <v>36739</v>
      </c>
      <c r="I1" s="1">
        <v>36770</v>
      </c>
      <c r="J1" s="1">
        <v>36831</v>
      </c>
      <c r="K1" s="1">
        <v>36861</v>
      </c>
      <c r="L1" s="1">
        <v>36892</v>
      </c>
      <c r="M1" s="1">
        <v>36923</v>
      </c>
      <c r="N1" s="1">
        <v>36951</v>
      </c>
      <c r="O1" s="1">
        <v>36982</v>
      </c>
      <c r="P1" s="1">
        <v>37012</v>
      </c>
      <c r="Q1" s="1">
        <v>37073</v>
      </c>
      <c r="R1" s="1">
        <v>37226</v>
      </c>
      <c r="S1" s="1">
        <v>37257</v>
      </c>
      <c r="T1" s="1">
        <v>37288</v>
      </c>
      <c r="U1" s="1">
        <v>37316</v>
      </c>
      <c r="V1" s="1">
        <v>37347</v>
      </c>
      <c r="W1" s="1">
        <v>37377</v>
      </c>
      <c r="X1" s="1">
        <v>37408</v>
      </c>
      <c r="Y1" s="1">
        <v>37438</v>
      </c>
      <c r="Z1" s="1">
        <v>37712</v>
      </c>
      <c r="AA1" s="1">
        <v>37742</v>
      </c>
      <c r="AB1" s="1">
        <v>37773</v>
      </c>
      <c r="AC1" s="1">
        <v>37803</v>
      </c>
      <c r="AD1" s="1">
        <v>37895</v>
      </c>
      <c r="AE1" s="1">
        <v>37926</v>
      </c>
      <c r="AF1" s="1">
        <v>37956</v>
      </c>
      <c r="AG1" s="1">
        <v>37987</v>
      </c>
      <c r="AH1" s="1">
        <v>38018</v>
      </c>
      <c r="AI1" s="1">
        <v>38047</v>
      </c>
      <c r="AJ1" s="1">
        <v>38078</v>
      </c>
      <c r="AK1" s="1">
        <v>38108</v>
      </c>
      <c r="AL1" s="1">
        <v>38139</v>
      </c>
      <c r="AM1" s="1">
        <v>38261</v>
      </c>
      <c r="AN1" s="1">
        <v>38292</v>
      </c>
      <c r="AO1" s="1">
        <v>38322</v>
      </c>
      <c r="AP1" s="1">
        <v>38353</v>
      </c>
      <c r="AQ1" s="1">
        <v>38384</v>
      </c>
      <c r="AR1" s="1">
        <v>38412</v>
      </c>
      <c r="AS1" s="1">
        <v>38443</v>
      </c>
      <c r="AT1" s="1">
        <v>38473</v>
      </c>
      <c r="AU1" s="1">
        <v>38504</v>
      </c>
      <c r="AV1" s="1">
        <v>38534</v>
      </c>
      <c r="AW1" s="1">
        <v>38565</v>
      </c>
      <c r="AX1" s="1">
        <v>38596</v>
      </c>
      <c r="AY1" s="1">
        <v>38626</v>
      </c>
      <c r="AZ1" s="1">
        <v>38657</v>
      </c>
      <c r="BA1" s="1">
        <v>38687</v>
      </c>
      <c r="BB1" s="1">
        <v>38718</v>
      </c>
      <c r="BC1" s="1">
        <v>38749</v>
      </c>
      <c r="BD1" s="1">
        <v>38777</v>
      </c>
      <c r="BE1" s="1">
        <v>38808</v>
      </c>
      <c r="BF1" s="1">
        <v>38838</v>
      </c>
      <c r="BG1" s="1">
        <v>38869</v>
      </c>
      <c r="BH1" s="1">
        <v>38899</v>
      </c>
      <c r="BI1" s="1">
        <v>38930</v>
      </c>
      <c r="BJ1" s="1">
        <v>38961</v>
      </c>
      <c r="BK1" s="1">
        <v>38991</v>
      </c>
      <c r="BL1" s="1">
        <v>39022</v>
      </c>
      <c r="BM1" s="1">
        <v>39264</v>
      </c>
      <c r="BN1" s="1">
        <v>39295</v>
      </c>
      <c r="BO1" s="1">
        <v>39326</v>
      </c>
      <c r="BP1" s="1">
        <v>39356</v>
      </c>
      <c r="BQ1" s="1">
        <v>39387</v>
      </c>
      <c r="BR1" s="1">
        <v>39448</v>
      </c>
      <c r="BS1" s="1">
        <v>39479</v>
      </c>
      <c r="BT1" s="1">
        <v>39508</v>
      </c>
      <c r="BU1" s="1">
        <v>39539</v>
      </c>
      <c r="BV1" s="1">
        <v>39569</v>
      </c>
      <c r="BW1" s="1">
        <v>39600</v>
      </c>
      <c r="BX1" s="1">
        <v>39630</v>
      </c>
      <c r="BY1" s="1">
        <v>39661</v>
      </c>
      <c r="BZ1" s="1">
        <v>39692</v>
      </c>
      <c r="CA1" s="1">
        <v>39722</v>
      </c>
      <c r="CB1" s="1">
        <v>39753</v>
      </c>
      <c r="CC1" s="1">
        <v>39783</v>
      </c>
      <c r="CD1" s="1">
        <v>39814</v>
      </c>
      <c r="CE1" s="1">
        <v>39845</v>
      </c>
      <c r="CF1" s="1">
        <v>39873</v>
      </c>
      <c r="CG1" s="1">
        <v>39904</v>
      </c>
      <c r="CH1" s="1">
        <v>39934</v>
      </c>
      <c r="CI1" s="1">
        <v>39965</v>
      </c>
      <c r="CJ1" s="1">
        <v>39995</v>
      </c>
      <c r="CK1" s="1">
        <v>40026</v>
      </c>
      <c r="CL1" s="1">
        <v>40057</v>
      </c>
      <c r="CM1" s="1">
        <v>40087</v>
      </c>
      <c r="CN1" s="1">
        <v>40118</v>
      </c>
      <c r="CO1" s="1">
        <v>40148</v>
      </c>
      <c r="CP1" s="1">
        <v>40179</v>
      </c>
      <c r="CQ1" s="1">
        <v>40210</v>
      </c>
      <c r="CR1" s="1">
        <v>40238</v>
      </c>
      <c r="CS1" s="1">
        <v>40269</v>
      </c>
      <c r="CT1" s="1">
        <v>40299</v>
      </c>
      <c r="CU1" s="1">
        <v>40330</v>
      </c>
      <c r="CV1" s="1">
        <v>40360</v>
      </c>
      <c r="CW1" s="1">
        <v>40391</v>
      </c>
      <c r="CX1" s="1">
        <v>40422</v>
      </c>
      <c r="CY1" s="1">
        <v>40452</v>
      </c>
      <c r="CZ1" s="1">
        <v>40483</v>
      </c>
      <c r="DA1" s="1">
        <v>40513</v>
      </c>
      <c r="DB1" s="1">
        <v>40544</v>
      </c>
      <c r="DC1" s="1">
        <v>40575</v>
      </c>
      <c r="DD1" s="1">
        <v>40603</v>
      </c>
      <c r="DE1" s="1">
        <v>40634</v>
      </c>
      <c r="DF1" s="1">
        <v>40664</v>
      </c>
      <c r="DG1" s="1">
        <v>40695</v>
      </c>
      <c r="DH1" s="1">
        <v>40725</v>
      </c>
      <c r="DI1" s="1">
        <v>40756</v>
      </c>
      <c r="DJ1" s="1">
        <v>40787</v>
      </c>
      <c r="DK1" s="1">
        <v>40817</v>
      </c>
      <c r="DL1" s="1">
        <v>40848</v>
      </c>
      <c r="DM1" s="1">
        <v>40878</v>
      </c>
      <c r="DN1" s="1">
        <v>40969</v>
      </c>
      <c r="DO1" s="1">
        <v>41000</v>
      </c>
      <c r="DP1" s="1">
        <v>41030</v>
      </c>
      <c r="DQ1" s="1">
        <v>41061</v>
      </c>
      <c r="DS1" s="2"/>
    </row>
    <row r="2" spans="1:123" x14ac:dyDescent="0.3">
      <c r="A2">
        <v>2.38</v>
      </c>
      <c r="B2">
        <v>2.4</v>
      </c>
      <c r="C2">
        <v>2.4700000000000002</v>
      </c>
      <c r="D2">
        <v>2.5</v>
      </c>
      <c r="E2">
        <v>3.15</v>
      </c>
      <c r="F2">
        <v>3.17</v>
      </c>
      <c r="G2">
        <v>3.1</v>
      </c>
      <c r="H2">
        <v>2.39</v>
      </c>
      <c r="I2">
        <v>2.15</v>
      </c>
      <c r="J2">
        <v>2.6</v>
      </c>
      <c r="K2">
        <v>2.83</v>
      </c>
      <c r="L2">
        <v>2.82</v>
      </c>
      <c r="M2">
        <v>2.84</v>
      </c>
      <c r="N2">
        <v>3.9</v>
      </c>
      <c r="O2">
        <v>3.15</v>
      </c>
      <c r="P2">
        <v>3.27</v>
      </c>
      <c r="Q2">
        <v>3.2</v>
      </c>
      <c r="R2">
        <v>3.5</v>
      </c>
      <c r="S2">
        <v>4.2</v>
      </c>
      <c r="T2">
        <v>3.1</v>
      </c>
      <c r="U2">
        <v>3.12</v>
      </c>
      <c r="V2">
        <v>4.41</v>
      </c>
      <c r="W2">
        <v>4.43</v>
      </c>
      <c r="X2">
        <v>4.47</v>
      </c>
      <c r="Y2">
        <v>4.38</v>
      </c>
      <c r="Z2">
        <v>4.43</v>
      </c>
      <c r="AA2">
        <v>4.45</v>
      </c>
      <c r="AB2">
        <v>4.47</v>
      </c>
      <c r="AC2">
        <v>4.42</v>
      </c>
      <c r="AD2">
        <v>3.15</v>
      </c>
      <c r="AE2">
        <v>3.28</v>
      </c>
      <c r="AF2">
        <v>3.22</v>
      </c>
      <c r="AG2">
        <v>3.4</v>
      </c>
      <c r="AH2">
        <v>3.55</v>
      </c>
      <c r="AI2">
        <v>3.65</v>
      </c>
      <c r="AJ2">
        <v>3.78</v>
      </c>
      <c r="AK2">
        <v>3.7</v>
      </c>
      <c r="AL2">
        <v>3.7</v>
      </c>
      <c r="AM2">
        <v>2.4500000000000002</v>
      </c>
      <c r="AN2">
        <v>2.4700000000000002</v>
      </c>
      <c r="AO2">
        <v>2.5</v>
      </c>
      <c r="AP2">
        <v>2.25</v>
      </c>
      <c r="AQ2">
        <v>2.2999999999999998</v>
      </c>
      <c r="AR2">
        <v>2.42</v>
      </c>
      <c r="AS2">
        <v>2.44</v>
      </c>
      <c r="AT2">
        <v>2.46</v>
      </c>
      <c r="AU2">
        <v>2.56</v>
      </c>
      <c r="AV2">
        <v>3.59</v>
      </c>
      <c r="AW2">
        <v>3.2</v>
      </c>
      <c r="AX2">
        <v>3.32</v>
      </c>
      <c r="AY2">
        <v>3.5</v>
      </c>
      <c r="AZ2">
        <v>4.55</v>
      </c>
      <c r="BA2">
        <v>4.55</v>
      </c>
      <c r="BB2">
        <v>4.62</v>
      </c>
      <c r="BC2">
        <v>5.15</v>
      </c>
      <c r="BD2">
        <v>5.45</v>
      </c>
      <c r="BE2">
        <v>5.82</v>
      </c>
      <c r="BF2">
        <v>6.28</v>
      </c>
      <c r="BG2">
        <v>5.8</v>
      </c>
      <c r="BH2">
        <v>3.8</v>
      </c>
      <c r="BI2">
        <v>3.31</v>
      </c>
      <c r="BJ2">
        <v>3.42</v>
      </c>
      <c r="BK2">
        <v>3.9</v>
      </c>
      <c r="BL2">
        <v>4.58</v>
      </c>
      <c r="BM2">
        <v>3.9</v>
      </c>
      <c r="BN2">
        <v>3.15</v>
      </c>
      <c r="BO2">
        <v>3</v>
      </c>
      <c r="BP2">
        <v>3.4</v>
      </c>
      <c r="BQ2">
        <v>4.1500000000000004</v>
      </c>
      <c r="BR2">
        <v>4.5</v>
      </c>
      <c r="BS2">
        <v>4.72</v>
      </c>
      <c r="BT2">
        <v>4.9000000000000004</v>
      </c>
      <c r="BU2">
        <v>5.4</v>
      </c>
      <c r="BV2">
        <v>6.25</v>
      </c>
      <c r="BW2">
        <v>5.88</v>
      </c>
      <c r="BX2">
        <v>4.25</v>
      </c>
      <c r="BY2">
        <v>3.9</v>
      </c>
      <c r="BZ2">
        <v>3.5</v>
      </c>
      <c r="CA2">
        <v>3.35</v>
      </c>
      <c r="CB2">
        <v>4.5</v>
      </c>
      <c r="CC2">
        <v>4.45</v>
      </c>
      <c r="CD2">
        <v>4.58</v>
      </c>
      <c r="CE2">
        <v>4.6900000000000004</v>
      </c>
      <c r="CF2">
        <v>4.82</v>
      </c>
      <c r="CG2">
        <v>4.95</v>
      </c>
      <c r="CH2">
        <v>5.0999999999999996</v>
      </c>
      <c r="CI2">
        <v>5.5</v>
      </c>
      <c r="CJ2">
        <v>4.93</v>
      </c>
      <c r="CK2">
        <v>4.5</v>
      </c>
      <c r="CL2">
        <v>3.96</v>
      </c>
      <c r="CM2">
        <v>3.5</v>
      </c>
      <c r="CN2">
        <v>3.46</v>
      </c>
      <c r="CO2">
        <v>3.65</v>
      </c>
      <c r="CP2">
        <v>3.83</v>
      </c>
      <c r="CQ2">
        <v>3.99</v>
      </c>
      <c r="CR2">
        <v>4.1900000000000004</v>
      </c>
      <c r="CS2">
        <v>4.1399999999999997</v>
      </c>
      <c r="CT2">
        <v>4.12</v>
      </c>
      <c r="CU2">
        <v>4.13</v>
      </c>
      <c r="CV2">
        <v>4.1399999999999997</v>
      </c>
      <c r="CW2">
        <v>4.1500000000000004</v>
      </c>
      <c r="CX2">
        <v>4.1900000000000004</v>
      </c>
      <c r="CY2">
        <v>4.2300000000000004</v>
      </c>
      <c r="CZ2">
        <v>4.25</v>
      </c>
      <c r="DA2">
        <v>4.2699999999999996</v>
      </c>
      <c r="DB2">
        <v>4.29</v>
      </c>
      <c r="DC2">
        <v>4.3099999999999996</v>
      </c>
      <c r="DD2">
        <v>4.33</v>
      </c>
      <c r="DE2">
        <v>4.3499999999999996</v>
      </c>
      <c r="DF2">
        <v>4.37</v>
      </c>
      <c r="DG2">
        <v>4.3899999999999997</v>
      </c>
      <c r="DH2">
        <v>4.41</v>
      </c>
      <c r="DI2">
        <v>4.34</v>
      </c>
      <c r="DJ2">
        <v>4.3600000000000003</v>
      </c>
      <c r="DK2">
        <v>4.3600000000000003</v>
      </c>
      <c r="DL2">
        <v>4.4000000000000004</v>
      </c>
      <c r="DM2">
        <v>4.41</v>
      </c>
      <c r="DN2">
        <v>5.23</v>
      </c>
      <c r="DO2">
        <v>5.29</v>
      </c>
      <c r="DP2">
        <v>5.35</v>
      </c>
      <c r="DQ2">
        <v>5.21</v>
      </c>
    </row>
    <row r="8" spans="1:123" x14ac:dyDescent="0.3">
      <c r="F8" s="202" t="e" vm="6"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5800-FAB5-4D54-8680-B458ED063C94}">
  <sheetPr>
    <tabColor rgb="FFFFC000"/>
  </sheetPr>
  <dimension ref="A1:FS7"/>
  <sheetViews>
    <sheetView topLeftCell="FB1" workbookViewId="0">
      <selection activeCell="FG7" sqref="FG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8.77734375" bestFit="1" customWidth="1"/>
    <col min="4" max="4" width="7.33203125" bestFit="1" customWidth="1"/>
    <col min="5" max="5" width="6.88671875" bestFit="1" customWidth="1"/>
    <col min="6" max="6" width="7.33203125" bestFit="1" customWidth="1"/>
    <col min="7" max="7" width="6.5546875" bestFit="1" customWidth="1"/>
    <col min="8" max="8" width="9.109375" bestFit="1" customWidth="1"/>
    <col min="9" max="9" width="12.44140625" bestFit="1" customWidth="1"/>
    <col min="10" max="10" width="10.21875" bestFit="1" customWidth="1"/>
    <col min="11" max="11" width="12" bestFit="1" customWidth="1"/>
    <col min="12" max="12" width="12.109375" bestFit="1" customWidth="1"/>
    <col min="13" max="13" width="9.77734375" bestFit="1" customWidth="1"/>
    <col min="14" max="14" width="10.77734375" bestFit="1" customWidth="1"/>
    <col min="15" max="15" width="8.77734375" bestFit="1" customWidth="1"/>
    <col min="16" max="16" width="7.33203125" bestFit="1" customWidth="1"/>
    <col min="17" max="17" width="6.88671875" bestFit="1" customWidth="1"/>
    <col min="18" max="18" width="7.33203125" bestFit="1" customWidth="1"/>
    <col min="19" max="19" width="6.5546875" bestFit="1" customWidth="1"/>
    <col min="20" max="20" width="9.109375" bestFit="1" customWidth="1"/>
    <col min="21" max="21" width="12.44140625" bestFit="1" customWidth="1"/>
    <col min="22" max="22" width="10.21875" bestFit="1" customWidth="1"/>
    <col min="23" max="23" width="12" bestFit="1" customWidth="1"/>
    <col min="24" max="24" width="12.109375" bestFit="1" customWidth="1"/>
    <col min="25" max="25" width="9.77734375" bestFit="1" customWidth="1"/>
    <col min="26" max="26" width="10.77734375" bestFit="1" customWidth="1"/>
    <col min="27" max="27" width="8.77734375" bestFit="1" customWidth="1"/>
    <col min="28" max="29" width="7.33203125" bestFit="1" customWidth="1"/>
    <col min="30" max="30" width="6.5546875" bestFit="1" customWidth="1"/>
    <col min="31" max="31" width="9.109375" bestFit="1" customWidth="1"/>
    <col min="32" max="32" width="12.44140625" bestFit="1" customWidth="1"/>
    <col min="33" max="33" width="10.21875" bestFit="1" customWidth="1"/>
    <col min="34" max="34" width="12" bestFit="1" customWidth="1"/>
    <col min="35" max="35" width="12.109375" bestFit="1" customWidth="1"/>
    <col min="36" max="36" width="9.77734375" bestFit="1" customWidth="1"/>
    <col min="37" max="37" width="10.77734375" bestFit="1" customWidth="1"/>
    <col min="38" max="38" width="8.77734375" bestFit="1" customWidth="1"/>
    <col min="39" max="39" width="7.33203125" bestFit="1" customWidth="1"/>
    <col min="40" max="40" width="6.88671875" bestFit="1" customWidth="1"/>
    <col min="41" max="41" width="7.33203125" bestFit="1" customWidth="1"/>
    <col min="42" max="42" width="6.5546875" bestFit="1" customWidth="1"/>
    <col min="43" max="43" width="9.109375" bestFit="1" customWidth="1"/>
    <col min="44" max="44" width="12.44140625" bestFit="1" customWidth="1"/>
    <col min="45" max="45" width="10.21875" bestFit="1" customWidth="1"/>
    <col min="46" max="46" width="12" bestFit="1" customWidth="1"/>
    <col min="47" max="47" width="12.109375" bestFit="1" customWidth="1"/>
    <col min="48" max="48" width="9.77734375" bestFit="1" customWidth="1"/>
    <col min="49" max="49" width="10.77734375" bestFit="1" customWidth="1"/>
    <col min="50" max="50" width="8.77734375" bestFit="1" customWidth="1"/>
    <col min="51" max="51" width="7.33203125" bestFit="1" customWidth="1"/>
    <col min="52" max="52" width="6.88671875" bestFit="1" customWidth="1"/>
    <col min="53" max="53" width="7.33203125" bestFit="1" customWidth="1"/>
    <col min="54" max="54" width="6.5546875" bestFit="1" customWidth="1"/>
    <col min="55" max="55" width="9.109375" bestFit="1" customWidth="1"/>
    <col min="56" max="56" width="12.44140625" bestFit="1" customWidth="1"/>
    <col min="57" max="57" width="10.21875" bestFit="1" customWidth="1"/>
    <col min="58" max="58" width="12" bestFit="1" customWidth="1"/>
    <col min="59" max="59" width="12.109375" bestFit="1" customWidth="1"/>
    <col min="60" max="60" width="9.77734375" bestFit="1" customWidth="1"/>
    <col min="61" max="61" width="10.77734375" bestFit="1" customWidth="1"/>
    <col min="62" max="62" width="8.77734375" bestFit="1" customWidth="1"/>
    <col min="63" max="63" width="7.33203125" bestFit="1" customWidth="1"/>
    <col min="64" max="64" width="6.88671875" bestFit="1" customWidth="1"/>
    <col min="65" max="65" width="7.33203125" bestFit="1" customWidth="1"/>
    <col min="66" max="66" width="6.5546875" bestFit="1" customWidth="1"/>
    <col min="67" max="67" width="9.109375" bestFit="1" customWidth="1"/>
    <col min="68" max="68" width="12.44140625" bestFit="1" customWidth="1"/>
    <col min="69" max="69" width="10.21875" bestFit="1" customWidth="1"/>
    <col min="70" max="70" width="12" bestFit="1" customWidth="1"/>
    <col min="71" max="71" width="12.109375" bestFit="1" customWidth="1"/>
    <col min="72" max="72" width="9.77734375" bestFit="1" customWidth="1"/>
    <col min="73" max="73" width="10.77734375" bestFit="1" customWidth="1"/>
    <col min="74" max="74" width="8.77734375" bestFit="1" customWidth="1"/>
    <col min="75" max="75" width="7.33203125" bestFit="1" customWidth="1"/>
    <col min="76" max="76" width="6.88671875" bestFit="1" customWidth="1"/>
    <col min="77" max="77" width="7.33203125" bestFit="1" customWidth="1"/>
    <col min="78" max="78" width="6.5546875" bestFit="1" customWidth="1"/>
    <col min="79" max="79" width="9.109375" bestFit="1" customWidth="1"/>
    <col min="80" max="80" width="12.44140625" bestFit="1" customWidth="1"/>
    <col min="81" max="81" width="10.21875" bestFit="1" customWidth="1"/>
    <col min="82" max="82" width="12" bestFit="1" customWidth="1"/>
    <col min="83" max="83" width="12.109375" bestFit="1" customWidth="1"/>
    <col min="84" max="84" width="9.77734375" bestFit="1" customWidth="1"/>
    <col min="85" max="85" width="10.77734375" bestFit="1" customWidth="1"/>
    <col min="86" max="86" width="8.77734375" bestFit="1" customWidth="1"/>
    <col min="87" max="87" width="7.33203125" bestFit="1" customWidth="1"/>
    <col min="88" max="88" width="6.88671875" bestFit="1" customWidth="1"/>
    <col min="89" max="89" width="7.33203125" bestFit="1" customWidth="1"/>
    <col min="90" max="90" width="6.5546875" bestFit="1" customWidth="1"/>
    <col min="91" max="91" width="9.109375" bestFit="1" customWidth="1"/>
    <col min="92" max="92" width="12.44140625" bestFit="1" customWidth="1"/>
    <col min="93" max="93" width="10.21875" bestFit="1" customWidth="1"/>
    <col min="94" max="94" width="12" bestFit="1" customWidth="1"/>
    <col min="95" max="95" width="12.109375" bestFit="1" customWidth="1"/>
    <col min="96" max="96" width="9.77734375" bestFit="1" customWidth="1"/>
    <col min="97" max="97" width="10.77734375" bestFit="1" customWidth="1"/>
    <col min="98" max="98" width="8.77734375" bestFit="1" customWidth="1"/>
    <col min="99" max="99" width="7.33203125" bestFit="1" customWidth="1"/>
    <col min="100" max="100" width="6.88671875" bestFit="1" customWidth="1"/>
    <col min="101" max="101" width="7.33203125" bestFit="1" customWidth="1"/>
    <col min="102" max="102" width="6.5546875" bestFit="1" customWidth="1"/>
    <col min="103" max="103" width="9.109375" bestFit="1" customWidth="1"/>
    <col min="104" max="104" width="12.44140625" bestFit="1" customWidth="1"/>
    <col min="105" max="105" width="10.21875" bestFit="1" customWidth="1"/>
    <col min="106" max="106" width="12" bestFit="1" customWidth="1"/>
    <col min="107" max="107" width="12.109375" bestFit="1" customWidth="1"/>
    <col min="108" max="108" width="9.77734375" bestFit="1" customWidth="1"/>
    <col min="109" max="109" width="10.77734375" bestFit="1" customWidth="1"/>
    <col min="110" max="110" width="8.77734375" bestFit="1" customWidth="1"/>
    <col min="111" max="111" width="7.33203125" bestFit="1" customWidth="1"/>
    <col min="112" max="112" width="6.88671875" bestFit="1" customWidth="1"/>
    <col min="113" max="113" width="7.33203125" bestFit="1" customWidth="1"/>
    <col min="114" max="114" width="6.5546875" bestFit="1" customWidth="1"/>
    <col min="115" max="115" width="9.109375" bestFit="1" customWidth="1"/>
    <col min="116" max="116" width="12.44140625" bestFit="1" customWidth="1"/>
    <col min="117" max="117" width="10.21875" bestFit="1" customWidth="1"/>
    <col min="118" max="118" width="12" bestFit="1" customWidth="1"/>
    <col min="119" max="119" width="12.109375" bestFit="1" customWidth="1"/>
    <col min="120" max="120" width="9.77734375" bestFit="1" customWidth="1"/>
    <col min="121" max="121" width="10.77734375" bestFit="1" customWidth="1"/>
    <col min="122" max="122" width="8.77734375" bestFit="1" customWidth="1"/>
    <col min="123" max="123" width="7.33203125" bestFit="1" customWidth="1"/>
    <col min="124" max="124" width="6.88671875" bestFit="1" customWidth="1"/>
    <col min="125" max="125" width="7.33203125" bestFit="1" customWidth="1"/>
    <col min="126" max="126" width="6.5546875" bestFit="1" customWidth="1"/>
    <col min="127" max="127" width="9.109375" bestFit="1" customWidth="1"/>
    <col min="128" max="128" width="12.44140625" bestFit="1" customWidth="1"/>
    <col min="129" max="129" width="10.21875" bestFit="1" customWidth="1"/>
    <col min="130" max="130" width="12" bestFit="1" customWidth="1"/>
    <col min="131" max="131" width="12.109375" bestFit="1" customWidth="1"/>
    <col min="132" max="132" width="9.77734375" bestFit="1" customWidth="1"/>
    <col min="133" max="133" width="10.77734375" bestFit="1" customWidth="1"/>
    <col min="134" max="134" width="8.77734375" bestFit="1" customWidth="1"/>
    <col min="135" max="135" width="7.33203125" bestFit="1" customWidth="1"/>
    <col min="136" max="136" width="6.88671875" bestFit="1" customWidth="1"/>
    <col min="137" max="137" width="7.33203125" bestFit="1" customWidth="1"/>
    <col min="138" max="138" width="6.5546875" bestFit="1" customWidth="1"/>
    <col min="139" max="139" width="9.109375" bestFit="1" customWidth="1"/>
    <col min="140" max="140" width="12.44140625" bestFit="1" customWidth="1"/>
    <col min="141" max="141" width="10.21875" bestFit="1" customWidth="1"/>
    <col min="142" max="142" width="12" bestFit="1" customWidth="1"/>
    <col min="143" max="143" width="12.109375" bestFit="1" customWidth="1"/>
    <col min="144" max="144" width="9.77734375" bestFit="1" customWidth="1"/>
    <col min="145" max="145" width="10.77734375" bestFit="1" customWidth="1"/>
    <col min="146" max="146" width="8.77734375" bestFit="1" customWidth="1"/>
    <col min="147" max="147" width="7.33203125" bestFit="1" customWidth="1"/>
    <col min="148" max="148" width="6.88671875" bestFit="1" customWidth="1"/>
    <col min="149" max="149" width="7.33203125" bestFit="1" customWidth="1"/>
    <col min="150" max="150" width="6.5546875" bestFit="1" customWidth="1"/>
    <col min="151" max="151" width="9.109375" bestFit="1" customWidth="1"/>
    <col min="152" max="152" width="12.44140625" bestFit="1" customWidth="1"/>
    <col min="153" max="153" width="10.21875" bestFit="1" customWidth="1"/>
    <col min="154" max="154" width="12" bestFit="1" customWidth="1"/>
    <col min="155" max="155" width="12.109375" bestFit="1" customWidth="1"/>
    <col min="156" max="156" width="9.77734375" bestFit="1" customWidth="1"/>
    <col min="157" max="157" width="10.77734375" bestFit="1" customWidth="1"/>
    <col min="158" max="158" width="8.77734375" bestFit="1" customWidth="1"/>
    <col min="159" max="159" width="7.33203125" bestFit="1" customWidth="1"/>
    <col min="160" max="160" width="6.88671875" bestFit="1" customWidth="1"/>
    <col min="161" max="161" width="7.33203125" bestFit="1" customWidth="1"/>
    <col min="162" max="162" width="6.5546875" bestFit="1" customWidth="1"/>
    <col min="163" max="163" width="9.109375" bestFit="1" customWidth="1"/>
    <col min="164" max="164" width="12.44140625" bestFit="1" customWidth="1"/>
    <col min="165" max="165" width="10.21875" bestFit="1" customWidth="1"/>
    <col min="166" max="166" width="12" bestFit="1" customWidth="1"/>
    <col min="167" max="167" width="12.109375" bestFit="1" customWidth="1"/>
    <col min="168" max="168" width="9.77734375" bestFit="1" customWidth="1"/>
    <col min="169" max="169" width="10.77734375" bestFit="1" customWidth="1"/>
    <col min="170" max="170" width="8.77734375" bestFit="1" customWidth="1"/>
    <col min="171" max="171" width="7.33203125" bestFit="1" customWidth="1"/>
    <col min="172" max="172" width="6.88671875" bestFit="1" customWidth="1"/>
    <col min="173" max="173" width="7.33203125" bestFit="1" customWidth="1"/>
    <col min="174" max="174" width="6.5546875" bestFit="1" customWidth="1"/>
  </cols>
  <sheetData>
    <row r="1" spans="1:175" s="1" customFormat="1" x14ac:dyDescent="0.3">
      <c r="A1" s="1">
        <v>36526</v>
      </c>
      <c r="B1" s="1">
        <v>36557</v>
      </c>
      <c r="C1" s="1">
        <v>36586</v>
      </c>
      <c r="D1" s="1">
        <v>36617</v>
      </c>
      <c r="E1" s="1">
        <v>36647</v>
      </c>
      <c r="F1" s="1">
        <v>36678</v>
      </c>
      <c r="G1" s="1">
        <v>36708</v>
      </c>
      <c r="H1" s="1">
        <v>36739</v>
      </c>
      <c r="I1" s="1">
        <v>36770</v>
      </c>
      <c r="J1" s="1">
        <v>36800</v>
      </c>
      <c r="K1" s="1">
        <v>36831</v>
      </c>
      <c r="L1" s="1">
        <v>36861</v>
      </c>
      <c r="M1" s="1">
        <v>36892</v>
      </c>
      <c r="N1" s="1">
        <v>36923</v>
      </c>
      <c r="O1" s="1">
        <v>36951</v>
      </c>
      <c r="P1" s="1">
        <v>36982</v>
      </c>
      <c r="Q1" s="1">
        <v>37012</v>
      </c>
      <c r="R1" s="1">
        <v>37043</v>
      </c>
      <c r="S1" s="1">
        <v>37073</v>
      </c>
      <c r="T1" s="1">
        <v>37104</v>
      </c>
      <c r="U1" s="1">
        <v>37135</v>
      </c>
      <c r="V1" s="1">
        <v>37165</v>
      </c>
      <c r="W1" s="1">
        <v>37196</v>
      </c>
      <c r="X1" s="1">
        <v>37226</v>
      </c>
      <c r="Y1" s="1">
        <v>37257</v>
      </c>
      <c r="Z1" s="1">
        <v>37288</v>
      </c>
      <c r="AA1" s="1">
        <v>37316</v>
      </c>
      <c r="AB1" s="1">
        <v>37347</v>
      </c>
      <c r="AC1" s="1">
        <v>37408</v>
      </c>
      <c r="AD1" s="1">
        <v>37438</v>
      </c>
      <c r="AE1" s="1">
        <v>37469</v>
      </c>
      <c r="AF1" s="1">
        <v>37500</v>
      </c>
      <c r="AG1" s="1">
        <v>37530</v>
      </c>
      <c r="AH1" s="1">
        <v>37561</v>
      </c>
      <c r="AI1" s="1">
        <v>37591</v>
      </c>
      <c r="AJ1" s="1">
        <v>37622</v>
      </c>
      <c r="AK1" s="1">
        <v>37653</v>
      </c>
      <c r="AL1" s="1">
        <v>37681</v>
      </c>
      <c r="AM1" s="1">
        <v>37712</v>
      </c>
      <c r="AN1" s="1">
        <v>37742</v>
      </c>
      <c r="AO1" s="1">
        <v>37773</v>
      </c>
      <c r="AP1" s="1">
        <v>37803</v>
      </c>
      <c r="AQ1" s="1">
        <v>37834</v>
      </c>
      <c r="AR1" s="1">
        <v>37865</v>
      </c>
      <c r="AS1" s="1">
        <v>37895</v>
      </c>
      <c r="AT1" s="1">
        <v>37926</v>
      </c>
      <c r="AU1" s="1">
        <v>37956</v>
      </c>
      <c r="AV1" s="1">
        <v>37987</v>
      </c>
      <c r="AW1" s="1">
        <v>38018</v>
      </c>
      <c r="AX1" s="1">
        <v>38047</v>
      </c>
      <c r="AY1" s="1">
        <v>38078</v>
      </c>
      <c r="AZ1" s="1">
        <v>38108</v>
      </c>
      <c r="BA1" s="1">
        <v>38139</v>
      </c>
      <c r="BB1" s="1">
        <v>38169</v>
      </c>
      <c r="BC1" s="1">
        <v>38200</v>
      </c>
      <c r="BD1" s="1">
        <v>38231</v>
      </c>
      <c r="BE1" s="1">
        <v>38261</v>
      </c>
      <c r="BF1" s="1">
        <v>38292</v>
      </c>
      <c r="BG1" s="1">
        <v>38322</v>
      </c>
      <c r="BH1" s="1">
        <v>38353</v>
      </c>
      <c r="BI1" s="1">
        <v>38384</v>
      </c>
      <c r="BJ1" s="1">
        <v>38412</v>
      </c>
      <c r="BK1" s="1">
        <v>38443</v>
      </c>
      <c r="BL1" s="1">
        <v>38473</v>
      </c>
      <c r="BM1" s="1">
        <v>38504</v>
      </c>
      <c r="BN1" s="1">
        <v>38534</v>
      </c>
      <c r="BO1" s="1">
        <v>38565</v>
      </c>
      <c r="BP1" s="1">
        <v>38596</v>
      </c>
      <c r="BQ1" s="1">
        <v>38626</v>
      </c>
      <c r="BR1" s="1">
        <v>38657</v>
      </c>
      <c r="BS1" s="1">
        <v>38687</v>
      </c>
      <c r="BT1" s="1">
        <v>38718</v>
      </c>
      <c r="BU1" s="1">
        <v>38749</v>
      </c>
      <c r="BV1" s="1">
        <v>38777</v>
      </c>
      <c r="BW1" s="1">
        <v>38808</v>
      </c>
      <c r="BX1" s="1">
        <v>38838</v>
      </c>
      <c r="BY1" s="1">
        <v>38869</v>
      </c>
      <c r="BZ1" s="1">
        <v>38899</v>
      </c>
      <c r="CA1" s="1">
        <v>38930</v>
      </c>
      <c r="CB1" s="1">
        <v>38961</v>
      </c>
      <c r="CC1" s="1">
        <v>38991</v>
      </c>
      <c r="CD1" s="1">
        <v>39022</v>
      </c>
      <c r="CE1" s="1">
        <v>39052</v>
      </c>
      <c r="CF1" s="1">
        <v>39083</v>
      </c>
      <c r="CG1" s="1">
        <v>39114</v>
      </c>
      <c r="CH1" s="1">
        <v>39142</v>
      </c>
      <c r="CI1" s="1">
        <v>39173</v>
      </c>
      <c r="CJ1" s="1">
        <v>39203</v>
      </c>
      <c r="CK1" s="1">
        <v>39234</v>
      </c>
      <c r="CL1" s="1">
        <v>39264</v>
      </c>
      <c r="CM1" s="1">
        <v>39295</v>
      </c>
      <c r="CN1" s="1">
        <v>39326</v>
      </c>
      <c r="CO1" s="1">
        <v>39356</v>
      </c>
      <c r="CP1" s="1">
        <v>39387</v>
      </c>
      <c r="CQ1" s="1">
        <v>39417</v>
      </c>
      <c r="CR1" s="1">
        <v>39448</v>
      </c>
      <c r="CS1" s="1">
        <v>39479</v>
      </c>
      <c r="CT1" s="1">
        <v>39508</v>
      </c>
      <c r="CU1" s="1">
        <v>39539</v>
      </c>
      <c r="CV1" s="1">
        <v>39569</v>
      </c>
      <c r="CW1" s="1">
        <v>39600</v>
      </c>
      <c r="CX1" s="1">
        <v>39630</v>
      </c>
      <c r="CY1" s="1">
        <v>39661</v>
      </c>
      <c r="CZ1" s="1">
        <v>39692</v>
      </c>
      <c r="DA1" s="1">
        <v>39722</v>
      </c>
      <c r="DB1" s="1">
        <v>39753</v>
      </c>
      <c r="DC1" s="1">
        <v>39783</v>
      </c>
      <c r="DD1" s="1">
        <v>39814</v>
      </c>
      <c r="DE1" s="1">
        <v>39845</v>
      </c>
      <c r="DF1" s="1">
        <v>39873</v>
      </c>
      <c r="DG1" s="1">
        <v>39904</v>
      </c>
      <c r="DH1" s="1">
        <v>39934</v>
      </c>
      <c r="DI1" s="1">
        <v>39965</v>
      </c>
      <c r="DJ1" s="1">
        <v>39995</v>
      </c>
      <c r="DK1" s="1">
        <v>40026</v>
      </c>
      <c r="DL1" s="1">
        <v>40057</v>
      </c>
      <c r="DM1" s="1">
        <v>40087</v>
      </c>
      <c r="DN1" s="1">
        <v>40118</v>
      </c>
      <c r="DO1" s="1">
        <v>40148</v>
      </c>
      <c r="DP1" s="1">
        <v>40179</v>
      </c>
      <c r="DQ1" s="1">
        <v>40210</v>
      </c>
      <c r="DR1" s="1">
        <v>40238</v>
      </c>
      <c r="DS1" s="1">
        <v>40269</v>
      </c>
      <c r="DT1" s="1">
        <v>40299</v>
      </c>
      <c r="DU1" s="1">
        <v>40330</v>
      </c>
      <c r="DV1" s="1">
        <v>40360</v>
      </c>
      <c r="DW1" s="1">
        <v>40391</v>
      </c>
      <c r="DX1" s="1">
        <v>40422</v>
      </c>
      <c r="DY1" s="1">
        <v>40452</v>
      </c>
      <c r="DZ1" s="1">
        <v>40483</v>
      </c>
      <c r="EA1" s="1">
        <v>40513</v>
      </c>
      <c r="EB1" s="1">
        <v>40544</v>
      </c>
      <c r="EC1" s="1">
        <v>40575</v>
      </c>
      <c r="ED1" s="1">
        <v>40603</v>
      </c>
      <c r="EE1" s="1">
        <v>40634</v>
      </c>
      <c r="EF1" s="1">
        <v>40664</v>
      </c>
      <c r="EG1" s="1">
        <v>40695</v>
      </c>
      <c r="EH1" s="1">
        <v>40725</v>
      </c>
      <c r="EI1" s="1">
        <v>40756</v>
      </c>
      <c r="EJ1" s="1">
        <v>40787</v>
      </c>
      <c r="EK1" s="1">
        <v>40817</v>
      </c>
      <c r="EL1" s="1">
        <v>40848</v>
      </c>
      <c r="EM1" s="1">
        <v>40878</v>
      </c>
      <c r="EN1" s="1">
        <v>40909</v>
      </c>
      <c r="EO1" s="1">
        <v>40940</v>
      </c>
      <c r="EP1" s="1">
        <v>40969</v>
      </c>
      <c r="EQ1" s="1">
        <v>41000</v>
      </c>
      <c r="ER1" s="1">
        <v>41030</v>
      </c>
      <c r="ES1" s="1">
        <v>41061</v>
      </c>
      <c r="ET1" s="1">
        <v>41091</v>
      </c>
      <c r="EU1" s="1">
        <v>41122</v>
      </c>
      <c r="EV1" s="1">
        <v>41153</v>
      </c>
      <c r="EW1" s="1">
        <v>41183</v>
      </c>
      <c r="EX1" s="1">
        <v>41214</v>
      </c>
      <c r="EY1" s="1">
        <v>41244</v>
      </c>
      <c r="EZ1" s="1">
        <v>41275</v>
      </c>
      <c r="FA1" s="1">
        <v>41306</v>
      </c>
      <c r="FB1" s="1">
        <v>41334</v>
      </c>
      <c r="FC1" s="1">
        <v>41365</v>
      </c>
      <c r="FD1" s="1">
        <v>41395</v>
      </c>
      <c r="FE1" s="1">
        <v>41426</v>
      </c>
      <c r="FF1" s="1">
        <v>41456</v>
      </c>
      <c r="FG1" s="1">
        <v>41487</v>
      </c>
      <c r="FH1" s="1">
        <v>41518</v>
      </c>
      <c r="FI1" s="1">
        <v>41548</v>
      </c>
      <c r="FJ1" s="1">
        <v>41579</v>
      </c>
      <c r="FK1" s="1">
        <v>41609</v>
      </c>
      <c r="FL1" s="1">
        <v>42005</v>
      </c>
      <c r="FM1" s="1">
        <v>42036</v>
      </c>
      <c r="FN1" s="1">
        <v>42064</v>
      </c>
      <c r="FO1" s="1">
        <v>42095</v>
      </c>
      <c r="FP1" s="1">
        <v>42125</v>
      </c>
      <c r="FQ1" s="1">
        <v>42156</v>
      </c>
      <c r="FR1" s="1">
        <v>42186</v>
      </c>
      <c r="FS1"/>
    </row>
    <row r="2" spans="1:175" x14ac:dyDescent="0.3">
      <c r="A2">
        <v>6.25</v>
      </c>
      <c r="B2">
        <v>6.4</v>
      </c>
      <c r="C2">
        <v>7.1</v>
      </c>
      <c r="D2">
        <v>6.35</v>
      </c>
      <c r="E2">
        <v>6.25</v>
      </c>
      <c r="F2">
        <v>7.5</v>
      </c>
      <c r="G2">
        <v>7.35</v>
      </c>
      <c r="H2">
        <v>7.25</v>
      </c>
      <c r="I2">
        <v>7.15</v>
      </c>
      <c r="J2">
        <v>6.9</v>
      </c>
      <c r="K2">
        <v>6.85</v>
      </c>
      <c r="L2">
        <v>6.95</v>
      </c>
      <c r="M2">
        <v>6.3</v>
      </c>
      <c r="N2">
        <v>6.35</v>
      </c>
      <c r="O2">
        <v>7.7</v>
      </c>
      <c r="P2">
        <v>5.35</v>
      </c>
      <c r="Q2">
        <v>5.8</v>
      </c>
      <c r="R2">
        <v>6.3</v>
      </c>
      <c r="S2">
        <v>7.8</v>
      </c>
      <c r="T2">
        <v>6.3</v>
      </c>
      <c r="U2">
        <v>6.2</v>
      </c>
      <c r="V2">
        <v>6.5</v>
      </c>
      <c r="W2">
        <v>6.8</v>
      </c>
      <c r="X2">
        <v>6.9</v>
      </c>
      <c r="Y2">
        <v>7.2</v>
      </c>
      <c r="Z2">
        <v>6.1</v>
      </c>
      <c r="AA2">
        <v>7</v>
      </c>
      <c r="AB2">
        <v>6.25</v>
      </c>
      <c r="AC2">
        <v>6.1</v>
      </c>
      <c r="AD2">
        <v>7.35</v>
      </c>
      <c r="AE2">
        <v>7.25</v>
      </c>
      <c r="AF2">
        <v>6.75</v>
      </c>
      <c r="AG2">
        <v>6.8</v>
      </c>
      <c r="AH2">
        <v>6.85</v>
      </c>
      <c r="AI2">
        <v>7.1</v>
      </c>
      <c r="AJ2">
        <v>6.5</v>
      </c>
      <c r="AK2">
        <v>6.6</v>
      </c>
      <c r="AL2">
        <v>6.7</v>
      </c>
      <c r="AM2">
        <v>7.01</v>
      </c>
      <c r="AN2">
        <v>7.55</v>
      </c>
      <c r="AO2">
        <v>7.91</v>
      </c>
      <c r="AP2">
        <v>7.13</v>
      </c>
      <c r="AQ2">
        <v>6.58</v>
      </c>
      <c r="AR2">
        <v>6.43</v>
      </c>
      <c r="AS2">
        <v>6.18</v>
      </c>
      <c r="AT2">
        <v>6.16</v>
      </c>
      <c r="AU2">
        <v>5.91</v>
      </c>
      <c r="AV2">
        <v>5.8</v>
      </c>
      <c r="AW2">
        <v>5.74</v>
      </c>
      <c r="AX2">
        <v>5.87</v>
      </c>
      <c r="AY2">
        <v>6.05</v>
      </c>
      <c r="AZ2">
        <v>6.53</v>
      </c>
      <c r="BA2">
        <v>6.9</v>
      </c>
      <c r="BB2">
        <v>7.3</v>
      </c>
      <c r="BC2">
        <v>6.18</v>
      </c>
      <c r="BD2">
        <v>6.29</v>
      </c>
      <c r="BE2">
        <v>6.25</v>
      </c>
      <c r="BF2">
        <v>5.87</v>
      </c>
      <c r="BG2">
        <v>5.68</v>
      </c>
      <c r="BH2">
        <v>5.55</v>
      </c>
      <c r="BI2">
        <v>5.5</v>
      </c>
      <c r="BJ2">
        <v>5.75</v>
      </c>
      <c r="BK2">
        <v>5.75</v>
      </c>
      <c r="BL2">
        <v>6.45</v>
      </c>
      <c r="BM2">
        <v>6.95</v>
      </c>
      <c r="BN2">
        <v>7.15</v>
      </c>
      <c r="BO2">
        <v>6.4</v>
      </c>
      <c r="BP2">
        <v>5.7</v>
      </c>
      <c r="BQ2">
        <v>6</v>
      </c>
      <c r="BR2">
        <v>6.22</v>
      </c>
      <c r="BS2">
        <v>6.35</v>
      </c>
      <c r="BT2">
        <v>6.25</v>
      </c>
      <c r="BU2">
        <v>6.17</v>
      </c>
      <c r="BV2">
        <v>6.3</v>
      </c>
      <c r="BW2">
        <v>6.5</v>
      </c>
      <c r="BX2">
        <v>6.72</v>
      </c>
      <c r="BY2">
        <v>7.45</v>
      </c>
      <c r="BZ2">
        <v>7.38</v>
      </c>
      <c r="CA2">
        <v>7.36</v>
      </c>
      <c r="CB2">
        <v>7.85</v>
      </c>
      <c r="CC2">
        <v>7.17</v>
      </c>
      <c r="CD2">
        <v>7.48</v>
      </c>
      <c r="CE2">
        <v>7.55</v>
      </c>
      <c r="CF2">
        <v>7.7</v>
      </c>
      <c r="CG2">
        <v>7.4</v>
      </c>
      <c r="CH2">
        <v>7.45</v>
      </c>
      <c r="CI2">
        <v>7.95</v>
      </c>
      <c r="CJ2">
        <v>8</v>
      </c>
      <c r="CK2">
        <v>8.08</v>
      </c>
      <c r="CL2">
        <v>7.25</v>
      </c>
      <c r="CM2">
        <v>7.15</v>
      </c>
      <c r="CN2">
        <v>7.05</v>
      </c>
      <c r="CO2">
        <v>5.85</v>
      </c>
      <c r="CP2">
        <v>4.3499999999999996</v>
      </c>
      <c r="CQ2">
        <v>5</v>
      </c>
      <c r="CR2">
        <v>5.4</v>
      </c>
      <c r="CS2">
        <v>5.5</v>
      </c>
      <c r="CT2">
        <v>5.7</v>
      </c>
      <c r="CU2">
        <v>5.9</v>
      </c>
      <c r="CV2">
        <v>6.3</v>
      </c>
      <c r="CW2">
        <v>6.8</v>
      </c>
      <c r="CX2">
        <v>7.1</v>
      </c>
      <c r="CY2">
        <v>6.6</v>
      </c>
      <c r="CZ2">
        <v>6.68</v>
      </c>
      <c r="DA2">
        <v>6.45</v>
      </c>
      <c r="DB2">
        <v>6.2</v>
      </c>
      <c r="DC2">
        <v>6</v>
      </c>
      <c r="DD2">
        <v>6.1</v>
      </c>
      <c r="DE2">
        <v>6.2</v>
      </c>
      <c r="DF2">
        <v>6.4</v>
      </c>
      <c r="DG2">
        <v>7</v>
      </c>
      <c r="DH2">
        <v>7.4</v>
      </c>
      <c r="DI2">
        <v>8</v>
      </c>
      <c r="DJ2">
        <v>8.3000000000000007</v>
      </c>
      <c r="DK2">
        <v>6.5</v>
      </c>
      <c r="DL2">
        <v>6.6</v>
      </c>
      <c r="DM2">
        <v>6.7</v>
      </c>
      <c r="DN2">
        <v>6.8</v>
      </c>
      <c r="DO2">
        <v>7</v>
      </c>
      <c r="DP2">
        <v>7.2</v>
      </c>
      <c r="DQ2">
        <v>7.4</v>
      </c>
      <c r="DR2">
        <v>7.6</v>
      </c>
      <c r="DS2">
        <v>7.05</v>
      </c>
      <c r="DT2">
        <v>7.3</v>
      </c>
      <c r="DU2">
        <v>7.45</v>
      </c>
      <c r="DV2">
        <v>6.8</v>
      </c>
      <c r="DW2">
        <v>6.4</v>
      </c>
      <c r="DX2">
        <v>6.5</v>
      </c>
      <c r="DY2">
        <v>6.6</v>
      </c>
      <c r="DZ2">
        <v>6.8</v>
      </c>
      <c r="EA2">
        <v>7</v>
      </c>
      <c r="EB2">
        <v>7.2</v>
      </c>
      <c r="EC2">
        <v>7.3</v>
      </c>
      <c r="ED2">
        <v>7.4</v>
      </c>
      <c r="EE2">
        <v>7.5</v>
      </c>
      <c r="EF2">
        <v>7.6</v>
      </c>
      <c r="EG2">
        <v>7.4</v>
      </c>
      <c r="EH2">
        <v>6.6</v>
      </c>
      <c r="EI2">
        <v>6.4</v>
      </c>
      <c r="EJ2">
        <v>6.5</v>
      </c>
      <c r="EK2">
        <v>6.5</v>
      </c>
      <c r="EL2">
        <v>6.75</v>
      </c>
      <c r="EM2">
        <v>6.85</v>
      </c>
      <c r="EN2">
        <v>7</v>
      </c>
      <c r="EO2">
        <v>7.1</v>
      </c>
      <c r="EP2">
        <v>7.2</v>
      </c>
      <c r="EQ2">
        <v>7.3</v>
      </c>
      <c r="ER2">
        <v>7.4</v>
      </c>
      <c r="ES2">
        <v>7.5</v>
      </c>
      <c r="ET2">
        <v>6.3</v>
      </c>
      <c r="EU2">
        <v>5.6</v>
      </c>
      <c r="EV2">
        <v>5.55</v>
      </c>
      <c r="EW2">
        <v>5.7</v>
      </c>
      <c r="EX2">
        <v>5.8</v>
      </c>
      <c r="EY2">
        <v>5.9</v>
      </c>
      <c r="EZ2">
        <v>6.05</v>
      </c>
      <c r="FA2">
        <v>6.12</v>
      </c>
      <c r="FB2">
        <v>6.2</v>
      </c>
      <c r="FC2">
        <v>6.3</v>
      </c>
      <c r="FD2">
        <v>6.4</v>
      </c>
      <c r="FE2">
        <v>6.45</v>
      </c>
      <c r="FF2">
        <v>6.6</v>
      </c>
      <c r="FG2">
        <v>6.4</v>
      </c>
      <c r="FH2">
        <v>6.5</v>
      </c>
      <c r="FI2">
        <v>6.5</v>
      </c>
      <c r="FJ2">
        <v>6.6</v>
      </c>
      <c r="FK2">
        <v>6.8</v>
      </c>
      <c r="FL2">
        <v>7</v>
      </c>
      <c r="FM2">
        <v>7.2</v>
      </c>
      <c r="FN2">
        <v>7.3</v>
      </c>
      <c r="FO2">
        <v>7.4</v>
      </c>
      <c r="FP2">
        <v>7.5</v>
      </c>
      <c r="FQ2">
        <v>6.7</v>
      </c>
      <c r="FR2">
        <v>6.7</v>
      </c>
    </row>
    <row r="7" spans="1:175" x14ac:dyDescent="0.3">
      <c r="FG7" t="s">
        <v>38</v>
      </c>
      <c r="FH7" s="202" t="e" vm="7"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4BC93-26AA-440D-B7F3-89DC278EB45E}">
  <sheetPr>
    <tabColor rgb="FFFFC000"/>
  </sheetPr>
  <dimension ref="A1:FC7"/>
  <sheetViews>
    <sheetView workbookViewId="0">
      <selection activeCell="D7" sqref="D7"/>
    </sheetView>
  </sheetViews>
  <sheetFormatPr defaultRowHeight="14.4" x14ac:dyDescent="0.3"/>
  <cols>
    <col min="1" max="1" width="9.109375" bestFit="1" customWidth="1"/>
    <col min="2" max="2" width="12.44140625" bestFit="1" customWidth="1"/>
    <col min="3" max="3" width="10.21875" bestFit="1" customWidth="1"/>
    <col min="4" max="4" width="12" bestFit="1" customWidth="1"/>
    <col min="5" max="5" width="12.109375" bestFit="1" customWidth="1"/>
    <col min="6" max="6" width="9.77734375" bestFit="1" customWidth="1"/>
    <col min="7" max="7" width="10.77734375" bestFit="1" customWidth="1"/>
    <col min="8" max="8" width="8.77734375" bestFit="1" customWidth="1"/>
    <col min="9" max="9" width="7.33203125" bestFit="1" customWidth="1"/>
    <col min="10" max="10" width="6.88671875" bestFit="1" customWidth="1"/>
    <col min="11" max="11" width="7.33203125" bestFit="1" customWidth="1"/>
    <col min="12" max="12" width="6.5546875" bestFit="1" customWidth="1"/>
    <col min="13" max="13" width="9.109375" bestFit="1" customWidth="1"/>
    <col min="14" max="14" width="12.44140625" bestFit="1" customWidth="1"/>
    <col min="15" max="15" width="10.21875" bestFit="1" customWidth="1"/>
    <col min="16" max="16" width="12" bestFit="1" customWidth="1"/>
    <col min="17" max="17" width="12.109375" bestFit="1" customWidth="1"/>
    <col min="18" max="18" width="9.77734375" bestFit="1" customWidth="1"/>
    <col min="19" max="19" width="10.77734375" bestFit="1" customWidth="1"/>
    <col min="20" max="20" width="8.77734375" bestFit="1" customWidth="1"/>
    <col min="21" max="21" width="7.33203125" bestFit="1" customWidth="1"/>
    <col min="22" max="22" width="6.88671875" bestFit="1" customWidth="1"/>
    <col min="23" max="23" width="7.33203125" bestFit="1" customWidth="1"/>
    <col min="24" max="24" width="6.5546875" bestFit="1" customWidth="1"/>
    <col min="25" max="25" width="9.109375" bestFit="1" customWidth="1"/>
    <col min="26" max="26" width="10.21875" bestFit="1" customWidth="1"/>
    <col min="27" max="27" width="12" bestFit="1" customWidth="1"/>
    <col min="28" max="28" width="12.109375" bestFit="1" customWidth="1"/>
    <col min="29" max="29" width="9.77734375" bestFit="1" customWidth="1"/>
    <col min="30" max="30" width="10.77734375" bestFit="1" customWidth="1"/>
    <col min="31" max="31" width="8.77734375" bestFit="1" customWidth="1"/>
    <col min="32" max="32" width="7.33203125" bestFit="1" customWidth="1"/>
    <col min="33" max="33" width="6.88671875" bestFit="1" customWidth="1"/>
    <col min="34" max="34" width="7.33203125" bestFit="1" customWidth="1"/>
    <col min="35" max="35" width="6.5546875" bestFit="1" customWidth="1"/>
    <col min="36" max="36" width="9.109375" bestFit="1" customWidth="1"/>
    <col min="37" max="37" width="12.44140625" bestFit="1" customWidth="1"/>
    <col min="38" max="38" width="10.21875" bestFit="1" customWidth="1"/>
    <col min="39" max="39" width="12" bestFit="1" customWidth="1"/>
    <col min="40" max="40" width="12.109375" bestFit="1" customWidth="1"/>
    <col min="41" max="41" width="9.77734375" bestFit="1" customWidth="1"/>
    <col min="42" max="42" width="10.77734375" bestFit="1" customWidth="1"/>
    <col min="43" max="43" width="8.77734375" bestFit="1" customWidth="1"/>
    <col min="44" max="44" width="7.33203125" bestFit="1" customWidth="1"/>
    <col min="45" max="45" width="6.88671875" bestFit="1" customWidth="1"/>
    <col min="46" max="46" width="7.33203125" bestFit="1" customWidth="1"/>
    <col min="47" max="47" width="6.5546875" bestFit="1" customWidth="1"/>
    <col min="48" max="48" width="9.109375" bestFit="1" customWidth="1"/>
    <col min="49" max="49" width="12.44140625" bestFit="1" customWidth="1"/>
    <col min="50" max="50" width="10.21875" bestFit="1" customWidth="1"/>
    <col min="51" max="51" width="9.77734375" bestFit="1" customWidth="1"/>
    <col min="52" max="52" width="10.77734375" bestFit="1" customWidth="1"/>
    <col min="53" max="53" width="8.77734375" bestFit="1" customWidth="1"/>
    <col min="54" max="54" width="7.33203125" bestFit="1" customWidth="1"/>
    <col min="55" max="55" width="6.88671875" bestFit="1" customWidth="1"/>
    <col min="56" max="56" width="7.33203125" bestFit="1" customWidth="1"/>
    <col min="57" max="57" width="6.5546875" bestFit="1" customWidth="1"/>
    <col min="58" max="58" width="12.44140625" bestFit="1" customWidth="1"/>
    <col min="59" max="59" width="10.21875" bestFit="1" customWidth="1"/>
    <col min="60" max="60" width="12" bestFit="1" customWidth="1"/>
    <col min="61" max="61" width="12.109375" bestFit="1" customWidth="1"/>
    <col min="62" max="62" width="9.77734375" bestFit="1" customWidth="1"/>
    <col min="63" max="63" width="10.77734375" bestFit="1" customWidth="1"/>
    <col min="64" max="64" width="8.77734375" bestFit="1" customWidth="1"/>
    <col min="65" max="65" width="7.33203125" bestFit="1" customWidth="1"/>
    <col min="66" max="66" width="6.88671875" bestFit="1" customWidth="1"/>
    <col min="67" max="67" width="7.33203125" bestFit="1" customWidth="1"/>
    <col min="68" max="68" width="6.5546875" bestFit="1" customWidth="1"/>
    <col min="69" max="69" width="9.109375" bestFit="1" customWidth="1"/>
    <col min="70" max="70" width="12.44140625" bestFit="1" customWidth="1"/>
    <col min="71" max="71" width="10.21875" bestFit="1" customWidth="1"/>
    <col min="72" max="72" width="12" bestFit="1" customWidth="1"/>
    <col min="73" max="73" width="12.109375" bestFit="1" customWidth="1"/>
    <col min="74" max="74" width="9.77734375" bestFit="1" customWidth="1"/>
    <col min="75" max="75" width="10.77734375" bestFit="1" customWidth="1"/>
    <col min="76" max="76" width="8.77734375" bestFit="1" customWidth="1"/>
    <col min="77" max="77" width="7.33203125" bestFit="1" customWidth="1"/>
    <col min="78" max="78" width="6.88671875" bestFit="1" customWidth="1"/>
    <col min="79" max="79" width="7.33203125" bestFit="1" customWidth="1"/>
    <col min="80" max="80" width="6.5546875" bestFit="1" customWidth="1"/>
    <col min="81" max="81" width="9.109375" bestFit="1" customWidth="1"/>
    <col min="82" max="82" width="12.44140625" bestFit="1" customWidth="1"/>
    <col min="83" max="83" width="10.21875" bestFit="1" customWidth="1"/>
    <col min="84" max="84" width="12" bestFit="1" customWidth="1"/>
    <col min="85" max="85" width="12.109375" bestFit="1" customWidth="1"/>
    <col min="86" max="86" width="9.77734375" bestFit="1" customWidth="1"/>
    <col min="87" max="87" width="10.77734375" bestFit="1" customWidth="1"/>
    <col min="88" max="88" width="8.77734375" bestFit="1" customWidth="1"/>
    <col min="89" max="89" width="7.33203125" bestFit="1" customWidth="1"/>
    <col min="90" max="90" width="6.88671875" bestFit="1" customWidth="1"/>
    <col min="91" max="91" width="7.33203125" bestFit="1" customWidth="1"/>
    <col min="92" max="92" width="6.5546875" bestFit="1" customWidth="1"/>
    <col min="93" max="93" width="9.109375" bestFit="1" customWidth="1"/>
    <col min="94" max="94" width="12.44140625" bestFit="1" customWidth="1"/>
    <col min="95" max="95" width="10.21875" bestFit="1" customWidth="1"/>
    <col min="96" max="96" width="12" bestFit="1" customWidth="1"/>
    <col min="97" max="97" width="12.109375" bestFit="1" customWidth="1"/>
    <col min="98" max="98" width="9.77734375" bestFit="1" customWidth="1"/>
    <col min="99" max="99" width="10.77734375" bestFit="1" customWidth="1"/>
    <col min="100" max="100" width="8.77734375" bestFit="1" customWidth="1"/>
    <col min="101" max="101" width="7.33203125" bestFit="1" customWidth="1"/>
    <col min="102" max="102" width="6.88671875" bestFit="1" customWidth="1"/>
    <col min="103" max="103" width="7.33203125" bestFit="1" customWidth="1"/>
    <col min="104" max="104" width="6.5546875" bestFit="1" customWidth="1"/>
    <col min="105" max="105" width="9.109375" bestFit="1" customWidth="1"/>
    <col min="106" max="106" width="12.44140625" bestFit="1" customWidth="1"/>
    <col min="107" max="107" width="10.21875" bestFit="1" customWidth="1"/>
    <col min="108" max="108" width="12" bestFit="1" customWidth="1"/>
    <col min="109" max="109" width="12.109375" bestFit="1" customWidth="1"/>
    <col min="110" max="110" width="9.77734375" bestFit="1" customWidth="1"/>
    <col min="111" max="111" width="10.77734375" bestFit="1" customWidth="1"/>
    <col min="112" max="112" width="8.77734375" bestFit="1" customWidth="1"/>
    <col min="113" max="113" width="7.33203125" bestFit="1" customWidth="1"/>
    <col min="114" max="114" width="6.88671875" bestFit="1" customWidth="1"/>
    <col min="115" max="115" width="7.33203125" bestFit="1" customWidth="1"/>
    <col min="116" max="116" width="6.5546875" bestFit="1" customWidth="1"/>
    <col min="117" max="117" width="9.109375" bestFit="1" customWidth="1"/>
    <col min="118" max="118" width="12.44140625" bestFit="1" customWidth="1"/>
    <col min="119" max="119" width="10.21875" bestFit="1" customWidth="1"/>
    <col min="120" max="120" width="12" bestFit="1" customWidth="1"/>
    <col min="121" max="121" width="12.109375" bestFit="1" customWidth="1"/>
    <col min="122" max="122" width="9.77734375" bestFit="1" customWidth="1"/>
    <col min="123" max="123" width="10.77734375" bestFit="1" customWidth="1"/>
    <col min="124" max="124" width="8.77734375" bestFit="1" customWidth="1"/>
    <col min="125" max="125" width="7.33203125" bestFit="1" customWidth="1"/>
    <col min="126" max="126" width="6.88671875" bestFit="1" customWidth="1"/>
    <col min="127" max="127" width="7.33203125" bestFit="1" customWidth="1"/>
    <col min="128" max="128" width="6.5546875" bestFit="1" customWidth="1"/>
    <col min="129" max="129" width="9.109375" bestFit="1" customWidth="1"/>
    <col min="130" max="130" width="12.44140625" bestFit="1" customWidth="1"/>
    <col min="131" max="131" width="10.21875" bestFit="1" customWidth="1"/>
    <col min="132" max="132" width="12" bestFit="1" customWidth="1"/>
    <col min="133" max="133" width="12.109375" bestFit="1" customWidth="1"/>
    <col min="134" max="134" width="9.77734375" bestFit="1" customWidth="1"/>
    <col min="135" max="135" width="10.77734375" bestFit="1" customWidth="1"/>
    <col min="136" max="136" width="8.77734375" bestFit="1" customWidth="1"/>
    <col min="137" max="137" width="7.33203125" bestFit="1" customWidth="1"/>
    <col min="138" max="138" width="6.88671875" bestFit="1" customWidth="1"/>
    <col min="139" max="139" width="7.33203125" bestFit="1" customWidth="1"/>
    <col min="140" max="140" width="6.5546875" bestFit="1" customWidth="1"/>
    <col min="141" max="141" width="9.109375" bestFit="1" customWidth="1"/>
    <col min="142" max="142" width="12.44140625" bestFit="1" customWidth="1"/>
    <col min="143" max="143" width="10.21875" bestFit="1" customWidth="1"/>
    <col min="144" max="144" width="12" bestFit="1" customWidth="1"/>
    <col min="145" max="145" width="12.109375" bestFit="1" customWidth="1"/>
    <col min="146" max="146" width="9.77734375" bestFit="1" customWidth="1"/>
    <col min="147" max="147" width="10.77734375" bestFit="1" customWidth="1"/>
    <col min="148" max="148" width="8.77734375" bestFit="1" customWidth="1"/>
    <col min="149" max="149" width="7.33203125" bestFit="1" customWidth="1"/>
    <col min="150" max="150" width="6.88671875" bestFit="1" customWidth="1"/>
    <col min="151" max="151" width="7.33203125" bestFit="1" customWidth="1"/>
    <col min="152" max="152" width="6.5546875" bestFit="1" customWidth="1"/>
    <col min="153" max="153" width="9.109375" bestFit="1" customWidth="1"/>
    <col min="154" max="154" width="12.44140625" bestFit="1" customWidth="1"/>
    <col min="155" max="155" width="10.21875" bestFit="1" customWidth="1"/>
    <col min="156" max="156" width="12" bestFit="1" customWidth="1"/>
    <col min="157" max="157" width="12.109375" bestFit="1" customWidth="1"/>
    <col min="159" max="159" width="8.88671875" style="2"/>
  </cols>
  <sheetData>
    <row r="1" spans="1:159" s="1" customFormat="1" x14ac:dyDescent="0.3">
      <c r="A1" s="1">
        <v>37104</v>
      </c>
      <c r="B1" s="1">
        <v>37135</v>
      </c>
      <c r="C1" s="1">
        <v>37165</v>
      </c>
      <c r="D1" s="1">
        <v>37196</v>
      </c>
      <c r="E1" s="1">
        <v>37226</v>
      </c>
      <c r="F1" s="1">
        <v>37257</v>
      </c>
      <c r="G1" s="1">
        <v>37288</v>
      </c>
      <c r="H1" s="1">
        <v>37316</v>
      </c>
      <c r="I1" s="1">
        <v>37347</v>
      </c>
      <c r="J1" s="1">
        <v>37377</v>
      </c>
      <c r="K1" s="1">
        <v>37408</v>
      </c>
      <c r="L1" s="1">
        <v>37438</v>
      </c>
      <c r="M1" s="1">
        <v>37469</v>
      </c>
      <c r="N1" s="1">
        <v>37500</v>
      </c>
      <c r="O1" s="1">
        <v>37530</v>
      </c>
      <c r="P1" s="1">
        <v>37561</v>
      </c>
      <c r="Q1" s="1">
        <v>37591</v>
      </c>
      <c r="R1" s="1">
        <v>37622</v>
      </c>
      <c r="S1" s="1">
        <v>37653</v>
      </c>
      <c r="T1" s="1">
        <v>37681</v>
      </c>
      <c r="U1" s="1">
        <v>37712</v>
      </c>
      <c r="V1" s="1">
        <v>37742</v>
      </c>
      <c r="W1" s="1">
        <v>37773</v>
      </c>
      <c r="X1" s="1">
        <v>37803</v>
      </c>
      <c r="Y1" s="1">
        <v>37834</v>
      </c>
      <c r="Z1" s="1">
        <v>37895</v>
      </c>
      <c r="AA1" s="1">
        <v>37926</v>
      </c>
      <c r="AB1" s="1">
        <v>37956</v>
      </c>
      <c r="AC1" s="1">
        <v>37987</v>
      </c>
      <c r="AD1" s="1">
        <v>38018</v>
      </c>
      <c r="AE1" s="1">
        <v>38047</v>
      </c>
      <c r="AF1" s="1">
        <v>38078</v>
      </c>
      <c r="AG1" s="1">
        <v>38108</v>
      </c>
      <c r="AH1" s="1">
        <v>38139</v>
      </c>
      <c r="AI1" s="1">
        <v>38169</v>
      </c>
      <c r="AJ1" s="1">
        <v>38200</v>
      </c>
      <c r="AK1" s="1">
        <v>38231</v>
      </c>
      <c r="AL1" s="1">
        <v>38261</v>
      </c>
      <c r="AM1" s="1">
        <v>38292</v>
      </c>
      <c r="AN1" s="1">
        <v>38322</v>
      </c>
      <c r="AO1" s="1">
        <v>38353</v>
      </c>
      <c r="AP1" s="1">
        <v>38384</v>
      </c>
      <c r="AQ1" s="1">
        <v>38412</v>
      </c>
      <c r="AR1" s="1">
        <v>38443</v>
      </c>
      <c r="AS1" s="1">
        <v>38473</v>
      </c>
      <c r="AT1" s="1">
        <v>38504</v>
      </c>
      <c r="AU1" s="1">
        <v>38534</v>
      </c>
      <c r="AV1" s="1">
        <v>38565</v>
      </c>
      <c r="AW1" s="1">
        <v>38596</v>
      </c>
      <c r="AX1" s="1">
        <v>38626</v>
      </c>
      <c r="AY1" s="1">
        <v>38718</v>
      </c>
      <c r="AZ1" s="1">
        <v>38749</v>
      </c>
      <c r="BA1" s="1">
        <v>38777</v>
      </c>
      <c r="BB1" s="1">
        <v>38808</v>
      </c>
      <c r="BC1" s="1">
        <v>38838</v>
      </c>
      <c r="BD1" s="1">
        <v>38869</v>
      </c>
      <c r="BE1" s="1">
        <v>38899</v>
      </c>
      <c r="BF1" s="1">
        <v>38961</v>
      </c>
      <c r="BG1" s="1">
        <v>38991</v>
      </c>
      <c r="BH1" s="1">
        <v>39022</v>
      </c>
      <c r="BI1" s="1">
        <v>39052</v>
      </c>
      <c r="BJ1" s="1">
        <v>39083</v>
      </c>
      <c r="BK1" s="1">
        <v>39114</v>
      </c>
      <c r="BL1" s="1">
        <v>39142</v>
      </c>
      <c r="BM1" s="1">
        <v>39173</v>
      </c>
      <c r="BN1" s="1">
        <v>39203</v>
      </c>
      <c r="BO1" s="1">
        <v>39234</v>
      </c>
      <c r="BP1" s="1">
        <v>39264</v>
      </c>
      <c r="BQ1" s="1">
        <v>39295</v>
      </c>
      <c r="BR1" s="1">
        <v>39326</v>
      </c>
      <c r="BS1" s="1">
        <v>39356</v>
      </c>
      <c r="BT1" s="1">
        <v>39387</v>
      </c>
      <c r="BU1" s="1">
        <v>39417</v>
      </c>
      <c r="BV1" s="1">
        <v>39448</v>
      </c>
      <c r="BW1" s="1">
        <v>39479</v>
      </c>
      <c r="BX1" s="1">
        <v>39508</v>
      </c>
      <c r="BY1" s="1">
        <v>39539</v>
      </c>
      <c r="BZ1" s="1">
        <v>39569</v>
      </c>
      <c r="CA1" s="1">
        <v>39600</v>
      </c>
      <c r="CB1" s="1">
        <v>39630</v>
      </c>
      <c r="CC1" s="1">
        <v>39661</v>
      </c>
      <c r="CD1" s="1">
        <v>39692</v>
      </c>
      <c r="CE1" s="1">
        <v>39722</v>
      </c>
      <c r="CF1" s="1">
        <v>39753</v>
      </c>
      <c r="CG1" s="1">
        <v>39783</v>
      </c>
      <c r="CH1" s="1">
        <v>39814</v>
      </c>
      <c r="CI1" s="1">
        <v>39845</v>
      </c>
      <c r="CJ1" s="1">
        <v>39873</v>
      </c>
      <c r="CK1" s="1">
        <v>39904</v>
      </c>
      <c r="CL1" s="1">
        <v>39934</v>
      </c>
      <c r="CM1" s="1">
        <v>39965</v>
      </c>
      <c r="CN1" s="1">
        <v>39995</v>
      </c>
      <c r="CO1" s="1">
        <v>40026</v>
      </c>
      <c r="CP1" s="1">
        <v>40057</v>
      </c>
      <c r="CQ1" s="1">
        <v>40087</v>
      </c>
      <c r="CR1" s="1">
        <v>40118</v>
      </c>
      <c r="CS1" s="1">
        <v>40148</v>
      </c>
      <c r="CT1" s="1">
        <v>40179</v>
      </c>
      <c r="CU1" s="1">
        <v>40210</v>
      </c>
      <c r="CV1" s="1">
        <v>40238</v>
      </c>
      <c r="CW1" s="1">
        <v>40269</v>
      </c>
      <c r="CX1" s="1">
        <v>40299</v>
      </c>
      <c r="CY1" s="1">
        <v>40330</v>
      </c>
      <c r="CZ1" s="1">
        <v>40360</v>
      </c>
      <c r="DA1" s="1">
        <v>40391</v>
      </c>
      <c r="DB1" s="1">
        <v>40422</v>
      </c>
      <c r="DC1" s="1">
        <v>40452</v>
      </c>
      <c r="DD1" s="1">
        <v>40483</v>
      </c>
      <c r="DE1" s="1">
        <v>40513</v>
      </c>
      <c r="DF1" s="1">
        <v>40544</v>
      </c>
      <c r="DG1" s="1">
        <v>40575</v>
      </c>
      <c r="DH1" s="1">
        <v>40603</v>
      </c>
      <c r="DI1" s="1">
        <v>40634</v>
      </c>
      <c r="DJ1" s="1">
        <v>40664</v>
      </c>
      <c r="DK1" s="1">
        <v>40695</v>
      </c>
      <c r="DL1" s="1">
        <v>40725</v>
      </c>
      <c r="DM1" s="1">
        <v>40756</v>
      </c>
      <c r="DN1" s="1">
        <v>40787</v>
      </c>
      <c r="DO1" s="1">
        <v>40817</v>
      </c>
      <c r="DP1" s="1">
        <v>40848</v>
      </c>
      <c r="DQ1" s="1">
        <v>40878</v>
      </c>
      <c r="DR1" s="1">
        <v>40909</v>
      </c>
      <c r="DS1" s="1">
        <v>40940</v>
      </c>
      <c r="DT1" s="1">
        <v>40969</v>
      </c>
      <c r="DU1" s="1">
        <v>41000</v>
      </c>
      <c r="DV1" s="1">
        <v>41030</v>
      </c>
      <c r="DW1" s="1">
        <v>41061</v>
      </c>
      <c r="DX1" s="1">
        <v>41091</v>
      </c>
      <c r="DY1" s="1">
        <v>41122</v>
      </c>
      <c r="DZ1" s="1">
        <v>41153</v>
      </c>
      <c r="EA1" s="1">
        <v>41183</v>
      </c>
      <c r="EB1" s="1">
        <v>41214</v>
      </c>
      <c r="EC1" s="1">
        <v>41244</v>
      </c>
      <c r="ED1" s="1">
        <v>41275</v>
      </c>
      <c r="EE1" s="1">
        <v>41306</v>
      </c>
      <c r="EF1" s="1">
        <v>41334</v>
      </c>
      <c r="EG1" s="1">
        <v>41365</v>
      </c>
      <c r="EH1" s="1">
        <v>41395</v>
      </c>
      <c r="EI1" s="1">
        <v>41426</v>
      </c>
      <c r="EJ1" s="1">
        <v>41456</v>
      </c>
      <c r="EK1" s="1">
        <v>41487</v>
      </c>
      <c r="EL1" s="1">
        <v>41518</v>
      </c>
      <c r="EM1" s="1">
        <v>41548</v>
      </c>
      <c r="EN1" s="1">
        <v>41579</v>
      </c>
      <c r="EO1" s="1">
        <v>41609</v>
      </c>
      <c r="EP1" s="1">
        <v>42005</v>
      </c>
      <c r="EQ1" s="1">
        <v>42036</v>
      </c>
      <c r="ER1" s="1">
        <v>42064</v>
      </c>
      <c r="ES1" s="1">
        <v>42095</v>
      </c>
      <c r="ET1" s="1">
        <v>42125</v>
      </c>
      <c r="EU1" s="1">
        <v>42156</v>
      </c>
      <c r="EV1" s="1">
        <v>42186</v>
      </c>
      <c r="EW1" s="1">
        <v>42217</v>
      </c>
      <c r="EX1" s="1">
        <v>42248</v>
      </c>
      <c r="EY1" s="1">
        <v>42278</v>
      </c>
      <c r="EZ1" s="1">
        <v>42309</v>
      </c>
      <c r="FA1" s="1">
        <v>42339</v>
      </c>
      <c r="FC1" s="2"/>
    </row>
    <row r="2" spans="1:159" x14ac:dyDescent="0.3">
      <c r="A2">
        <v>1.5</v>
      </c>
      <c r="B2">
        <v>0.95</v>
      </c>
      <c r="C2">
        <v>0.7</v>
      </c>
      <c r="D2">
        <v>1.4</v>
      </c>
      <c r="E2">
        <v>1.65</v>
      </c>
      <c r="F2">
        <v>1.9</v>
      </c>
      <c r="G2">
        <v>2.5</v>
      </c>
      <c r="H2">
        <v>2.2000000000000002</v>
      </c>
      <c r="I2">
        <v>2.4500000000000002</v>
      </c>
      <c r="J2">
        <v>2.7</v>
      </c>
      <c r="K2">
        <v>2.4</v>
      </c>
      <c r="L2">
        <v>1.9</v>
      </c>
      <c r="M2">
        <v>1.35</v>
      </c>
      <c r="N2">
        <v>1.5</v>
      </c>
      <c r="O2">
        <v>1.2</v>
      </c>
      <c r="P2">
        <v>1.55</v>
      </c>
      <c r="Q2">
        <v>1.75</v>
      </c>
      <c r="R2">
        <v>1.95</v>
      </c>
      <c r="S2">
        <v>2</v>
      </c>
      <c r="T2">
        <v>2.1</v>
      </c>
      <c r="U2">
        <v>2.25</v>
      </c>
      <c r="V2">
        <v>2.5</v>
      </c>
      <c r="W2">
        <v>2</v>
      </c>
      <c r="X2">
        <v>1.45</v>
      </c>
      <c r="Y2">
        <v>1.43</v>
      </c>
      <c r="Z2">
        <v>2.15</v>
      </c>
      <c r="AA2">
        <v>0.93</v>
      </c>
      <c r="AB2">
        <v>0.94</v>
      </c>
      <c r="AC2">
        <v>1</v>
      </c>
      <c r="AD2">
        <v>1.3</v>
      </c>
      <c r="AE2">
        <v>1.3</v>
      </c>
      <c r="AF2">
        <v>1.35</v>
      </c>
      <c r="AG2">
        <v>1.47</v>
      </c>
      <c r="AH2">
        <v>1.37</v>
      </c>
      <c r="AI2">
        <v>2.2000000000000002</v>
      </c>
      <c r="AJ2">
        <v>1.35</v>
      </c>
      <c r="AK2">
        <v>1.35</v>
      </c>
      <c r="AL2">
        <v>1.37</v>
      </c>
      <c r="AM2">
        <v>1.4</v>
      </c>
      <c r="AN2">
        <v>1.41</v>
      </c>
      <c r="AO2">
        <v>1.7</v>
      </c>
      <c r="AP2">
        <v>1.71</v>
      </c>
      <c r="AQ2">
        <v>1.8</v>
      </c>
      <c r="AR2">
        <v>1.83</v>
      </c>
      <c r="AS2">
        <v>2.57</v>
      </c>
      <c r="AT2">
        <v>2.75</v>
      </c>
      <c r="AU2">
        <v>2.8</v>
      </c>
      <c r="AV2">
        <v>2.6</v>
      </c>
      <c r="AW2">
        <v>2.2999999999999998</v>
      </c>
      <c r="AX2">
        <v>1.63</v>
      </c>
      <c r="AY2">
        <v>2.2200000000000002</v>
      </c>
      <c r="AZ2">
        <v>2.37</v>
      </c>
      <c r="BA2">
        <v>2.4900000000000002</v>
      </c>
      <c r="BB2">
        <v>2.69</v>
      </c>
      <c r="BC2">
        <v>2.85</v>
      </c>
      <c r="BD2">
        <v>2.6</v>
      </c>
      <c r="BE2">
        <v>2.2000000000000002</v>
      </c>
      <c r="BF2">
        <v>2.8</v>
      </c>
      <c r="BG2">
        <v>1.2</v>
      </c>
      <c r="BH2">
        <v>1.55</v>
      </c>
      <c r="BI2">
        <v>1.75</v>
      </c>
      <c r="BJ2">
        <v>2.5</v>
      </c>
      <c r="BK2">
        <v>2.14</v>
      </c>
      <c r="BL2">
        <v>2.2999999999999998</v>
      </c>
      <c r="BM2">
        <v>2.5</v>
      </c>
      <c r="BN2">
        <v>2.6</v>
      </c>
      <c r="BO2">
        <v>2.65</v>
      </c>
      <c r="BP2">
        <v>2.2999999999999998</v>
      </c>
      <c r="BQ2">
        <v>1.4</v>
      </c>
      <c r="BR2">
        <v>1</v>
      </c>
      <c r="BS2">
        <v>1.1000000000000001</v>
      </c>
      <c r="BT2">
        <v>1.4</v>
      </c>
      <c r="BU2">
        <v>1.6</v>
      </c>
      <c r="BV2">
        <v>2.1</v>
      </c>
      <c r="BW2">
        <v>2.2000000000000002</v>
      </c>
      <c r="BX2">
        <v>2.2999999999999998</v>
      </c>
      <c r="BY2">
        <v>2.4</v>
      </c>
      <c r="BZ2">
        <v>2.5</v>
      </c>
      <c r="CA2">
        <v>2.6</v>
      </c>
      <c r="CB2">
        <v>2</v>
      </c>
      <c r="CC2">
        <v>1.25</v>
      </c>
      <c r="CD2">
        <v>1.1000000000000001</v>
      </c>
      <c r="CE2">
        <v>1.35</v>
      </c>
      <c r="CF2">
        <v>1.5</v>
      </c>
      <c r="CG2">
        <v>1.7</v>
      </c>
      <c r="CH2">
        <v>2</v>
      </c>
      <c r="CI2">
        <v>2.2999999999999998</v>
      </c>
      <c r="CJ2">
        <v>2.4</v>
      </c>
      <c r="CK2">
        <v>2.5</v>
      </c>
      <c r="CL2">
        <v>2.6</v>
      </c>
      <c r="CM2">
        <v>2.8</v>
      </c>
      <c r="CN2">
        <v>3</v>
      </c>
      <c r="CO2">
        <v>1.5</v>
      </c>
      <c r="CP2">
        <v>1</v>
      </c>
      <c r="CQ2">
        <v>1.1000000000000001</v>
      </c>
      <c r="CR2">
        <v>1.2</v>
      </c>
      <c r="CS2">
        <v>1.5</v>
      </c>
      <c r="CT2">
        <v>1.9</v>
      </c>
      <c r="CU2">
        <v>2.2000000000000002</v>
      </c>
      <c r="CV2">
        <v>2.4</v>
      </c>
      <c r="CW2">
        <v>2.65</v>
      </c>
      <c r="CX2">
        <v>3.5</v>
      </c>
      <c r="CY2">
        <v>3.4</v>
      </c>
      <c r="CZ2">
        <v>3.15</v>
      </c>
      <c r="DA2">
        <v>1.6</v>
      </c>
      <c r="DB2">
        <v>1</v>
      </c>
      <c r="DC2">
        <v>1.1000000000000001</v>
      </c>
      <c r="DD2">
        <v>1.2</v>
      </c>
      <c r="DE2">
        <v>1.4</v>
      </c>
      <c r="DF2">
        <v>1.6</v>
      </c>
      <c r="DG2">
        <v>1.75</v>
      </c>
      <c r="DH2">
        <v>1.83</v>
      </c>
      <c r="DI2">
        <v>2.9</v>
      </c>
      <c r="DJ2">
        <v>3.1</v>
      </c>
      <c r="DK2">
        <v>2.6</v>
      </c>
      <c r="DL2">
        <v>2</v>
      </c>
      <c r="DM2">
        <v>1.3</v>
      </c>
      <c r="DN2">
        <v>1</v>
      </c>
      <c r="DO2">
        <v>1.1499999999999999</v>
      </c>
      <c r="DP2">
        <v>1.25</v>
      </c>
      <c r="DQ2">
        <v>1.35</v>
      </c>
      <c r="DR2">
        <v>1.45</v>
      </c>
      <c r="DS2">
        <v>1.6</v>
      </c>
      <c r="DT2">
        <v>1.65</v>
      </c>
      <c r="DU2">
        <v>1.8</v>
      </c>
      <c r="DV2">
        <v>1.95</v>
      </c>
      <c r="DW2">
        <v>2.25</v>
      </c>
      <c r="DX2">
        <v>2.15</v>
      </c>
      <c r="DY2">
        <v>2</v>
      </c>
      <c r="DZ2">
        <v>1.9</v>
      </c>
      <c r="EA2">
        <v>2.5</v>
      </c>
      <c r="EB2">
        <v>2.15</v>
      </c>
      <c r="EC2">
        <v>2.2999999999999998</v>
      </c>
      <c r="ED2">
        <v>2.4300000000000002</v>
      </c>
      <c r="EE2">
        <v>2.4700000000000002</v>
      </c>
      <c r="EF2">
        <v>2.5499999999999998</v>
      </c>
      <c r="EG2">
        <v>2.65</v>
      </c>
      <c r="EH2">
        <v>2.8</v>
      </c>
      <c r="EI2">
        <v>2.85</v>
      </c>
      <c r="EJ2">
        <v>2</v>
      </c>
      <c r="EK2">
        <v>1.5</v>
      </c>
      <c r="EL2">
        <v>0.9</v>
      </c>
      <c r="EM2">
        <v>1</v>
      </c>
      <c r="EN2">
        <v>1.1000000000000001</v>
      </c>
      <c r="EO2">
        <v>1.2</v>
      </c>
      <c r="EP2">
        <v>1.4</v>
      </c>
      <c r="EQ2">
        <v>1.6</v>
      </c>
      <c r="ER2">
        <v>1.8</v>
      </c>
      <c r="ES2">
        <v>2</v>
      </c>
      <c r="ET2">
        <v>2.8</v>
      </c>
      <c r="EU2">
        <v>2.4300000000000002</v>
      </c>
      <c r="EV2">
        <v>2</v>
      </c>
      <c r="EW2">
        <v>1.6</v>
      </c>
      <c r="EX2">
        <v>1</v>
      </c>
      <c r="EY2">
        <v>1.1000000000000001</v>
      </c>
      <c r="EZ2">
        <v>1.25</v>
      </c>
      <c r="FA2">
        <v>1.35</v>
      </c>
    </row>
    <row r="7" spans="1:159" x14ac:dyDescent="0.3">
      <c r="D7" t="s">
        <v>38</v>
      </c>
      <c r="E7" s="202" t="e" vm="8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8-DISTRICTS</vt:lpstr>
      <vt:lpstr>SAPTARI</vt:lpstr>
      <vt:lpstr>SIRAHA</vt:lpstr>
      <vt:lpstr>RAUTAHAT</vt:lpstr>
      <vt:lpstr>DHANUSHA</vt:lpstr>
      <vt:lpstr>MAHOTTARI</vt:lpstr>
      <vt:lpstr>SARLAHI</vt:lpstr>
      <vt:lpstr>BARA</vt:lpstr>
      <vt:lpstr>PARSA</vt:lpstr>
      <vt:lpstr>MAX-MIN_CALCULATION</vt:lpstr>
      <vt:lpstr>MAX_MIN_FINAL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bhattarai</dc:creator>
  <cp:lastModifiedBy>AJAY BHATTARAI</cp:lastModifiedBy>
  <dcterms:created xsi:type="dcterms:W3CDTF">2025-08-04T05:51:02Z</dcterms:created>
  <dcterms:modified xsi:type="dcterms:W3CDTF">2025-08-04T13:55:11Z</dcterms:modified>
</cp:coreProperties>
</file>