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15450" windowHeight="9255"/>
  </bookViews>
  <sheets>
    <sheet name="Одитен формуляр (2)" sheetId="1" r:id="rId1"/>
  </sheets>
  <externalReferences>
    <externalReference r:id="rId2"/>
  </externalReferences>
  <definedNames>
    <definedName name="list_people">'[1]support info'!$D$4:$D$60</definedName>
    <definedName name="_xlnm.Print_Area" localSheetId="0">'Одитен формуляр (2)'!$A$1:$N$36</definedName>
  </definedNames>
  <calcPr calcId="145621"/>
</workbook>
</file>

<file path=xl/calcChain.xml><?xml version="1.0" encoding="utf-8"?>
<calcChain xmlns="http://schemas.openxmlformats.org/spreadsheetml/2006/main">
  <c r="M6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5" i="1" l="1"/>
  <c r="M33" i="1" l="1"/>
  <c r="G2" i="1" s="1"/>
</calcChain>
</file>

<file path=xl/sharedStrings.xml><?xml version="1.0" encoding="utf-8"?>
<sst xmlns="http://schemas.openxmlformats.org/spreadsheetml/2006/main" count="208" uniqueCount="132">
  <si>
    <t>Одитен Формуляр: 5S Район</t>
  </si>
  <si>
    <t>Район:</t>
  </si>
  <si>
    <t xml:space="preserve">  </t>
  </si>
  <si>
    <t>Дата:</t>
  </si>
  <si>
    <t>X</t>
  </si>
  <si>
    <t>Одитор:</t>
  </si>
  <si>
    <t xml:space="preserve"> </t>
  </si>
  <si>
    <t>Критерии за проверка:</t>
  </si>
  <si>
    <t>Точки = 1</t>
  </si>
  <si>
    <t>Точки = 2</t>
  </si>
  <si>
    <t>Точки = 4</t>
  </si>
  <si>
    <t>5S</t>
  </si>
  <si>
    <t>Наличие на очертания (Опр. място за всеки подвижен обект)</t>
  </si>
  <si>
    <t>Неприложимо</t>
  </si>
  <si>
    <t>Всички подвижни обекти са очертани</t>
  </si>
  <si>
    <t>Линиите са силно нарушени</t>
  </si>
  <si>
    <t>Линиите са леко нарушени</t>
  </si>
  <si>
    <t>Линиите са ненарушени</t>
  </si>
  <si>
    <t>CILT стандарти</t>
  </si>
  <si>
    <t>Няма CILT стандарти, няма чеклисти за проследяване</t>
  </si>
  <si>
    <t>Има CILT станд, чеклистите не са актуални (по-стари от 2 седмици)</t>
  </si>
  <si>
    <t>&lt;90% са визуализирани</t>
  </si>
  <si>
    <t>90% правилно визуализирани</t>
  </si>
  <si>
    <t>100% правилно визуализирани</t>
  </si>
  <si>
    <t>SA</t>
  </si>
  <si>
    <t>Работи ли правилно светлинната и звукова сигнализация?</t>
  </si>
  <si>
    <t>Една или повече лампи от светлинната сигнализация не работят.</t>
  </si>
  <si>
    <t>Светлинната и звуковата сигнализация работят.</t>
  </si>
  <si>
    <t>Има работещи в района без всички необходими ЛПС</t>
  </si>
  <si>
    <t>Всички работещи в района са снабдени с необходимите ЛПС и ги използват.</t>
  </si>
  <si>
    <t>Защитени ли са районите за съхранение и дозиране на опасни химикали от достъп на неоторизиран персонал?</t>
  </si>
  <si>
    <t>Достъпа до района за съхранение и дозиране на химикали не се контролира.</t>
  </si>
  <si>
    <t xml:space="preserve">Душовете са неизправни или наличните душове са на повече от 20 метра от мястото за съхранение на химикали </t>
  </si>
  <si>
    <t>Има ли повреди по ел. инсталацията(визуална проверка)?</t>
  </si>
  <si>
    <t>Няма повреди по ел.инсталацията.</t>
  </si>
  <si>
    <t>Има непокрити движещи се части.Машината работи със отворени или свалени защитни капаци или врати.</t>
  </si>
  <si>
    <t>Всички защитни капаци са монтирани.Някоя от блокировките (на врати, капаци) не работи.</t>
  </si>
  <si>
    <t>Няма достъп до  движещи се части.Монтирани са предпазни капаци или фото бариери.Всички блокировки (врати,капаци)са проверени и работят.</t>
  </si>
  <si>
    <t>Действия от предните одити</t>
  </si>
  <si>
    <t>Не са изпълнени</t>
  </si>
  <si>
    <t>Частично изпълнени</t>
  </si>
  <si>
    <t>Всички са изпълнени</t>
  </si>
  <si>
    <t>L</t>
  </si>
  <si>
    <t xml:space="preserve"> = Резултат &lt; 3,0</t>
  </si>
  <si>
    <t>Краен резултат (средно)</t>
  </si>
  <si>
    <t>K</t>
  </si>
  <si>
    <t xml:space="preserve"> = Резултат ≥ 3,0</t>
  </si>
  <si>
    <t>J</t>
  </si>
  <si>
    <t xml:space="preserve"> = Резултат &gt; 3,33</t>
  </si>
  <si>
    <t>Има ли маркировка за безопасност на работното място (табели и надписи с предупреждения за опасности и знаци за необходимите ЛПС, където се изискват)?</t>
  </si>
  <si>
    <t>Няма предупреждения за опасностите в района. Няма табели за необходимите ЛПС</t>
  </si>
  <si>
    <t>Не всички опасности за района са разпознати и видимо обозначени. Табелите с изискваните ЛПС са непълни.</t>
  </si>
  <si>
    <t>Всички работещи ли са снабдени с ЛПС (вкл.външни фирми) и използват ли ги?</t>
  </si>
  <si>
    <t>Всички работещи в района са снабдени с необходимите ЛПС. Някой от работещите не ползва всички задължителни  ЛПС</t>
  </si>
  <si>
    <t>Местата за работа на високо снабдени ли са със защита против падане (бариери,парапети и др.)?</t>
  </si>
  <si>
    <t>Изправни ли са душовете за безопасност и изплакване на очите? Разположени ли са на макс 20м от мястото за съхранение на химикали?</t>
  </si>
  <si>
    <t>Няма предпазни устройства за работа нависоко (бариери или парапети и др.)</t>
  </si>
  <si>
    <t>Всичко е поставено на определеното място и няма ненужни части и материали.</t>
  </si>
  <si>
    <t>Неподредено.Има ненужни части и материали в района.</t>
  </si>
  <si>
    <t>Ред в 5S района.Всеки обект е на мястото си</t>
  </si>
  <si>
    <t>Има попълнени CILT стандарти, чеклистите са актуални</t>
  </si>
  <si>
    <t>Щкафа подреден.Всички почистващи средства по стандарт са налични.</t>
  </si>
  <si>
    <t>Подредено.Не са налични основни почистващи средства съгласно стандарта.</t>
  </si>
  <si>
    <t>Подредено.Липсват част от почистващите средства.</t>
  </si>
  <si>
    <t>Подредено Всички почистващи средства съгласно стандарта са налични.</t>
  </si>
  <si>
    <t>Шкаф с почистващи материали е подреден според стандарта.Наличност.</t>
  </si>
  <si>
    <t>Таблото с почистващи средства е подредено според стандарта.Наличност.</t>
  </si>
  <si>
    <t>Всички смазочни материали са налични.Шкафа е подреден.Няма излишни материали.</t>
  </si>
  <si>
    <t>Смазочната станция е подредена и оборудвана по стандарт.</t>
  </si>
  <si>
    <t>Неподредено.Има излишни материали,които не са по стандарта за подреденост.</t>
  </si>
  <si>
    <t>Подредено.Липсва смазочен материал съгласно стандарта.</t>
  </si>
  <si>
    <t>Неподредено.Закачени са ненужни материали(не са според стандарта)</t>
  </si>
  <si>
    <t>Повечето от подвижни обекти са очертани (50-90%)</t>
  </si>
  <si>
    <t>Отделни подвижни обекти имат очертания (&lt;50%)</t>
  </si>
  <si>
    <t>Подредено по стандарт.Липсват инструменти и не се знае къде са.</t>
  </si>
  <si>
    <t>Неподредено, Липсващи неща, Много неща, които не са за там.</t>
  </si>
  <si>
    <t>Резервни части или сменни части в 5S района подредени съгласно стандарта.</t>
  </si>
  <si>
    <t>Наличните предпазни устройства за защита от падане се нуждаят от подобрение.</t>
  </si>
  <si>
    <t>Частите не са подредени по стандарт.Има излишни части (неизползван асортимент;части след ремонт)</t>
  </si>
  <si>
    <t>Всички сменни части и резервни части са подредени.Няма излишни резервни части.</t>
  </si>
  <si>
    <t>Няма излишни части.Част от частите не са подредени по стандарт.</t>
  </si>
  <si>
    <t>Има  аптечка в близост до района и е заредена по стандарт</t>
  </si>
  <si>
    <t>Има аптечка.Не всичко по стандарта е налично.</t>
  </si>
  <si>
    <t>Няма аптечка или няма наличност в аптечката.</t>
  </si>
  <si>
    <t>Има поставени знаци за наличие на опасност,но може да влезе неоторизиран персонал.Не е наличен MSDS за някой от химикалите.</t>
  </si>
  <si>
    <t>Пожарогасител или хидрант в района е недостъпен (закрит с материали) Липса на част или цялото оборудване. Изтекъл срок на годност.</t>
  </si>
  <si>
    <t>Леснодостъпни и налични.Нама маркировка или инструкция за работа.</t>
  </si>
  <si>
    <t>Добре ли са защитени операторите от движещите се части на машината(протектори,светлинни бариери и др.)</t>
  </si>
  <si>
    <t>Аварийни стопове</t>
  </si>
  <si>
    <t>Ваички аварийни стопове са изправни.Липсваща или нарушена маркировка.</t>
  </si>
  <si>
    <t>Има счупен или неработещ авариен стоп.</t>
  </si>
  <si>
    <t>Душовете за безопасност и изплакване на очите са изправни и инспектирани СОП 00-GEN-07. Разположението им е съгласно изикванията.</t>
  </si>
  <si>
    <t>Визуално управление (манометри,кранове,посока на въртене,прозрачни капаци,стълби,пасарелки, др.)</t>
  </si>
  <si>
    <t>Състояние на маркировъчните линии</t>
  </si>
  <si>
    <r>
      <t>Доста подредено</t>
    </r>
    <r>
      <rPr>
        <b/>
        <sz val="12"/>
        <rFont val="Arial"/>
        <family val="2"/>
        <charset val="204"/>
      </rPr>
      <t xml:space="preserve">.Има неподредени </t>
    </r>
    <r>
      <rPr>
        <sz val="12"/>
        <rFont val="Arial"/>
        <family val="2"/>
      </rPr>
      <t>части и материали,които са нужни и имат определено място.</t>
    </r>
  </si>
  <si>
    <t>Някой от показателите за проверка на душовете не е в нормите съгласно СОП 00-GEN-07</t>
  </si>
  <si>
    <t>Всички аварийни изходи ли са лесно използваеми и достъпни?</t>
  </si>
  <si>
    <t>Изходът е заключен.Няма достъпен ключ за отваряне.Няма достъп.</t>
  </si>
  <si>
    <t>Всички аварийни изходи и подходи към тях са леснодостъпни и обозначени(отворени,лесно отключване отвътре)</t>
  </si>
  <si>
    <t>Ел.таблата и машинните табла осигурени ли са срещу неоторизиран достъп?Могат ли лесно да се отворят?</t>
  </si>
  <si>
    <t>Таблата са оставени отворени или ел.табло е блокирано с материали.невъзможно е да се отвори.</t>
  </si>
  <si>
    <t>Работно място и пулт за управление на оператора</t>
  </si>
  <si>
    <t>Има нужда от подреждане на работното място,непочистен пулт за управление.</t>
  </si>
  <si>
    <t>Неподредено.Затруднен достъп до раб.място поради наличие на излишни материали.</t>
  </si>
  <si>
    <t>Подреден и почистен.Достъпът до работното място е лесен и безопасен.Местата за преминаване са обозначени.</t>
  </si>
  <si>
    <t>Подредено по стандарт,Няма липсващи инструменти.няма излишни материали.</t>
  </si>
  <si>
    <t>Табло с инструменти или сандъче с инструменти-наличност,подреденост.</t>
  </si>
  <si>
    <t>Леснодостъпни и изправни ли са ръчните пожарогасители и вътрешните хидранти?</t>
  </si>
  <si>
    <t>Средства за първа помощ.Налична и заредена аптечка в близост до района</t>
  </si>
  <si>
    <t>Има предупреждения за опасностите на работното място.Имапоставена маркировка за безопасност.Има табели с всички необходими ЛПС за работното място.</t>
  </si>
  <si>
    <t>Свтлинната сигнализация не работи.Звуковата сигнализация не работи.</t>
  </si>
  <si>
    <r>
      <t>Местата за работа нависоко са обезопасени против падане</t>
    </r>
    <r>
      <rPr>
        <sz val="12"/>
        <rFont val="Arial"/>
        <family val="2"/>
        <charset val="204"/>
      </rPr>
      <t>.Има знаци указващи опасност при работа на високо.</t>
    </r>
  </si>
  <si>
    <t>Осветление.</t>
  </si>
  <si>
    <t>Осветлението работи</t>
  </si>
  <si>
    <t>Осветлението не работи.</t>
  </si>
  <si>
    <t>Има неработещи лампи.</t>
  </si>
  <si>
    <t>Работа на вентилацията.</t>
  </si>
  <si>
    <t>Вентилацията не работи.</t>
  </si>
  <si>
    <t>Ръчните пожарогасители и вътрешните хидранти са леснодостъпни и изправни(имат дата на извършена проверка).Не са закрити от материали или продукти.Има инструкция за работа.</t>
  </si>
  <si>
    <t>Вратата е отворена.Липсва обозначение за авариен изход.по пътя към изхода има препятствия.</t>
  </si>
  <si>
    <r>
      <t xml:space="preserve">Зоната е добре защитена(заключена </t>
    </r>
    <r>
      <rPr>
        <sz val="12"/>
        <rFont val="Arial"/>
        <family val="2"/>
        <charset val="204"/>
      </rPr>
      <t>или обозначена като опасна)</t>
    </r>
    <r>
      <rPr>
        <sz val="12"/>
        <rFont val="Arial"/>
        <family val="2"/>
      </rPr>
      <t>.Има достъп само оторизиран персонал.Има налични MSDS по места за всеки използван химикал.</t>
    </r>
  </si>
  <si>
    <r>
      <t>Всички аварийни стопове са изправни,маркирани и достъпни</t>
    </r>
    <r>
      <rPr>
        <sz val="12"/>
        <color rgb="FFFF0000"/>
        <rFont val="Arial"/>
        <family val="2"/>
        <charset val="204"/>
      </rPr>
      <t>.</t>
    </r>
    <r>
      <rPr>
        <sz val="12"/>
        <rFont val="Arial"/>
        <family val="2"/>
        <charset val="204"/>
      </rPr>
      <t>Има наличен ключ(ако е приложимо)</t>
    </r>
  </si>
  <si>
    <t>Има видимо счупени и незащитени ел.елементи (контакти,щепсели,прекъсвачи,оголени кабели)</t>
  </si>
  <si>
    <r>
      <t xml:space="preserve">Всички табла са затворени , заключени и са достъпни. Не са закрити от никакви материали или продукти.Има </t>
    </r>
    <r>
      <rPr>
        <sz val="12"/>
        <rFont val="Arial"/>
        <family val="2"/>
        <charset val="204"/>
      </rPr>
      <t>обозначение за ел табло.</t>
    </r>
  </si>
  <si>
    <t>Някои табла не са затворени или не се затварят добре или има поставени материали в близост до ел. таблото.Вратата не може да се отвори на 90°.Няма обозначение за ел.табло.</t>
  </si>
  <si>
    <t>Вентилацията работи.Процеса изисква да е пусната,но не е пусната.</t>
  </si>
  <si>
    <t>Вентилацията работи.Стартира се винаги когато процеса го изисква.</t>
  </si>
  <si>
    <t>Други забележки.(Недобра изолация,водоизолация)</t>
  </si>
  <si>
    <t>Сложете "X" до реалния резултат от проверката
Критерий за намаляване на точки - Откриване на несъответствие дори по един от показателите.</t>
  </si>
  <si>
    <t>BH 3rd floor BH1</t>
  </si>
  <si>
    <t>Одитиран:</t>
  </si>
  <si>
    <t xml:space="preserve">Забележки: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</si>
</sst>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1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6"/>
      <color indexed="12"/>
      <name val="Arial"/>
      <family val="2"/>
    </font>
    <font>
      <b/>
      <sz val="80"/>
      <name val="Wingdings"/>
      <charset val="2"/>
    </font>
    <font>
      <b/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8"/>
      <color indexed="10"/>
      <name val="Wingdings"/>
      <charset val="2"/>
    </font>
    <font>
      <b/>
      <sz val="11"/>
      <name val="Arial"/>
      <family val="2"/>
    </font>
    <font>
      <b/>
      <sz val="18"/>
      <color indexed="51"/>
      <name val="Wingdings"/>
      <charset val="2"/>
    </font>
    <font>
      <b/>
      <sz val="18"/>
      <color indexed="17"/>
      <name val="Wingdings"/>
      <charset val="2"/>
    </font>
    <font>
      <b/>
      <sz val="12"/>
      <name val="Arial"/>
      <family val="2"/>
      <charset val="204"/>
    </font>
    <font>
      <sz val="12"/>
      <color rgb="FFFF0000"/>
      <name val="Arial"/>
      <family val="2"/>
      <charset val="204"/>
    </font>
    <font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sz val="12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2" borderId="0" xfId="0" applyFont="1" applyFill="1" applyProtection="1"/>
    <xf numFmtId="164" fontId="0" fillId="2" borderId="0" xfId="0" applyNumberFormat="1" applyFill="1" applyAlignment="1" applyProtection="1">
      <alignment horizontal="center"/>
    </xf>
    <xf numFmtId="0" fontId="4" fillId="2" borderId="0" xfId="0" applyFont="1" applyFill="1" applyAlignment="1" applyProtection="1">
      <alignment horizontal="right"/>
    </xf>
    <xf numFmtId="0" fontId="5" fillId="2" borderId="0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0" borderId="0" xfId="0" applyProtection="1"/>
    <xf numFmtId="164" fontId="4" fillId="2" borderId="0" xfId="0" applyNumberFormat="1" applyFont="1" applyFill="1" applyAlignment="1" applyProtection="1">
      <alignment horizontal="left"/>
    </xf>
    <xf numFmtId="164" fontId="4" fillId="2" borderId="0" xfId="0" applyNumberFormat="1" applyFont="1" applyFill="1" applyAlignment="1" applyProtection="1">
      <alignment horizontal="center"/>
    </xf>
    <xf numFmtId="15" fontId="5" fillId="2" borderId="0" xfId="0" applyNumberFormat="1" applyFont="1" applyFill="1" applyBorder="1" applyAlignment="1" applyProtection="1">
      <alignment horizontal="left"/>
    </xf>
    <xf numFmtId="164" fontId="8" fillId="2" borderId="5" xfId="0" applyNumberFormat="1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vertical="center"/>
    </xf>
    <xf numFmtId="164" fontId="9" fillId="0" borderId="6" xfId="0" applyNumberFormat="1" applyFont="1" applyBorder="1" applyAlignment="1" applyProtection="1">
      <alignment horizontal="center" vertical="center"/>
    </xf>
    <xf numFmtId="164" fontId="9" fillId="0" borderId="3" xfId="0" applyNumberFormat="1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vertical="center"/>
    </xf>
    <xf numFmtId="0" fontId="9" fillId="0" borderId="0" xfId="0" applyFont="1" applyAlignment="1" applyProtection="1">
      <alignment vertical="center"/>
    </xf>
    <xf numFmtId="164" fontId="10" fillId="3" borderId="10" xfId="0" applyNumberFormat="1" applyFont="1" applyFill="1" applyBorder="1" applyAlignment="1" applyProtection="1">
      <alignment horizontal="center" vertical="center"/>
    </xf>
    <xf numFmtId="164" fontId="10" fillId="3" borderId="11" xfId="0" applyNumberFormat="1" applyFont="1" applyFill="1" applyBorder="1" applyAlignment="1" applyProtection="1">
      <alignment horizontal="center" vertical="center"/>
    </xf>
    <xf numFmtId="0" fontId="10" fillId="3" borderId="12" xfId="0" applyFont="1" applyFill="1" applyBorder="1" applyAlignment="1" applyProtection="1">
      <alignment horizontal="left" vertical="center" wrapText="1"/>
    </xf>
    <xf numFmtId="0" fontId="11" fillId="0" borderId="13" xfId="0" applyFont="1" applyFill="1" applyBorder="1" applyAlignment="1" applyProtection="1">
      <alignment horizontal="center" vertical="center" wrapText="1"/>
    </xf>
    <xf numFmtId="0" fontId="9" fillId="0" borderId="14" xfId="0" applyFont="1" applyFill="1" applyBorder="1" applyAlignment="1" applyProtection="1">
      <alignment horizontal="center" vertical="center"/>
      <protection locked="0"/>
    </xf>
    <xf numFmtId="9" fontId="11" fillId="0" borderId="10" xfId="1" applyFont="1" applyFill="1" applyBorder="1" applyAlignment="1" applyProtection="1">
      <alignment horizontal="center" vertical="center" wrapText="1"/>
    </xf>
    <xf numFmtId="0" fontId="9" fillId="0" borderId="15" xfId="0" applyFont="1" applyFill="1" applyBorder="1" applyAlignment="1" applyProtection="1">
      <alignment horizontal="center" vertical="center"/>
    </xf>
    <xf numFmtId="164" fontId="10" fillId="0" borderId="16" xfId="0" applyNumberFormat="1" applyFont="1" applyBorder="1" applyAlignment="1" applyProtection="1">
      <alignment horizontal="center" vertical="center"/>
    </xf>
    <xf numFmtId="164" fontId="10" fillId="0" borderId="17" xfId="0" applyNumberFormat="1" applyFont="1" applyBorder="1" applyAlignment="1" applyProtection="1">
      <alignment horizontal="center" vertical="center"/>
    </xf>
    <xf numFmtId="0" fontId="10" fillId="0" borderId="18" xfId="0" applyFont="1" applyBorder="1" applyAlignment="1" applyProtection="1">
      <alignment horizontal="left" vertical="center" wrapText="1"/>
    </xf>
    <xf numFmtId="9" fontId="11" fillId="0" borderId="16" xfId="1" applyFont="1" applyFill="1" applyBorder="1" applyAlignment="1" applyProtection="1">
      <alignment horizontal="center" vertical="center" wrapText="1"/>
    </xf>
    <xf numFmtId="0" fontId="12" fillId="2" borderId="19" xfId="0" applyFont="1" applyFill="1" applyBorder="1" applyAlignment="1" applyProtection="1">
      <alignment horizontal="center" vertical="center"/>
    </xf>
    <xf numFmtId="0" fontId="12" fillId="2" borderId="20" xfId="0" applyFont="1" applyFill="1" applyBorder="1" applyAlignment="1" applyProtection="1">
      <alignment horizontal="center" vertical="center"/>
    </xf>
    <xf numFmtId="49" fontId="13" fillId="2" borderId="21" xfId="0" applyNumberFormat="1" applyFont="1" applyFill="1" applyBorder="1" applyAlignment="1" applyProtection="1">
      <alignment horizontal="left"/>
    </xf>
    <xf numFmtId="0" fontId="14" fillId="2" borderId="23" xfId="0" applyFont="1" applyFill="1" applyBorder="1" applyAlignment="1" applyProtection="1">
      <alignment horizontal="center" vertical="center"/>
    </xf>
    <xf numFmtId="0" fontId="14" fillId="2" borderId="0" xfId="0" applyFont="1" applyFill="1" applyBorder="1" applyAlignment="1" applyProtection="1">
      <alignment horizontal="center" vertical="center"/>
    </xf>
    <xf numFmtId="49" fontId="13" fillId="2" borderId="24" xfId="0" applyNumberFormat="1" applyFont="1" applyFill="1" applyBorder="1" applyAlignment="1" applyProtection="1">
      <alignment horizontal="left"/>
    </xf>
    <xf numFmtId="0" fontId="15" fillId="2" borderId="26" xfId="0" applyFont="1" applyFill="1" applyBorder="1" applyAlignment="1" applyProtection="1">
      <alignment horizontal="center" vertical="center"/>
    </xf>
    <xf numFmtId="0" fontId="15" fillId="2" borderId="1" xfId="0" applyFont="1" applyFill="1" applyBorder="1" applyAlignment="1" applyProtection="1">
      <alignment horizontal="center" vertical="center"/>
    </xf>
    <xf numFmtId="49" fontId="13" fillId="2" borderId="27" xfId="0" applyNumberFormat="1" applyFont="1" applyFill="1" applyBorder="1" applyAlignment="1" applyProtection="1">
      <alignment horizontal="left"/>
    </xf>
    <xf numFmtId="164" fontId="0" fillId="0" borderId="0" xfId="0" applyNumberFormat="1" applyAlignment="1" applyProtection="1">
      <alignment horizontal="center"/>
    </xf>
    <xf numFmtId="9" fontId="11" fillId="8" borderId="16" xfId="1" applyFont="1" applyFill="1" applyBorder="1" applyAlignment="1" applyProtection="1">
      <alignment horizontal="center" vertical="center" wrapText="1"/>
    </xf>
    <xf numFmtId="0" fontId="9" fillId="0" borderId="9" xfId="0" applyFont="1" applyFill="1" applyBorder="1" applyAlignment="1" applyProtection="1">
      <alignment horizontal="center" vertical="center"/>
    </xf>
    <xf numFmtId="164" fontId="3" fillId="2" borderId="0" xfId="0" applyNumberFormat="1" applyFont="1" applyFill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left"/>
      <protection locked="0"/>
    </xf>
    <xf numFmtId="0" fontId="6" fillId="2" borderId="0" xfId="0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15" fontId="5" fillId="2" borderId="1" xfId="0" applyNumberFormat="1" applyFont="1" applyFill="1" applyBorder="1" applyAlignment="1" applyProtection="1">
      <alignment horizontal="left"/>
      <protection locked="0"/>
    </xf>
    <xf numFmtId="164" fontId="7" fillId="3" borderId="20" xfId="0" applyNumberFormat="1" applyFont="1" applyFill="1" applyBorder="1" applyAlignment="1" applyProtection="1">
      <alignment horizontal="center" vertical="center" wrapText="1"/>
    </xf>
    <xf numFmtId="164" fontId="7" fillId="3" borderId="1" xfId="0" applyNumberFormat="1" applyFont="1" applyFill="1" applyBorder="1" applyAlignment="1" applyProtection="1">
      <alignment horizontal="center" vertical="center" wrapText="1"/>
    </xf>
    <xf numFmtId="0" fontId="19" fillId="0" borderId="0" xfId="0" applyFont="1" applyAlignment="1" applyProtection="1">
      <alignment horizontal="center" vertical="top" wrapText="1"/>
    </xf>
    <xf numFmtId="0" fontId="18" fillId="0" borderId="0" xfId="0" applyFont="1" applyAlignment="1" applyProtection="1">
      <alignment horizontal="center" vertical="top"/>
    </xf>
    <xf numFmtId="0" fontId="17" fillId="0" borderId="0" xfId="0" applyFont="1" applyAlignment="1" applyProtection="1">
      <alignment horizontal="center" wrapText="1"/>
    </xf>
    <xf numFmtId="2" fontId="8" fillId="0" borderId="22" xfId="0" applyNumberFormat="1" applyFont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</xf>
    <xf numFmtId="2" fontId="8" fillId="0" borderId="28" xfId="0" applyNumberFormat="1" applyFont="1" applyBorder="1" applyAlignment="1" applyProtection="1">
      <alignment horizontal="center" vertical="center"/>
    </xf>
    <xf numFmtId="0" fontId="8" fillId="4" borderId="4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5" borderId="6" xfId="0" applyFont="1" applyFill="1" applyBorder="1" applyAlignment="1" applyProtection="1">
      <alignment horizontal="center" vertical="center"/>
    </xf>
    <xf numFmtId="0" fontId="8" fillId="5" borderId="5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8" fillId="7" borderId="2" xfId="0" applyFont="1" applyFill="1" applyBorder="1" applyAlignment="1" applyProtection="1">
      <alignment horizontal="center" vertical="center"/>
    </xf>
    <xf numFmtId="0" fontId="8" fillId="7" borderId="3" xfId="0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 applyProtection="1">
      <alignment horizontal="left" vertical="top" wrapText="1"/>
    </xf>
    <xf numFmtId="0" fontId="10" fillId="2" borderId="20" xfId="0" applyFont="1" applyFill="1" applyBorder="1" applyAlignment="1" applyProtection="1">
      <alignment horizontal="left" vertical="top" wrapText="1"/>
    </xf>
    <xf numFmtId="0" fontId="10" fillId="2" borderId="21" xfId="0" applyFont="1" applyFill="1" applyBorder="1" applyAlignment="1" applyProtection="1">
      <alignment horizontal="left" vertical="top" wrapText="1"/>
    </xf>
    <xf numFmtId="0" fontId="10" fillId="2" borderId="23" xfId="0" applyFont="1" applyFill="1" applyBorder="1" applyAlignment="1" applyProtection="1">
      <alignment horizontal="left" vertical="top" wrapText="1"/>
    </xf>
    <xf numFmtId="0" fontId="10" fillId="2" borderId="0" xfId="0" applyFont="1" applyFill="1" applyBorder="1" applyAlignment="1" applyProtection="1">
      <alignment horizontal="left" vertical="top" wrapText="1"/>
    </xf>
    <xf numFmtId="0" fontId="10" fillId="2" borderId="24" xfId="0" applyFont="1" applyFill="1" applyBorder="1" applyAlignment="1" applyProtection="1">
      <alignment horizontal="left" vertical="top" wrapText="1"/>
    </xf>
    <xf numFmtId="0" fontId="10" fillId="2" borderId="26" xfId="0" applyFont="1" applyFill="1" applyBorder="1" applyAlignment="1" applyProtection="1">
      <alignment horizontal="left" vertical="top" wrapText="1"/>
    </xf>
    <xf numFmtId="0" fontId="10" fillId="2" borderId="1" xfId="0" applyFont="1" applyFill="1" applyBorder="1" applyAlignment="1" applyProtection="1">
      <alignment horizontal="left" vertical="top" wrapText="1"/>
    </xf>
    <xf numFmtId="0" fontId="10" fillId="2" borderId="27" xfId="0" applyFont="1" applyFill="1" applyBorder="1" applyAlignment="1" applyProtection="1">
      <alignment horizontal="left" vertical="top" wrapText="1"/>
    </xf>
    <xf numFmtId="0" fontId="8" fillId="2" borderId="19" xfId="0" applyFont="1" applyFill="1" applyBorder="1" applyAlignment="1" applyProtection="1">
      <alignment horizontal="center" vertical="center"/>
    </xf>
    <xf numFmtId="0" fontId="8" fillId="2" borderId="21" xfId="0" applyFont="1" applyFill="1" applyBorder="1" applyAlignment="1" applyProtection="1">
      <alignment horizontal="center" vertical="center"/>
    </xf>
    <xf numFmtId="0" fontId="8" fillId="2" borderId="23" xfId="0" applyFont="1" applyFill="1" applyBorder="1" applyAlignment="1" applyProtection="1">
      <alignment horizontal="center" vertical="center"/>
    </xf>
    <xf numFmtId="0" fontId="8" fillId="2" borderId="24" xfId="0" applyFont="1" applyFill="1" applyBorder="1" applyAlignment="1" applyProtection="1">
      <alignment horizontal="center" vertical="center"/>
    </xf>
    <xf numFmtId="0" fontId="8" fillId="2" borderId="26" xfId="0" applyFont="1" applyFill="1" applyBorder="1" applyAlignment="1" applyProtection="1">
      <alignment horizontal="center" vertical="center"/>
    </xf>
    <xf numFmtId="0" fontId="8" fillId="2" borderId="27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50"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51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Menu1!A9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47625</xdr:rowOff>
    </xdr:from>
    <xdr:to>
      <xdr:col>5</xdr:col>
      <xdr:colOff>238125</xdr:colOff>
      <xdr:row>1</xdr:row>
      <xdr:rowOff>304800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5038725" y="428625"/>
          <a:ext cx="180975" cy="257175"/>
        </a:xfrm>
        <a:prstGeom prst="downArrow">
          <a:avLst>
            <a:gd name="adj1" fmla="val 43750"/>
            <a:gd name="adj2" fmla="val 85263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 fPrintsWithSheet="0"/>
  </xdr:twoCellAnchor>
  <xdr:twoCellAnchor>
    <xdr:from>
      <xdr:col>5</xdr:col>
      <xdr:colOff>47625</xdr:colOff>
      <xdr:row>4</xdr:row>
      <xdr:rowOff>228600</xdr:rowOff>
    </xdr:from>
    <xdr:to>
      <xdr:col>5</xdr:col>
      <xdr:colOff>228600</xdr:colOff>
      <xdr:row>4</xdr:row>
      <xdr:rowOff>485775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5029200" y="1752600"/>
          <a:ext cx="180975" cy="257175"/>
        </a:xfrm>
        <a:prstGeom prst="downArrow">
          <a:avLst>
            <a:gd name="adj1" fmla="val 43750"/>
            <a:gd name="adj2" fmla="val 85263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 fPrintsWithSheet="0"/>
  </xdr:twoCellAnchor>
  <xdr:twoCellAnchor>
    <xdr:from>
      <xdr:col>7</xdr:col>
      <xdr:colOff>47625</xdr:colOff>
      <xdr:row>4</xdr:row>
      <xdr:rowOff>228600</xdr:rowOff>
    </xdr:from>
    <xdr:to>
      <xdr:col>7</xdr:col>
      <xdr:colOff>228600</xdr:colOff>
      <xdr:row>4</xdr:row>
      <xdr:rowOff>485775</xdr:rowOff>
    </xdr:to>
    <xdr:sp macro="" textlink="">
      <xdr:nvSpPr>
        <xdr:cNvPr id="4" name="AutoShape 3"/>
        <xdr:cNvSpPr>
          <a:spLocks noChangeAspect="1" noChangeArrowheads="1"/>
        </xdr:cNvSpPr>
      </xdr:nvSpPr>
      <xdr:spPr bwMode="auto">
        <a:xfrm>
          <a:off x="7991475" y="1752600"/>
          <a:ext cx="180975" cy="257175"/>
        </a:xfrm>
        <a:prstGeom prst="downArrow">
          <a:avLst>
            <a:gd name="adj1" fmla="val 43750"/>
            <a:gd name="adj2" fmla="val 85263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 fPrintsWithSheet="0"/>
  </xdr:twoCellAnchor>
  <xdr:twoCellAnchor>
    <xdr:from>
      <xdr:col>9</xdr:col>
      <xdr:colOff>47625</xdr:colOff>
      <xdr:row>4</xdr:row>
      <xdr:rowOff>228600</xdr:rowOff>
    </xdr:from>
    <xdr:to>
      <xdr:col>9</xdr:col>
      <xdr:colOff>228600</xdr:colOff>
      <xdr:row>4</xdr:row>
      <xdr:rowOff>485775</xdr:rowOff>
    </xdr:to>
    <xdr:sp macro="" textlink="">
      <xdr:nvSpPr>
        <xdr:cNvPr id="5" name="AutoShape 4"/>
        <xdr:cNvSpPr>
          <a:spLocks noChangeAspect="1" noChangeArrowheads="1"/>
        </xdr:cNvSpPr>
      </xdr:nvSpPr>
      <xdr:spPr bwMode="auto">
        <a:xfrm>
          <a:off x="10953750" y="1752600"/>
          <a:ext cx="180975" cy="257175"/>
        </a:xfrm>
        <a:prstGeom prst="downArrow">
          <a:avLst>
            <a:gd name="adj1" fmla="val 43750"/>
            <a:gd name="adj2" fmla="val 85263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 fPrintsWithSheet="0"/>
  </xdr:twoCellAnchor>
  <xdr:twoCellAnchor>
    <xdr:from>
      <xdr:col>11</xdr:col>
      <xdr:colOff>47625</xdr:colOff>
      <xdr:row>4</xdr:row>
      <xdr:rowOff>228600</xdr:rowOff>
    </xdr:from>
    <xdr:to>
      <xdr:col>11</xdr:col>
      <xdr:colOff>228600</xdr:colOff>
      <xdr:row>4</xdr:row>
      <xdr:rowOff>485775</xdr:rowOff>
    </xdr:to>
    <xdr:sp macro="" textlink="">
      <xdr:nvSpPr>
        <xdr:cNvPr id="6" name="AutoShape 5"/>
        <xdr:cNvSpPr>
          <a:spLocks noChangeAspect="1" noChangeArrowheads="1"/>
        </xdr:cNvSpPr>
      </xdr:nvSpPr>
      <xdr:spPr bwMode="auto">
        <a:xfrm>
          <a:off x="13916025" y="1752600"/>
          <a:ext cx="180975" cy="257175"/>
        </a:xfrm>
        <a:prstGeom prst="downArrow">
          <a:avLst>
            <a:gd name="adj1" fmla="val 43750"/>
            <a:gd name="adj2" fmla="val 85263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 fPrintsWithSheet="0"/>
  </xdr:twoCellAnchor>
  <xdr:twoCellAnchor editAs="oneCell">
    <xdr:from>
      <xdr:col>1</xdr:col>
      <xdr:colOff>76200</xdr:colOff>
      <xdr:row>0</xdr:row>
      <xdr:rowOff>123825</xdr:rowOff>
    </xdr:from>
    <xdr:to>
      <xdr:col>3</xdr:col>
      <xdr:colOff>449036</xdr:colOff>
      <xdr:row>1</xdr:row>
      <xdr:rowOff>142875</xdr:rowOff>
    </xdr:to>
    <xdr:sp macro="" textlink="">
      <xdr:nvSpPr>
        <xdr:cNvPr id="7" name="Rectangle 6">
          <a:hlinkClick xmlns:r="http://schemas.openxmlformats.org/officeDocument/2006/relationships" r:id="rId1" tooltip="Ga naar Menu"/>
        </xdr:cNvPr>
        <xdr:cNvSpPr>
          <a:spLocks noChangeAspect="1" noChangeArrowheads="1"/>
        </xdr:cNvSpPr>
      </xdr:nvSpPr>
      <xdr:spPr bwMode="auto">
        <a:xfrm>
          <a:off x="257175" y="123825"/>
          <a:ext cx="1001486" cy="400050"/>
        </a:xfrm>
        <a:prstGeom prst="rect">
          <a:avLst/>
        </a:prstGeom>
        <a:gradFill rotWithShape="0">
          <a:gsLst>
            <a:gs pos="0">
              <a:srgbClr val="FFFFFF"/>
            </a:gs>
            <a:gs pos="100000">
              <a:srgbClr val="FFCC99"/>
            </a:gs>
          </a:gsLst>
          <a:path path="shape">
            <a:fillToRect l="50000" t="50000" r="50000" b="50000"/>
          </a:path>
        </a:gradFill>
        <a:ln w="1905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45720" tIns="36576" rIns="45720" bIns="36576" anchor="ctr" upright="1"/>
        <a:lstStyle/>
        <a:p>
          <a:pPr algn="ctr" rtl="0">
            <a:defRPr sz="1000"/>
          </a:pPr>
          <a:r>
            <a:rPr lang="bg-BG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Меню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elyoa01\AppData\Local\Microsoft\Windows\Temporary%20Internet%20Files\Content.Outlook\8A4E4K2B\1.1%205S%20Audit%20Plan%20may%20not%20done%20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dit plan"/>
      <sheetName val="support info"/>
    </sheetNames>
    <sheetDataSet>
      <sheetData sheetId="0" refreshError="1"/>
      <sheetData sheetId="1">
        <row r="4">
          <cell r="D4" t="str">
            <v>Ana Lichkova</v>
          </cell>
        </row>
        <row r="5">
          <cell r="D5" t="str">
            <v>Andon Cherkovski</v>
          </cell>
        </row>
        <row r="6">
          <cell r="D6" t="str">
            <v>Alexander Brinkerink</v>
          </cell>
        </row>
        <row r="7">
          <cell r="D7" t="str">
            <v>Andon Kolev</v>
          </cell>
        </row>
        <row r="8">
          <cell r="D8" t="str">
            <v>Anton Radev</v>
          </cell>
        </row>
        <row r="9">
          <cell r="D9" t="str">
            <v>Anton Relyovski</v>
          </cell>
        </row>
        <row r="10">
          <cell r="D10" t="str">
            <v>Anton Zheliazkov</v>
          </cell>
        </row>
        <row r="11">
          <cell r="D11" t="str">
            <v>Atanas Atanasov</v>
          </cell>
        </row>
        <row r="12">
          <cell r="D12" t="str">
            <v>Cveta Gurova</v>
          </cell>
        </row>
        <row r="13">
          <cell r="D13" t="str">
            <v>Darina Gospodinova</v>
          </cell>
        </row>
        <row r="14">
          <cell r="D14" t="str">
            <v>Darina Ralcheva</v>
          </cell>
        </row>
        <row r="15">
          <cell r="D15" t="str">
            <v>Desislava Koleva</v>
          </cell>
        </row>
        <row r="16">
          <cell r="D16" t="str">
            <v>Diana Daskolova</v>
          </cell>
        </row>
        <row r="17">
          <cell r="D17" t="str">
            <v>Dinio Dinev</v>
          </cell>
        </row>
        <row r="18">
          <cell r="D18" t="str">
            <v>Donka Kircheva</v>
          </cell>
        </row>
        <row r="19">
          <cell r="D19" t="str">
            <v>Donka Stoilova</v>
          </cell>
        </row>
        <row r="20">
          <cell r="D20" t="str">
            <v>Emilia Gacheva</v>
          </cell>
        </row>
        <row r="21">
          <cell r="D21" t="str">
            <v>Georgi Dichev</v>
          </cell>
        </row>
        <row r="22">
          <cell r="D22" t="str">
            <v>Hristina Slavova</v>
          </cell>
        </row>
        <row r="23">
          <cell r="D23" t="str">
            <v>Hristo Georgiev</v>
          </cell>
        </row>
        <row r="24">
          <cell r="D24" t="str">
            <v>Ilian Delchev</v>
          </cell>
        </row>
        <row r="25">
          <cell r="D25" t="str">
            <v>Ivan H. Ivanov</v>
          </cell>
        </row>
        <row r="26">
          <cell r="D26" t="str">
            <v>Ivan K. Monev</v>
          </cell>
        </row>
        <row r="27">
          <cell r="D27" t="str">
            <v>Ivan Malchev</v>
          </cell>
        </row>
        <row r="28">
          <cell r="D28" t="str">
            <v>Ivan Panev</v>
          </cell>
        </row>
        <row r="29">
          <cell r="D29" t="str">
            <v>Ivan Zh. Monev</v>
          </cell>
        </row>
        <row r="30">
          <cell r="D30" t="str">
            <v>Kalin Mihaylov</v>
          </cell>
        </row>
        <row r="31">
          <cell r="D31" t="str">
            <v>Katia Markova</v>
          </cell>
        </row>
        <row r="32">
          <cell r="D32" t="str">
            <v>Kolio Dimchev</v>
          </cell>
        </row>
        <row r="33">
          <cell r="D33" t="str">
            <v>Krasimir Halachev</v>
          </cell>
        </row>
        <row r="34">
          <cell r="D34" t="str">
            <v>Krasimira Tomova</v>
          </cell>
        </row>
        <row r="35">
          <cell r="D35" t="str">
            <v>Maria Mihailova</v>
          </cell>
        </row>
        <row r="36">
          <cell r="D36" t="str">
            <v>Mariana Dimitrova</v>
          </cell>
        </row>
        <row r="37">
          <cell r="D37" t="str">
            <v>Mihail Yankov</v>
          </cell>
        </row>
        <row r="38">
          <cell r="D38" t="str">
            <v>Milen Genov</v>
          </cell>
        </row>
        <row r="39">
          <cell r="D39" t="str">
            <v>Milena Ivanova</v>
          </cell>
        </row>
        <row r="40">
          <cell r="D40" t="str">
            <v>Miroslav Milkov</v>
          </cell>
        </row>
        <row r="41">
          <cell r="D41" t="str">
            <v>Nadia Dikova</v>
          </cell>
        </row>
        <row r="42">
          <cell r="D42" t="str">
            <v>Polina Pomanova</v>
          </cell>
        </row>
        <row r="43">
          <cell r="D43" t="str">
            <v>Staniela Karavasileva</v>
          </cell>
        </row>
        <row r="44">
          <cell r="D44" t="str">
            <v>Stanimir Stoyanov</v>
          </cell>
        </row>
        <row r="45">
          <cell r="D45" t="str">
            <v>Stanka Hristova</v>
          </cell>
        </row>
        <row r="46">
          <cell r="D46" t="str">
            <v>Stoianka Ruseva</v>
          </cell>
        </row>
        <row r="47">
          <cell r="D47" t="str">
            <v>Valentin Krastev</v>
          </cell>
        </row>
        <row r="48">
          <cell r="D48" t="str">
            <v>Venelina Dimitrova</v>
          </cell>
        </row>
        <row r="49">
          <cell r="D49" t="str">
            <v>Ventseslav Doychev</v>
          </cell>
        </row>
        <row r="50">
          <cell r="D50" t="str">
            <v>Veselin Petkov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9"/>
    <pageSetUpPr fitToPage="1"/>
  </sheetPr>
  <dimension ref="A1:X64"/>
  <sheetViews>
    <sheetView tabSelected="1" zoomScale="50" zoomScaleNormal="50" workbookViewId="0">
      <selection activeCell="F12" sqref="F12:F27"/>
    </sheetView>
  </sheetViews>
  <sheetFormatPr defaultColWidth="9.140625" defaultRowHeight="12.75" x14ac:dyDescent="0.2"/>
  <cols>
    <col min="1" max="1" width="2.7109375" style="6" customWidth="1"/>
    <col min="2" max="3" width="4.7109375" style="36" customWidth="1"/>
    <col min="4" max="4" width="51.5703125" style="6" customWidth="1"/>
    <col min="5" max="5" width="18.28515625" style="6" bestFit="1" customWidth="1"/>
    <col min="6" max="6" width="3.7109375" style="6" customWidth="1"/>
    <col min="7" max="7" width="40.7109375" style="6" customWidth="1"/>
    <col min="8" max="8" width="3.7109375" style="6" customWidth="1"/>
    <col min="9" max="9" width="40.7109375" style="6" customWidth="1"/>
    <col min="10" max="10" width="3.7109375" style="6" customWidth="1"/>
    <col min="11" max="11" width="42.28515625" style="6" customWidth="1"/>
    <col min="12" max="12" width="3.7109375" style="6" customWidth="1"/>
    <col min="13" max="13" width="10.7109375" style="6" customWidth="1"/>
    <col min="14" max="14" width="2.7109375" style="6" customWidth="1"/>
    <col min="15" max="16384" width="9.140625" style="6"/>
  </cols>
  <sheetData>
    <row r="1" spans="1:14" ht="30" customHeight="1" thickBot="1" x14ac:dyDescent="0.45">
      <c r="A1" s="1"/>
      <c r="B1" s="2"/>
      <c r="C1" s="2"/>
      <c r="D1" s="39" t="s">
        <v>0</v>
      </c>
      <c r="E1" s="39"/>
      <c r="F1" s="39"/>
      <c r="G1" s="39"/>
      <c r="H1" s="39"/>
      <c r="I1" s="3" t="s">
        <v>1</v>
      </c>
      <c r="J1" s="4"/>
      <c r="K1" s="40" t="s">
        <v>129</v>
      </c>
      <c r="L1" s="40"/>
      <c r="M1" s="40"/>
      <c r="N1" s="5"/>
    </row>
    <row r="2" spans="1:14" ht="30" customHeight="1" thickBot="1" x14ac:dyDescent="0.45">
      <c r="A2" s="5"/>
      <c r="B2" s="2"/>
      <c r="C2" s="2"/>
      <c r="D2" s="7"/>
      <c r="E2" s="8"/>
      <c r="F2" s="8" t="s">
        <v>2</v>
      </c>
      <c r="G2" s="41" t="str">
        <f>IF(M33="0","K",IF(M33&gt;3.33,"J",IF(M33&gt;=3,"K","L")))</f>
        <v>K</v>
      </c>
      <c r="H2" s="41"/>
      <c r="I2" s="3" t="s">
        <v>3</v>
      </c>
      <c r="J2" s="9"/>
      <c r="K2" s="43"/>
      <c r="L2" s="43"/>
      <c r="M2" s="43"/>
      <c r="N2" s="5"/>
    </row>
    <row r="3" spans="1:14" ht="30" customHeight="1" thickBot="1" x14ac:dyDescent="0.45">
      <c r="A3" s="5"/>
      <c r="B3" s="44" t="s">
        <v>128</v>
      </c>
      <c r="C3" s="44"/>
      <c r="D3" s="44"/>
      <c r="E3" s="44"/>
      <c r="F3" s="10" t="s">
        <v>4</v>
      </c>
      <c r="G3" s="41"/>
      <c r="H3" s="41"/>
      <c r="I3" s="3" t="s">
        <v>5</v>
      </c>
      <c r="J3" s="4"/>
      <c r="K3" s="40"/>
      <c r="L3" s="40"/>
      <c r="M3" s="40"/>
      <c r="N3" s="5"/>
    </row>
    <row r="4" spans="1:14" ht="30" customHeight="1" thickBot="1" x14ac:dyDescent="0.45">
      <c r="A4" s="5"/>
      <c r="B4" s="45"/>
      <c r="C4" s="45"/>
      <c r="D4" s="45"/>
      <c r="E4" s="45"/>
      <c r="F4" s="5" t="s">
        <v>6</v>
      </c>
      <c r="G4" s="42"/>
      <c r="H4" s="42"/>
      <c r="I4" s="3" t="s">
        <v>130</v>
      </c>
      <c r="J4" s="5"/>
      <c r="K4" s="40"/>
      <c r="L4" s="40"/>
      <c r="M4" s="40"/>
      <c r="N4" s="5"/>
    </row>
    <row r="5" spans="1:14" s="15" customFormat="1" ht="42" customHeight="1" thickBot="1" x14ac:dyDescent="0.25">
      <c r="A5" s="11"/>
      <c r="B5" s="12"/>
      <c r="C5" s="13"/>
      <c r="D5" s="14" t="s">
        <v>7</v>
      </c>
      <c r="E5" s="52">
        <v>0</v>
      </c>
      <c r="F5" s="53"/>
      <c r="G5" s="54" t="s">
        <v>8</v>
      </c>
      <c r="H5" s="55"/>
      <c r="I5" s="56" t="s">
        <v>9</v>
      </c>
      <c r="J5" s="57"/>
      <c r="K5" s="58" t="s">
        <v>10</v>
      </c>
      <c r="L5" s="59"/>
      <c r="M5" s="38" t="str">
        <f t="shared" ref="M5:M32" si="0">IF(F5="x",0,IF(H5="x",1,IF(J5="x",2,IF(L5="x",4,""))))</f>
        <v/>
      </c>
      <c r="N5" s="11"/>
    </row>
    <row r="6" spans="1:14" ht="42" customHeight="1" x14ac:dyDescent="0.2">
      <c r="A6" s="5"/>
      <c r="B6" s="16">
        <v>1</v>
      </c>
      <c r="C6" s="17" t="s">
        <v>11</v>
      </c>
      <c r="D6" s="18" t="s">
        <v>12</v>
      </c>
      <c r="E6" s="19" t="s">
        <v>13</v>
      </c>
      <c r="F6" s="20" t="s">
        <v>2</v>
      </c>
      <c r="G6" s="21" t="s">
        <v>73</v>
      </c>
      <c r="H6" s="20" t="s">
        <v>2</v>
      </c>
      <c r="I6" s="21" t="s">
        <v>72</v>
      </c>
      <c r="J6" s="20" t="s">
        <v>2</v>
      </c>
      <c r="K6" s="21" t="s">
        <v>14</v>
      </c>
      <c r="L6" s="20"/>
      <c r="M6" s="22" t="str">
        <f t="shared" si="0"/>
        <v/>
      </c>
      <c r="N6" s="5"/>
    </row>
    <row r="7" spans="1:14" ht="23.25" x14ac:dyDescent="0.2">
      <c r="A7" s="5"/>
      <c r="B7" s="16">
        <v>2</v>
      </c>
      <c r="C7" s="17" t="s">
        <v>11</v>
      </c>
      <c r="D7" s="18" t="s">
        <v>93</v>
      </c>
      <c r="E7" s="19" t="s">
        <v>13</v>
      </c>
      <c r="F7" s="20" t="s">
        <v>2</v>
      </c>
      <c r="G7" s="26" t="s">
        <v>15</v>
      </c>
      <c r="H7" s="20" t="s">
        <v>2</v>
      </c>
      <c r="I7" s="26" t="s">
        <v>16</v>
      </c>
      <c r="J7" s="20"/>
      <c r="K7" s="26" t="s">
        <v>17</v>
      </c>
      <c r="L7" s="20"/>
      <c r="M7" s="22" t="str">
        <f t="shared" si="0"/>
        <v/>
      </c>
      <c r="N7" s="5"/>
    </row>
    <row r="8" spans="1:14" ht="51.75" customHeight="1" x14ac:dyDescent="0.2">
      <c r="A8" s="5"/>
      <c r="B8" s="23">
        <v>3</v>
      </c>
      <c r="C8" s="24" t="s">
        <v>11</v>
      </c>
      <c r="D8" s="25" t="s">
        <v>18</v>
      </c>
      <c r="E8" s="19" t="s">
        <v>13</v>
      </c>
      <c r="F8" s="20" t="s">
        <v>2</v>
      </c>
      <c r="G8" s="26" t="s">
        <v>19</v>
      </c>
      <c r="H8" s="20"/>
      <c r="I8" s="26" t="s">
        <v>20</v>
      </c>
      <c r="J8" s="20"/>
      <c r="K8" s="26" t="s">
        <v>60</v>
      </c>
      <c r="L8" s="20"/>
      <c r="M8" s="22" t="str">
        <f t="shared" si="0"/>
        <v/>
      </c>
      <c r="N8" s="5"/>
    </row>
    <row r="9" spans="1:14" ht="68.25" customHeight="1" x14ac:dyDescent="0.2">
      <c r="A9" s="5"/>
      <c r="B9" s="16">
        <v>4</v>
      </c>
      <c r="C9" s="17" t="s">
        <v>11</v>
      </c>
      <c r="D9" s="18" t="s">
        <v>92</v>
      </c>
      <c r="E9" s="19" t="s">
        <v>13</v>
      </c>
      <c r="F9" s="20" t="s">
        <v>2</v>
      </c>
      <c r="G9" s="26" t="s">
        <v>21</v>
      </c>
      <c r="H9" s="20" t="s">
        <v>2</v>
      </c>
      <c r="I9" s="26" t="s">
        <v>22</v>
      </c>
      <c r="J9" s="20"/>
      <c r="K9" s="26" t="s">
        <v>23</v>
      </c>
      <c r="L9" s="20"/>
      <c r="M9" s="22" t="str">
        <f t="shared" si="0"/>
        <v/>
      </c>
      <c r="N9" s="5"/>
    </row>
    <row r="10" spans="1:14" ht="67.5" customHeight="1" x14ac:dyDescent="0.2">
      <c r="A10" s="5"/>
      <c r="B10" s="23">
        <v>5</v>
      </c>
      <c r="C10" s="24" t="s">
        <v>11</v>
      </c>
      <c r="D10" s="25" t="s">
        <v>59</v>
      </c>
      <c r="E10" s="19" t="s">
        <v>13</v>
      </c>
      <c r="F10" s="20" t="s">
        <v>2</v>
      </c>
      <c r="G10" s="26" t="s">
        <v>58</v>
      </c>
      <c r="H10" s="20" t="s">
        <v>2</v>
      </c>
      <c r="I10" s="26" t="s">
        <v>94</v>
      </c>
      <c r="J10" s="20" t="s">
        <v>2</v>
      </c>
      <c r="K10" s="26" t="s">
        <v>57</v>
      </c>
      <c r="L10" s="20"/>
      <c r="M10" s="22" t="str">
        <f t="shared" si="0"/>
        <v/>
      </c>
      <c r="N10" s="5"/>
    </row>
    <row r="11" spans="1:14" ht="65.25" customHeight="1" x14ac:dyDescent="0.2">
      <c r="A11" s="5"/>
      <c r="B11" s="23">
        <v>6</v>
      </c>
      <c r="C11" s="24" t="s">
        <v>11</v>
      </c>
      <c r="D11" s="25" t="s">
        <v>76</v>
      </c>
      <c r="E11" s="19" t="s">
        <v>13</v>
      </c>
      <c r="F11" s="20"/>
      <c r="G11" s="26" t="s">
        <v>78</v>
      </c>
      <c r="H11" s="20" t="s">
        <v>2</v>
      </c>
      <c r="I11" s="26" t="s">
        <v>80</v>
      </c>
      <c r="J11" s="20" t="s">
        <v>2</v>
      </c>
      <c r="K11" s="26" t="s">
        <v>79</v>
      </c>
      <c r="L11" s="20"/>
      <c r="M11" s="22" t="str">
        <f t="shared" si="0"/>
        <v/>
      </c>
      <c r="N11" s="5"/>
    </row>
    <row r="12" spans="1:14" ht="57.75" customHeight="1" x14ac:dyDescent="0.2">
      <c r="A12" s="5"/>
      <c r="B12" s="16">
        <v>7</v>
      </c>
      <c r="C12" s="17" t="s">
        <v>11</v>
      </c>
      <c r="D12" s="18" t="s">
        <v>65</v>
      </c>
      <c r="E12" s="19" t="s">
        <v>13</v>
      </c>
      <c r="F12" s="20"/>
      <c r="G12" s="26" t="s">
        <v>69</v>
      </c>
      <c r="H12" s="20" t="s">
        <v>2</v>
      </c>
      <c r="I12" s="26" t="s">
        <v>62</v>
      </c>
      <c r="J12" s="20" t="s">
        <v>2</v>
      </c>
      <c r="K12" s="26" t="s">
        <v>61</v>
      </c>
      <c r="L12" s="20"/>
      <c r="M12" s="22" t="str">
        <f t="shared" si="0"/>
        <v/>
      </c>
      <c r="N12" s="5"/>
    </row>
    <row r="13" spans="1:14" ht="47.25" customHeight="1" x14ac:dyDescent="0.2">
      <c r="A13" s="5"/>
      <c r="B13" s="16">
        <v>8</v>
      </c>
      <c r="C13" s="17" t="s">
        <v>11</v>
      </c>
      <c r="D13" s="18" t="s">
        <v>66</v>
      </c>
      <c r="E13" s="19" t="s">
        <v>13</v>
      </c>
      <c r="F13" s="20"/>
      <c r="G13" s="26" t="s">
        <v>71</v>
      </c>
      <c r="H13" s="20" t="s">
        <v>2</v>
      </c>
      <c r="I13" s="26" t="s">
        <v>63</v>
      </c>
      <c r="J13" s="20"/>
      <c r="K13" s="26" t="s">
        <v>64</v>
      </c>
      <c r="L13" s="20"/>
      <c r="M13" s="22" t="str">
        <f t="shared" si="0"/>
        <v/>
      </c>
      <c r="N13" s="5"/>
    </row>
    <row r="14" spans="1:14" ht="52.5" customHeight="1" x14ac:dyDescent="0.2">
      <c r="A14" s="5"/>
      <c r="B14" s="23">
        <v>9</v>
      </c>
      <c r="C14" s="24" t="s">
        <v>11</v>
      </c>
      <c r="D14" s="25" t="s">
        <v>68</v>
      </c>
      <c r="E14" s="19" t="s">
        <v>13</v>
      </c>
      <c r="F14" s="20"/>
      <c r="G14" s="26" t="s">
        <v>69</v>
      </c>
      <c r="H14" s="20" t="s">
        <v>2</v>
      </c>
      <c r="I14" s="26" t="s">
        <v>70</v>
      </c>
      <c r="J14" s="20"/>
      <c r="K14" s="26" t="s">
        <v>67</v>
      </c>
      <c r="L14" s="20"/>
      <c r="M14" s="22" t="str">
        <f t="shared" si="0"/>
        <v/>
      </c>
      <c r="N14" s="5"/>
    </row>
    <row r="15" spans="1:14" ht="48" customHeight="1" x14ac:dyDescent="0.2">
      <c r="A15" s="5"/>
      <c r="B15" s="23">
        <v>10</v>
      </c>
      <c r="C15" s="24" t="s">
        <v>11</v>
      </c>
      <c r="D15" s="25" t="s">
        <v>106</v>
      </c>
      <c r="E15" s="19" t="s">
        <v>13</v>
      </c>
      <c r="F15" s="20"/>
      <c r="G15" s="26" t="s">
        <v>75</v>
      </c>
      <c r="H15" s="20" t="s">
        <v>2</v>
      </c>
      <c r="I15" s="26" t="s">
        <v>74</v>
      </c>
      <c r="J15" s="20"/>
      <c r="K15" s="26" t="s">
        <v>105</v>
      </c>
      <c r="L15" s="20"/>
      <c r="M15" s="22" t="str">
        <f t="shared" si="0"/>
        <v/>
      </c>
      <c r="N15" s="5"/>
    </row>
    <row r="16" spans="1:14" ht="95.25" customHeight="1" x14ac:dyDescent="0.2">
      <c r="A16" s="5"/>
      <c r="B16" s="18">
        <v>11</v>
      </c>
      <c r="C16" s="17" t="s">
        <v>24</v>
      </c>
      <c r="D16" s="18" t="s">
        <v>49</v>
      </c>
      <c r="E16" s="19" t="s">
        <v>13</v>
      </c>
      <c r="F16" s="20"/>
      <c r="G16" s="26" t="s">
        <v>50</v>
      </c>
      <c r="H16" s="20" t="s">
        <v>2</v>
      </c>
      <c r="I16" s="26" t="s">
        <v>51</v>
      </c>
      <c r="J16" s="20"/>
      <c r="K16" s="26" t="s">
        <v>109</v>
      </c>
      <c r="L16" s="20"/>
      <c r="M16" s="22" t="str">
        <f t="shared" si="0"/>
        <v/>
      </c>
      <c r="N16" s="5"/>
    </row>
    <row r="17" spans="1:24" ht="72.75" customHeight="1" x14ac:dyDescent="0.2">
      <c r="A17" s="5"/>
      <c r="B17" s="16">
        <v>12</v>
      </c>
      <c r="C17" s="17" t="s">
        <v>24</v>
      </c>
      <c r="D17" s="18" t="s">
        <v>52</v>
      </c>
      <c r="E17" s="19" t="s">
        <v>13</v>
      </c>
      <c r="F17" s="20"/>
      <c r="G17" s="26" t="s">
        <v>28</v>
      </c>
      <c r="H17" s="20"/>
      <c r="I17" s="26" t="s">
        <v>53</v>
      </c>
      <c r="J17" s="20"/>
      <c r="K17" s="26" t="s">
        <v>29</v>
      </c>
      <c r="L17" s="20"/>
      <c r="M17" s="22" t="str">
        <f t="shared" si="0"/>
        <v/>
      </c>
      <c r="N17" s="5"/>
    </row>
    <row r="18" spans="1:24" ht="65.25" customHeight="1" x14ac:dyDescent="0.2">
      <c r="A18" s="5"/>
      <c r="B18" s="23">
        <v>13</v>
      </c>
      <c r="C18" s="24" t="s">
        <v>24</v>
      </c>
      <c r="D18" s="25" t="s">
        <v>101</v>
      </c>
      <c r="E18" s="19" t="s">
        <v>13</v>
      </c>
      <c r="F18" s="20"/>
      <c r="G18" s="26" t="s">
        <v>103</v>
      </c>
      <c r="H18" s="20"/>
      <c r="I18" s="26" t="s">
        <v>102</v>
      </c>
      <c r="J18" s="20"/>
      <c r="K18" s="26" t="s">
        <v>104</v>
      </c>
      <c r="L18" s="20"/>
      <c r="M18" s="22" t="str">
        <f t="shared" si="0"/>
        <v/>
      </c>
      <c r="N18" s="5"/>
    </row>
    <row r="19" spans="1:24" ht="54" customHeight="1" x14ac:dyDescent="0.2">
      <c r="A19" s="5"/>
      <c r="B19" s="23">
        <v>14</v>
      </c>
      <c r="C19" s="24" t="s">
        <v>24</v>
      </c>
      <c r="D19" s="25" t="s">
        <v>25</v>
      </c>
      <c r="E19" s="19" t="s">
        <v>13</v>
      </c>
      <c r="F19" s="20"/>
      <c r="G19" s="21" t="s">
        <v>110</v>
      </c>
      <c r="H19" s="20"/>
      <c r="I19" s="21" t="s">
        <v>26</v>
      </c>
      <c r="J19" s="20"/>
      <c r="K19" s="21" t="s">
        <v>27</v>
      </c>
      <c r="L19" s="20"/>
      <c r="M19" s="22" t="str">
        <f t="shared" si="0"/>
        <v/>
      </c>
      <c r="N19" s="5"/>
    </row>
    <row r="20" spans="1:24" ht="77.25" customHeight="1" x14ac:dyDescent="0.2">
      <c r="A20" s="5"/>
      <c r="B20" s="23">
        <v>15</v>
      </c>
      <c r="C20" s="24" t="s">
        <v>24</v>
      </c>
      <c r="D20" s="25" t="s">
        <v>87</v>
      </c>
      <c r="E20" s="19" t="s">
        <v>13</v>
      </c>
      <c r="F20" s="20"/>
      <c r="G20" s="26" t="s">
        <v>35</v>
      </c>
      <c r="H20" s="20"/>
      <c r="I20" s="26" t="s">
        <v>36</v>
      </c>
      <c r="J20" s="20"/>
      <c r="K20" s="26" t="s">
        <v>37</v>
      </c>
      <c r="L20" s="20"/>
      <c r="M20" s="22" t="str">
        <f t="shared" si="0"/>
        <v/>
      </c>
      <c r="N20" s="5"/>
    </row>
    <row r="21" spans="1:24" ht="64.5" customHeight="1" x14ac:dyDescent="0.2">
      <c r="A21" s="5"/>
      <c r="B21" s="23">
        <v>16</v>
      </c>
      <c r="C21" s="24" t="s">
        <v>24</v>
      </c>
      <c r="D21" s="25" t="s">
        <v>54</v>
      </c>
      <c r="E21" s="19" t="s">
        <v>13</v>
      </c>
      <c r="F21" s="20"/>
      <c r="G21" s="26" t="s">
        <v>56</v>
      </c>
      <c r="H21" s="20"/>
      <c r="I21" s="26" t="s">
        <v>77</v>
      </c>
      <c r="J21" s="20"/>
      <c r="K21" s="26" t="s">
        <v>111</v>
      </c>
      <c r="L21" s="20"/>
      <c r="M21" s="22" t="str">
        <f t="shared" si="0"/>
        <v/>
      </c>
      <c r="N21" s="5"/>
    </row>
    <row r="22" spans="1:24" ht="90" customHeight="1" x14ac:dyDescent="0.2">
      <c r="A22" s="5"/>
      <c r="B22" s="16">
        <v>17</v>
      </c>
      <c r="C22" s="17" t="s">
        <v>24</v>
      </c>
      <c r="D22" s="18" t="s">
        <v>99</v>
      </c>
      <c r="E22" s="19" t="s">
        <v>13</v>
      </c>
      <c r="F22" s="20"/>
      <c r="G22" s="26" t="s">
        <v>100</v>
      </c>
      <c r="H22" s="20" t="s">
        <v>2</v>
      </c>
      <c r="I22" s="26" t="s">
        <v>124</v>
      </c>
      <c r="J22" s="20"/>
      <c r="K22" s="26" t="s">
        <v>123</v>
      </c>
      <c r="L22" s="20"/>
      <c r="M22" s="22" t="str">
        <f t="shared" si="0"/>
        <v/>
      </c>
      <c r="N22" s="5"/>
    </row>
    <row r="23" spans="1:24" ht="60" customHeight="1" x14ac:dyDescent="0.2">
      <c r="A23" s="5"/>
      <c r="B23" s="16">
        <v>18</v>
      </c>
      <c r="C23" s="17" t="s">
        <v>24</v>
      </c>
      <c r="D23" s="18" t="s">
        <v>88</v>
      </c>
      <c r="E23" s="19" t="s">
        <v>13</v>
      </c>
      <c r="F23" s="20"/>
      <c r="G23" s="26" t="s">
        <v>90</v>
      </c>
      <c r="H23" s="20"/>
      <c r="I23" s="26" t="s">
        <v>89</v>
      </c>
      <c r="J23" s="20"/>
      <c r="K23" s="26" t="s">
        <v>121</v>
      </c>
      <c r="L23" s="20"/>
      <c r="M23" s="22" t="str">
        <f t="shared" si="0"/>
        <v/>
      </c>
      <c r="N23" s="5"/>
    </row>
    <row r="24" spans="1:24" ht="67.5" customHeight="1" x14ac:dyDescent="0.2">
      <c r="A24" s="5"/>
      <c r="B24" s="18">
        <v>19</v>
      </c>
      <c r="C24" s="17" t="s">
        <v>24</v>
      </c>
      <c r="D24" s="18" t="s">
        <v>33</v>
      </c>
      <c r="E24" s="19" t="s">
        <v>13</v>
      </c>
      <c r="F24" s="20"/>
      <c r="G24" s="26" t="s">
        <v>122</v>
      </c>
      <c r="H24" s="20" t="s">
        <v>2</v>
      </c>
      <c r="I24" s="37" t="s">
        <v>127</v>
      </c>
      <c r="J24" s="20"/>
      <c r="K24" s="26" t="s">
        <v>34</v>
      </c>
      <c r="L24" s="20"/>
      <c r="M24" s="22" t="str">
        <f t="shared" si="0"/>
        <v/>
      </c>
      <c r="N24" s="5"/>
    </row>
    <row r="25" spans="1:24" ht="102.75" customHeight="1" x14ac:dyDescent="0.2">
      <c r="A25" s="5"/>
      <c r="B25" s="23">
        <v>20</v>
      </c>
      <c r="C25" s="24" t="s">
        <v>24</v>
      </c>
      <c r="D25" s="25" t="s">
        <v>30</v>
      </c>
      <c r="E25" s="19" t="s">
        <v>13</v>
      </c>
      <c r="F25" s="20"/>
      <c r="G25" s="26" t="s">
        <v>31</v>
      </c>
      <c r="H25" s="20"/>
      <c r="I25" s="26" t="s">
        <v>84</v>
      </c>
      <c r="J25" s="20"/>
      <c r="K25" s="26" t="s">
        <v>120</v>
      </c>
      <c r="L25" s="20"/>
      <c r="M25" s="22" t="str">
        <f t="shared" si="0"/>
        <v/>
      </c>
      <c r="N25" s="5"/>
    </row>
    <row r="26" spans="1:24" ht="83.25" customHeight="1" x14ac:dyDescent="0.2">
      <c r="A26" s="5"/>
      <c r="B26" s="23">
        <v>21</v>
      </c>
      <c r="C26" s="24" t="s">
        <v>24</v>
      </c>
      <c r="D26" s="25" t="s">
        <v>55</v>
      </c>
      <c r="E26" s="19" t="s">
        <v>13</v>
      </c>
      <c r="F26" s="20"/>
      <c r="G26" s="26" t="s">
        <v>32</v>
      </c>
      <c r="H26" s="20"/>
      <c r="I26" s="26" t="s">
        <v>95</v>
      </c>
      <c r="J26" s="20"/>
      <c r="K26" s="26" t="s">
        <v>91</v>
      </c>
      <c r="L26" s="20"/>
      <c r="M26" s="22" t="str">
        <f t="shared" si="0"/>
        <v/>
      </c>
      <c r="N26" s="5"/>
    </row>
    <row r="27" spans="1:24" ht="45" x14ac:dyDescent="0.2">
      <c r="A27" s="5"/>
      <c r="B27" s="16">
        <v>22</v>
      </c>
      <c r="C27" s="17" t="s">
        <v>24</v>
      </c>
      <c r="D27" s="18" t="s">
        <v>116</v>
      </c>
      <c r="E27" s="19" t="s">
        <v>13</v>
      </c>
      <c r="F27" s="20"/>
      <c r="G27" s="26" t="s">
        <v>117</v>
      </c>
      <c r="H27" s="20" t="s">
        <v>2</v>
      </c>
      <c r="I27" s="26" t="s">
        <v>125</v>
      </c>
      <c r="J27" s="20"/>
      <c r="K27" s="26" t="s">
        <v>126</v>
      </c>
      <c r="L27" s="20"/>
      <c r="M27" s="22" t="str">
        <f t="shared" si="0"/>
        <v/>
      </c>
      <c r="N27" s="5"/>
      <c r="O27" s="46"/>
      <c r="P27" s="47"/>
      <c r="Q27" s="47"/>
      <c r="R27" s="47"/>
      <c r="S27" s="47"/>
      <c r="T27" s="47"/>
      <c r="U27" s="47"/>
      <c r="V27" s="47"/>
      <c r="W27" s="47"/>
      <c r="X27" s="47"/>
    </row>
    <row r="28" spans="1:24" ht="23.25" x14ac:dyDescent="0.2">
      <c r="A28" s="5"/>
      <c r="B28" s="16">
        <v>23</v>
      </c>
      <c r="C28" s="17" t="s">
        <v>24</v>
      </c>
      <c r="D28" s="18" t="s">
        <v>112</v>
      </c>
      <c r="E28" s="19" t="s">
        <v>13</v>
      </c>
      <c r="F28" s="20"/>
      <c r="G28" s="26" t="s">
        <v>114</v>
      </c>
      <c r="H28" s="20"/>
      <c r="I28" s="26" t="s">
        <v>115</v>
      </c>
      <c r="J28" s="20"/>
      <c r="K28" s="26" t="s">
        <v>113</v>
      </c>
      <c r="L28" s="20"/>
      <c r="M28" s="22" t="str">
        <f t="shared" si="0"/>
        <v/>
      </c>
      <c r="N28" s="5"/>
      <c r="O28" s="46"/>
      <c r="P28" s="47"/>
      <c r="Q28" s="47"/>
      <c r="R28" s="47"/>
      <c r="S28" s="47"/>
      <c r="T28" s="47"/>
      <c r="U28" s="47"/>
      <c r="V28" s="47"/>
      <c r="W28" s="47"/>
      <c r="X28" s="47"/>
    </row>
    <row r="29" spans="1:24" ht="50.25" customHeight="1" x14ac:dyDescent="0.2">
      <c r="A29" s="5"/>
      <c r="B29" s="23">
        <v>24</v>
      </c>
      <c r="C29" s="24" t="s">
        <v>24</v>
      </c>
      <c r="D29" s="25" t="s">
        <v>108</v>
      </c>
      <c r="E29" s="19" t="s">
        <v>13</v>
      </c>
      <c r="F29" s="20"/>
      <c r="G29" s="26" t="s">
        <v>83</v>
      </c>
      <c r="H29" s="20"/>
      <c r="I29" s="26" t="s">
        <v>82</v>
      </c>
      <c r="J29" s="20"/>
      <c r="K29" s="26" t="s">
        <v>81</v>
      </c>
      <c r="L29" s="20"/>
      <c r="M29" s="22" t="str">
        <f t="shared" si="0"/>
        <v/>
      </c>
      <c r="N29" s="5"/>
      <c r="O29" s="47"/>
      <c r="P29" s="47"/>
      <c r="Q29" s="47"/>
      <c r="R29" s="47"/>
      <c r="S29" s="47"/>
      <c r="T29" s="47"/>
      <c r="U29" s="47"/>
      <c r="V29" s="47"/>
      <c r="W29" s="47"/>
      <c r="X29" s="47"/>
    </row>
    <row r="30" spans="1:24" ht="78.75" customHeight="1" x14ac:dyDescent="0.2">
      <c r="A30" s="5"/>
      <c r="B30" s="16">
        <v>25</v>
      </c>
      <c r="C30" s="17" t="s">
        <v>24</v>
      </c>
      <c r="D30" s="18" t="s">
        <v>96</v>
      </c>
      <c r="E30" s="19" t="s">
        <v>13</v>
      </c>
      <c r="F30" s="20"/>
      <c r="G30" s="26" t="s">
        <v>97</v>
      </c>
      <c r="H30" s="20" t="s">
        <v>2</v>
      </c>
      <c r="I30" s="26" t="s">
        <v>119</v>
      </c>
      <c r="J30" s="20"/>
      <c r="K30" s="26" t="s">
        <v>98</v>
      </c>
      <c r="L30" s="20"/>
      <c r="M30" s="22" t="str">
        <f t="shared" si="0"/>
        <v/>
      </c>
      <c r="N30" s="5"/>
      <c r="O30" s="48"/>
      <c r="P30" s="48"/>
      <c r="Q30" s="48"/>
      <c r="R30" s="48"/>
      <c r="S30" s="48"/>
      <c r="T30" s="48"/>
    </row>
    <row r="31" spans="1:24" ht="123.75" customHeight="1" x14ac:dyDescent="0.2">
      <c r="A31" s="5"/>
      <c r="B31" s="16">
        <v>26</v>
      </c>
      <c r="C31" s="17" t="s">
        <v>24</v>
      </c>
      <c r="D31" s="18" t="s">
        <v>107</v>
      </c>
      <c r="E31" s="19" t="s">
        <v>13</v>
      </c>
      <c r="F31" s="20" t="s">
        <v>2</v>
      </c>
      <c r="G31" s="26" t="s">
        <v>85</v>
      </c>
      <c r="H31" s="20"/>
      <c r="I31" s="26" t="s">
        <v>86</v>
      </c>
      <c r="J31" s="20"/>
      <c r="K31" s="26" t="s">
        <v>118</v>
      </c>
      <c r="L31" s="20"/>
      <c r="M31" s="22" t="str">
        <f t="shared" si="0"/>
        <v/>
      </c>
      <c r="N31" s="5"/>
    </row>
    <row r="32" spans="1:24" ht="42" customHeight="1" thickBot="1" x14ac:dyDescent="0.25">
      <c r="A32" s="5"/>
      <c r="B32" s="23">
        <v>27</v>
      </c>
      <c r="C32" s="24"/>
      <c r="D32" s="25" t="s">
        <v>38</v>
      </c>
      <c r="E32" s="19" t="s">
        <v>13</v>
      </c>
      <c r="F32" s="20" t="s">
        <v>2</v>
      </c>
      <c r="G32" s="26" t="s">
        <v>39</v>
      </c>
      <c r="H32" s="20"/>
      <c r="I32" s="26" t="s">
        <v>40</v>
      </c>
      <c r="J32" s="20"/>
      <c r="K32" s="26" t="s">
        <v>41</v>
      </c>
      <c r="L32" s="20"/>
      <c r="M32" s="22" t="str">
        <f t="shared" si="0"/>
        <v/>
      </c>
      <c r="N32" s="5"/>
    </row>
    <row r="33" spans="1:14" ht="20.100000000000001" customHeight="1" x14ac:dyDescent="0.25">
      <c r="A33" s="5"/>
      <c r="B33" s="27" t="s">
        <v>42</v>
      </c>
      <c r="C33" s="28"/>
      <c r="D33" s="29" t="s">
        <v>43</v>
      </c>
      <c r="E33" s="60" t="s">
        <v>131</v>
      </c>
      <c r="F33" s="61"/>
      <c r="G33" s="61"/>
      <c r="H33" s="61"/>
      <c r="I33" s="61"/>
      <c r="J33" s="62"/>
      <c r="K33" s="69" t="s">
        <v>44</v>
      </c>
      <c r="L33" s="70"/>
      <c r="M33" s="49" t="str">
        <f>IF(SUM(M6:M32)=0,"0",(SUMIF(M6:M32,"&gt;0")/(COUNTIF(M6:M32,"&gt;0"))))</f>
        <v>0</v>
      </c>
      <c r="N33" s="5"/>
    </row>
    <row r="34" spans="1:14" ht="20.100000000000001" customHeight="1" x14ac:dyDescent="0.25">
      <c r="A34" s="5"/>
      <c r="B34" s="30" t="s">
        <v>45</v>
      </c>
      <c r="C34" s="31"/>
      <c r="D34" s="32" t="s">
        <v>46</v>
      </c>
      <c r="E34" s="63"/>
      <c r="F34" s="64"/>
      <c r="G34" s="64"/>
      <c r="H34" s="64"/>
      <c r="I34" s="64"/>
      <c r="J34" s="65"/>
      <c r="K34" s="71"/>
      <c r="L34" s="72"/>
      <c r="M34" s="50"/>
      <c r="N34" s="5"/>
    </row>
    <row r="35" spans="1:14" ht="34.9" customHeight="1" thickBot="1" x14ac:dyDescent="0.3">
      <c r="A35" s="5"/>
      <c r="B35" s="33" t="s">
        <v>47</v>
      </c>
      <c r="C35" s="34"/>
      <c r="D35" s="35" t="s">
        <v>48</v>
      </c>
      <c r="E35" s="66"/>
      <c r="F35" s="67"/>
      <c r="G35" s="67"/>
      <c r="H35" s="67"/>
      <c r="I35" s="67"/>
      <c r="J35" s="68"/>
      <c r="K35" s="73"/>
      <c r="L35" s="74"/>
      <c r="M35" s="51"/>
      <c r="N35" s="5"/>
    </row>
    <row r="36" spans="1:14" x14ac:dyDescent="0.2">
      <c r="A36" s="5"/>
      <c r="B36" s="2"/>
      <c r="C36" s="2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2">
      <c r="A37" s="5"/>
      <c r="B37" s="2"/>
      <c r="C37" s="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ht="20.100000000000001" customHeight="1" x14ac:dyDescent="0.2">
      <c r="A38" s="5"/>
      <c r="B38" s="2"/>
      <c r="C38" s="2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ht="20.100000000000001" customHeight="1" x14ac:dyDescent="0.2">
      <c r="A39" s="5"/>
      <c r="B39" s="2"/>
      <c r="C39" s="2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ht="20.100000000000001" customHeight="1" x14ac:dyDescent="0.2">
      <c r="A40" s="5"/>
      <c r="B40" s="2"/>
      <c r="C40" s="2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x14ac:dyDescent="0.2">
      <c r="A41" s="5"/>
      <c r="B41" s="2"/>
      <c r="C41" s="2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x14ac:dyDescent="0.2">
      <c r="A42" s="5"/>
      <c r="B42" s="2"/>
      <c r="C42" s="2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2">
      <c r="A43" s="5"/>
      <c r="B43" s="2"/>
      <c r="C43" s="2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x14ac:dyDescent="0.2">
      <c r="A44" s="5"/>
      <c r="B44" s="2"/>
      <c r="C44" s="2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2">
      <c r="A45" s="5"/>
      <c r="B45" s="2"/>
      <c r="C45" s="2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2">
      <c r="A46" s="5"/>
      <c r="B46" s="2"/>
      <c r="C46" s="2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2">
      <c r="A47" s="5"/>
      <c r="B47" s="2"/>
      <c r="C47" s="2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2">
      <c r="A48" s="5"/>
      <c r="B48" s="2"/>
      <c r="C48" s="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x14ac:dyDescent="0.2">
      <c r="A49" s="5"/>
      <c r="B49" s="2"/>
      <c r="C49" s="2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1:14" x14ac:dyDescent="0.2">
      <c r="A50" s="5"/>
      <c r="B50" s="2"/>
      <c r="C50" s="2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 x14ac:dyDescent="0.2">
      <c r="A51" s="5"/>
      <c r="B51" s="2"/>
      <c r="C51" s="2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1:14" x14ac:dyDescent="0.2">
      <c r="A52" s="5"/>
      <c r="B52" s="2"/>
      <c r="C52" s="2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1:14" x14ac:dyDescent="0.2">
      <c r="A53" s="5"/>
      <c r="B53" s="2"/>
      <c r="C53" s="2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 x14ac:dyDescent="0.2">
      <c r="A54" s="5"/>
      <c r="B54" s="2"/>
      <c r="C54" s="2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4" x14ac:dyDescent="0.2">
      <c r="A55" s="5"/>
      <c r="B55" s="2"/>
      <c r="C55" s="2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1:14" x14ac:dyDescent="0.2">
      <c r="A56" s="5"/>
      <c r="B56" s="2"/>
      <c r="C56" s="2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1:14" x14ac:dyDescent="0.2">
      <c r="A57" s="5"/>
      <c r="B57" s="2"/>
      <c r="C57" s="2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14" x14ac:dyDescent="0.2">
      <c r="A58" s="5"/>
      <c r="B58" s="2"/>
      <c r="C58" s="2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 x14ac:dyDescent="0.2">
      <c r="A59" s="5"/>
      <c r="B59" s="2"/>
      <c r="C59" s="2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 x14ac:dyDescent="0.2">
      <c r="A60" s="5"/>
      <c r="B60" s="2"/>
      <c r="C60" s="2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4" x14ac:dyDescent="0.2">
      <c r="A61" s="5"/>
      <c r="B61" s="2"/>
      <c r="C61" s="2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1:14" x14ac:dyDescent="0.2">
      <c r="A62" s="5"/>
      <c r="B62" s="2"/>
      <c r="C62" s="2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1:14" x14ac:dyDescent="0.2">
      <c r="A63" s="5"/>
      <c r="B63" s="2"/>
      <c r="C63" s="2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1:14" x14ac:dyDescent="0.2">
      <c r="A64" s="5"/>
      <c r="B64" s="2"/>
      <c r="C64" s="2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</sheetData>
  <mergeCells count="16">
    <mergeCell ref="O27:X29"/>
    <mergeCell ref="O30:T30"/>
    <mergeCell ref="M33:M35"/>
    <mergeCell ref="E5:F5"/>
    <mergeCell ref="G5:H5"/>
    <mergeCell ref="I5:J5"/>
    <mergeCell ref="K5:L5"/>
    <mergeCell ref="E33:J35"/>
    <mergeCell ref="K33:L35"/>
    <mergeCell ref="D1:H1"/>
    <mergeCell ref="K1:M1"/>
    <mergeCell ref="G2:H4"/>
    <mergeCell ref="K2:M2"/>
    <mergeCell ref="K3:M3"/>
    <mergeCell ref="B3:E4"/>
    <mergeCell ref="K4:M4"/>
  </mergeCells>
  <conditionalFormatting sqref="K32 K30 K15 K6:K13 K25:K28">
    <cfRule type="expression" dxfId="49" priority="65" stopIfTrue="1">
      <formula>(L6="x")</formula>
    </cfRule>
  </conditionalFormatting>
  <conditionalFormatting sqref="G30:G32 G15 G6:G13 G25:G28">
    <cfRule type="expression" dxfId="48" priority="66" stopIfTrue="1">
      <formula>(H6="x")</formula>
    </cfRule>
  </conditionalFormatting>
  <conditionalFormatting sqref="I30:I32 I15 I6:I13 I25:I28">
    <cfRule type="expression" dxfId="47" priority="67" stopIfTrue="1">
      <formula>(J6="x")</formula>
    </cfRule>
  </conditionalFormatting>
  <conditionalFormatting sqref="E15 E6:E13 E25:E32">
    <cfRule type="expression" dxfId="46" priority="68" stopIfTrue="1">
      <formula>(F6="x")</formula>
    </cfRule>
  </conditionalFormatting>
  <conditionalFormatting sqref="G2">
    <cfRule type="cellIs" dxfId="45" priority="69" stopIfTrue="1" operator="equal">
      <formula>"L"</formula>
    </cfRule>
    <cfRule type="cellIs" dxfId="44" priority="70" stopIfTrue="1" operator="equal">
      <formula>"J"</formula>
    </cfRule>
    <cfRule type="cellIs" dxfId="43" priority="71" stopIfTrue="1" operator="equal">
      <formula>"K"</formula>
    </cfRule>
  </conditionalFormatting>
  <conditionalFormatting sqref="K31">
    <cfRule type="expression" dxfId="42" priority="61" stopIfTrue="1">
      <formula>(L31="x")</formula>
    </cfRule>
  </conditionalFormatting>
  <conditionalFormatting sqref="G18">
    <cfRule type="expression" dxfId="41" priority="54" stopIfTrue="1">
      <formula>(H18="x")</formula>
    </cfRule>
  </conditionalFormatting>
  <conditionalFormatting sqref="I18">
    <cfRule type="expression" dxfId="40" priority="55" stopIfTrue="1">
      <formula>(J18="x")</formula>
    </cfRule>
  </conditionalFormatting>
  <conditionalFormatting sqref="E18">
    <cfRule type="expression" dxfId="39" priority="56" stopIfTrue="1">
      <formula>(F18="x")</formula>
    </cfRule>
  </conditionalFormatting>
  <conditionalFormatting sqref="K18">
    <cfRule type="expression" dxfId="38" priority="53" stopIfTrue="1">
      <formula>(L18="x")</formula>
    </cfRule>
  </conditionalFormatting>
  <conditionalFormatting sqref="K17">
    <cfRule type="expression" dxfId="37" priority="41" stopIfTrue="1">
      <formula>(L17="x")</formula>
    </cfRule>
  </conditionalFormatting>
  <conditionalFormatting sqref="G17">
    <cfRule type="expression" dxfId="36" priority="42" stopIfTrue="1">
      <formula>(H17="x")</formula>
    </cfRule>
  </conditionalFormatting>
  <conditionalFormatting sqref="I17">
    <cfRule type="expression" dxfId="35" priority="43" stopIfTrue="1">
      <formula>(J17="x")</formula>
    </cfRule>
  </conditionalFormatting>
  <conditionalFormatting sqref="E17">
    <cfRule type="expression" dxfId="34" priority="44" stopIfTrue="1">
      <formula>(F17="x")</formula>
    </cfRule>
  </conditionalFormatting>
  <conditionalFormatting sqref="K22">
    <cfRule type="expression" dxfId="33" priority="33" stopIfTrue="1">
      <formula>(L22="x")</formula>
    </cfRule>
  </conditionalFormatting>
  <conditionalFormatting sqref="G22">
    <cfRule type="expression" dxfId="32" priority="34" stopIfTrue="1">
      <formula>(H22="x")</formula>
    </cfRule>
  </conditionalFormatting>
  <conditionalFormatting sqref="I22">
    <cfRule type="expression" dxfId="31" priority="35" stopIfTrue="1">
      <formula>(J22="x")</formula>
    </cfRule>
  </conditionalFormatting>
  <conditionalFormatting sqref="E22:E23">
    <cfRule type="expression" dxfId="30" priority="36" stopIfTrue="1">
      <formula>(F22="x")</formula>
    </cfRule>
  </conditionalFormatting>
  <conditionalFormatting sqref="K24">
    <cfRule type="expression" dxfId="29" priority="29" stopIfTrue="1">
      <formula>(L24="x")</formula>
    </cfRule>
  </conditionalFormatting>
  <conditionalFormatting sqref="G24">
    <cfRule type="expression" dxfId="28" priority="30" stopIfTrue="1">
      <formula>(H24="x")</formula>
    </cfRule>
  </conditionalFormatting>
  <conditionalFormatting sqref="I24">
    <cfRule type="expression" dxfId="27" priority="31" stopIfTrue="1">
      <formula>(J24="x")</formula>
    </cfRule>
  </conditionalFormatting>
  <conditionalFormatting sqref="E24">
    <cfRule type="expression" dxfId="26" priority="32" stopIfTrue="1">
      <formula>(F24="x")</formula>
    </cfRule>
  </conditionalFormatting>
  <conditionalFormatting sqref="K16">
    <cfRule type="expression" dxfId="25" priority="25" stopIfTrue="1">
      <formula>(L16="x")</formula>
    </cfRule>
  </conditionalFormatting>
  <conditionalFormatting sqref="G16">
    <cfRule type="expression" dxfId="24" priority="26" stopIfTrue="1">
      <formula>(H16="x")</formula>
    </cfRule>
  </conditionalFormatting>
  <conditionalFormatting sqref="I16">
    <cfRule type="expression" dxfId="23" priority="27" stopIfTrue="1">
      <formula>(J16="x")</formula>
    </cfRule>
  </conditionalFormatting>
  <conditionalFormatting sqref="E16">
    <cfRule type="expression" dxfId="22" priority="28" stopIfTrue="1">
      <formula>(F16="x")</formula>
    </cfRule>
  </conditionalFormatting>
  <conditionalFormatting sqref="G19">
    <cfRule type="expression" dxfId="21" priority="22" stopIfTrue="1">
      <formula>(H19="x")</formula>
    </cfRule>
  </conditionalFormatting>
  <conditionalFormatting sqref="I19">
    <cfRule type="expression" dxfId="20" priority="23" stopIfTrue="1">
      <formula>(J19="x")</formula>
    </cfRule>
  </conditionalFormatting>
  <conditionalFormatting sqref="E19">
    <cfRule type="expression" dxfId="19" priority="24" stopIfTrue="1">
      <formula>(F19="x")</formula>
    </cfRule>
  </conditionalFormatting>
  <conditionalFormatting sqref="K19">
    <cfRule type="expression" dxfId="18" priority="21" stopIfTrue="1">
      <formula>(L19="x")</formula>
    </cfRule>
  </conditionalFormatting>
  <conditionalFormatting sqref="K23">
    <cfRule type="expression" dxfId="17" priority="17" stopIfTrue="1">
      <formula>(L23="x")</formula>
    </cfRule>
  </conditionalFormatting>
  <conditionalFormatting sqref="G23">
    <cfRule type="expression" dxfId="16" priority="18" stopIfTrue="1">
      <formula>(H23="x")</formula>
    </cfRule>
  </conditionalFormatting>
  <conditionalFormatting sqref="I23">
    <cfRule type="expression" dxfId="15" priority="19" stopIfTrue="1">
      <formula>(J23="x")</formula>
    </cfRule>
  </conditionalFormatting>
  <conditionalFormatting sqref="K29">
    <cfRule type="expression" dxfId="14" priority="13" stopIfTrue="1">
      <formula>(L29="x")</formula>
    </cfRule>
  </conditionalFormatting>
  <conditionalFormatting sqref="G29">
    <cfRule type="expression" dxfId="13" priority="14" stopIfTrue="1">
      <formula>(H29="x")</formula>
    </cfRule>
  </conditionalFormatting>
  <conditionalFormatting sqref="I29">
    <cfRule type="expression" dxfId="12" priority="15" stopIfTrue="1">
      <formula>(J29="x")</formula>
    </cfRule>
  </conditionalFormatting>
  <conditionalFormatting sqref="K14">
    <cfRule type="expression" dxfId="11" priority="9" stopIfTrue="1">
      <formula>(L14="x")</formula>
    </cfRule>
  </conditionalFormatting>
  <conditionalFormatting sqref="G14">
    <cfRule type="expression" dxfId="10" priority="10" stopIfTrue="1">
      <formula>(H14="x")</formula>
    </cfRule>
  </conditionalFormatting>
  <conditionalFormatting sqref="I14">
    <cfRule type="expression" dxfId="9" priority="11" stopIfTrue="1">
      <formula>(J14="x")</formula>
    </cfRule>
  </conditionalFormatting>
  <conditionalFormatting sqref="E14">
    <cfRule type="expression" dxfId="8" priority="12" stopIfTrue="1">
      <formula>(F14="x")</formula>
    </cfRule>
  </conditionalFormatting>
  <conditionalFormatting sqref="K20">
    <cfRule type="expression" dxfId="7" priority="5" stopIfTrue="1">
      <formula>(L20="x")</formula>
    </cfRule>
  </conditionalFormatting>
  <conditionalFormatting sqref="G20">
    <cfRule type="expression" dxfId="6" priority="6" stopIfTrue="1">
      <formula>(H20="x")</formula>
    </cfRule>
  </conditionalFormatting>
  <conditionalFormatting sqref="I20">
    <cfRule type="expression" dxfId="5" priority="7" stopIfTrue="1">
      <formula>(J20="x")</formula>
    </cfRule>
  </conditionalFormatting>
  <conditionalFormatting sqref="E20">
    <cfRule type="expression" dxfId="4" priority="8" stopIfTrue="1">
      <formula>(F20="x")</formula>
    </cfRule>
  </conditionalFormatting>
  <conditionalFormatting sqref="K21">
    <cfRule type="expression" dxfId="3" priority="1" stopIfTrue="1">
      <formula>(L21="x")</formula>
    </cfRule>
  </conditionalFormatting>
  <conditionalFormatting sqref="G21">
    <cfRule type="expression" dxfId="2" priority="2" stopIfTrue="1">
      <formula>(H21="x")</formula>
    </cfRule>
  </conditionalFormatting>
  <conditionalFormatting sqref="I21">
    <cfRule type="expression" dxfId="1" priority="3" stopIfTrue="1">
      <formula>(J21="x")</formula>
    </cfRule>
  </conditionalFormatting>
  <conditionalFormatting sqref="E21">
    <cfRule type="expression" dxfId="0" priority="4" stopIfTrue="1">
      <formula>(F21="x")</formula>
    </cfRule>
  </conditionalFormatting>
  <dataValidations count="2">
    <dataValidation type="list" allowBlank="1" showInputMessage="1" showErrorMessage="1" error="Onjuiste waarde:_x000a_Zet een &quot;X&quot; bij de juiste score" sqref="H6:H32 J6:J32 F6:F32 L6:L32">
      <formula1>$F$2:$F$4</formula1>
    </dataValidation>
    <dataValidation type="textLength" allowBlank="1" showInputMessage="1" showErrorMessage="1" sqref="M5:M32">
      <formula1>1000</formula1>
      <formula2>1001</formula2>
    </dataValidation>
  </dataValidations>
  <printOptions horizontalCentered="1"/>
  <pageMargins left="0" right="0" top="0.39370078740157483" bottom="0" header="0" footer="0.11811023622047245"/>
  <pageSetup paperSize="9" scale="43" orientation="portrait" horizontalDpi="4294967295" r:id="rId1"/>
  <headerFooter alignWithMargins="0">
    <oddHeader>&amp;LSolving Efeso - Heineken</oddHeader>
    <oddFooter>&amp;L&amp;F
&amp;A&amp;C&amp;"Arial,Corsivo"Solving Efeso&amp;"Arial,Normale" © 2008
Printed &amp;D&amp;R&amp;P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Одитен формуляр (2)</vt:lpstr>
      <vt:lpstr>'Одитен формуляр (2)'!Print_Area</vt:lpstr>
    </vt:vector>
  </TitlesOfParts>
  <Company>Heineken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Kolev Monev</dc:creator>
  <cp:lastModifiedBy>Светла</cp:lastModifiedBy>
  <cp:lastPrinted>2013-01-18T08:27:41Z</cp:lastPrinted>
  <dcterms:created xsi:type="dcterms:W3CDTF">2013-01-15T07:10:36Z</dcterms:created>
  <dcterms:modified xsi:type="dcterms:W3CDTF">2013-06-14T19:47:00Z</dcterms:modified>
</cp:coreProperties>
</file>