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DataWarehouseProject\"/>
    </mc:Choice>
  </mc:AlternateContent>
  <bookViews>
    <workbookView xWindow="0" yWindow="0" windowWidth="28800" windowHeight="11820"/>
  </bookViews>
  <sheets>
    <sheet name="Sheet1" sheetId="1" r:id="rId1"/>
  </sheets>
  <definedNames>
    <definedName name="_xlnm.Print_Area" localSheetId="0">Sheet1!$A$1:$M$8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F4" i="1"/>
  <c r="F2" i="1"/>
  <c r="G8" i="1" l="1"/>
  <c r="G6" i="1" l="1"/>
  <c r="G4" i="1"/>
  <c r="G2" i="1"/>
</calcChain>
</file>

<file path=xl/sharedStrings.xml><?xml version="1.0" encoding="utf-8"?>
<sst xmlns="http://schemas.openxmlformats.org/spreadsheetml/2006/main" count="42" uniqueCount="41">
  <si>
    <t>Company Name</t>
  </si>
  <si>
    <t>Cost</t>
  </si>
  <si>
    <t>Pros</t>
  </si>
  <si>
    <t>Cons</t>
  </si>
  <si>
    <t>Lighthouse</t>
  </si>
  <si>
    <t>Sirius</t>
  </si>
  <si>
    <t>Ironside Group</t>
  </si>
  <si>
    <t>UDIG</t>
  </si>
  <si>
    <t>Timeline (Weeks)</t>
  </si>
  <si>
    <t>Deliverables</t>
  </si>
  <si>
    <t>Effort</t>
  </si>
  <si>
    <t>Travel Expenses</t>
  </si>
  <si>
    <t>Total Hours</t>
  </si>
  <si>
    <t>Team Members</t>
  </si>
  <si>
    <t>Total Cost</t>
  </si>
  <si>
    <t>• Business Consultant (192 hrs)
• Senior Solutions Consultant (192 hrs)</t>
  </si>
  <si>
    <t xml:space="preserve">1 or 2 </t>
  </si>
  <si>
    <t>• Senior Data Scientist/Analyst (40 hrs)
• Data Scientist/Analyst (40 hrs)
• Project Administrator (4 hrs)</t>
  </si>
  <si>
    <t>Out of Scope Costs</t>
  </si>
  <si>
    <t>Normal Business Hrs: $175/hr 
Off-hours or Weekends: $225/hr</t>
  </si>
  <si>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>Review design principles &amp; standards applied to BI, including assessing current technologies
• Review developemnt practices applied to BI environments
• Review data movement &amp; integration flows used in BI
• Review administrative &amp; ongoing development plan for BI environment
• Interview key stakeholders
• Summarize observations in a Health Check document
• Provide forward thinking recommendations
• Provide effort &amp; benefit information regarding recommendations
• Present health assessment observations &amp; recommendations</t>
    </r>
  </si>
  <si>
    <t xml:space="preserve">• Kick-off meeting
• Interview sessions to identify business and technical requirements for future state solution
• Review existing documented business and/or data management strategy
• Conduct additional interviews after initial feedback
• Determine data collection, calculation, analysis, distribution, and presentation of data and information
• Document current data quality or source system integration gaps
• Summarize installed data &amp; analytics platforms, models, and processes
• List potential analytic initiatives and create a set of measurement criteria
</t>
  </si>
  <si>
    <t>• Business Process Diagrams
• Current Analytics Assets &amp; Capabilities Document
• Business Value Matrix
• Analytics Roadmap
• Recommendations and Next Steps Document and Presentation Deck</t>
  </si>
  <si>
    <t>• Summary Documentaton of Project Management Framework
• Business Requirements Document
• Target State Data Architecture Diagram and Supporting Documentation
• Summary Document with Gaps to be Addresssed
• Additional Recommendations for the Roadmap
• Additional Recommendations
• Draft Roadmap with High Level Timelines and Effort Estimates
• Final Roadmap after Review and Update of the Draft Roadmap through Discussions with Enterprise Bank</t>
  </si>
  <si>
    <t>• Familiarity with Enterprise
• Short time engagement
• New England company
• Cost</t>
  </si>
  <si>
    <t>• Familiarity with Enterprise
• Short time engagement
• SOW provides few details</t>
  </si>
  <si>
    <t xml:space="preserve">• No familiarity with Enterprise
• Not a New England company
</t>
  </si>
  <si>
    <t>• Detailed SOW including percentage of engagement of Enterprise employees and a timeline
• Adequate time engagement
• No familiarity with Enterprise</t>
  </si>
  <si>
    <r>
      <t xml:space="preserve">• Health Check document with: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Calibri"/>
        <family val="2"/>
        <scheme val="minor"/>
      </rPr>
      <t xml:space="preserve">Observations 
- Gaps 
- Recommendations/Roadmap 
- Next Steps
• Executive Summary Presentation
</t>
    </r>
  </si>
  <si>
    <t>• Senior Consultant (200 hrs)
• Technical Consultant (200 hrs)
• Engagement Manager (60 hrs)</t>
  </si>
  <si>
    <t>• No familiarity with Enterprise
• Cost</t>
  </si>
  <si>
    <t>• Data &amp; Analytics Maturity Assessment
• Use case document with summary of requirements, grouped by functional area
• Project prioritization using 2x2 matrix and process re-design and change management efforts in addition to technology projects
• Diagram of proposed architecture, with data flow, integration considerations, and security recommendations
• Governance structure document, including org structure, roles and responsibilities, and change management strategies
• Roadmap with projects sequenced based on teh prioritization effort and other organizational factors</t>
  </si>
  <si>
    <t xml:space="preserve">• Pre-work: Distribute survey to project participants to determine goals and measure business maturity
• Kickoff Meeting
• Interview stakeholders and focus on requirements and use cases
• Identify type of data warehouse based on business requirements
• Scope data integration, data governance and MDM, security, data cleansing, analytics layer and presentation layer strategies
• Organize the governance structure during a workshop and offline activities
• Determine architectural changes needed to support the data warehouse
• Develop future state requirements
</t>
  </si>
  <si>
    <t xml:space="preserve">• Detailed SOW including approach, resource requirements, and timeline
• Adequate time engagement
• Massachusetts company
• Enterprise Bank customer
</t>
  </si>
  <si>
    <t>Not stated</t>
  </si>
  <si>
    <t xml:space="preserve">• Kickoff Meeting
• Project planning &amp; interviewee identification
• Review &amp; update business requirements (if needed)
• Establish project management framework re: status reprts, check-in meetings, lessons learned, and out of scope items
• Conduct interviews to understand, document, and articulate business requirements around data modernization effort
• Design a target state data architecture to include a data repository, reporting capability, and inter-aplication service layer (a data store)
• Review existing data security policies and existing tools to monitor data loss and reporting paradigms
• Provide additional recommendations as they pertain to data
• Perform a gap analysis based on business requirements and current and future states
</t>
  </si>
  <si>
    <t>•  No familiarity with Enterprise
•  Not a New England company</t>
  </si>
  <si>
    <t xml:space="preserve">• Detailed SOW including business requirements documentation, communication plan, and timeline
• Time engagement
• No familiarity with Enterprise
• Cost
</t>
  </si>
  <si>
    <t>Mutually agreed upon hours, using hourly rate</t>
  </si>
  <si>
    <t xml:space="preserve">• Data Consultant (200 hrs)
• Principal Consultant (40 hrs)
• Project Manager (24 hrs)
</t>
  </si>
  <si>
    <t>Cost Per Hour (does not include travel)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</si>
</sst>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top"/>
    </xf>
    <xf numFmtId="1" fontId="1" fillId="2" borderId="0" xfId="0" applyNumberFormat="1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1" fontId="0" fillId="3" borderId="0" xfId="0" applyNumberFormat="1" applyFill="1" applyAlignment="1">
      <alignment horizontal="center" vertical="top" wrapText="1"/>
    </xf>
    <xf numFmtId="1" fontId="0" fillId="3" borderId="1" xfId="0" applyNumberFormat="1" applyFill="1" applyBorder="1" applyAlignment="1">
      <alignment horizontal="center" vertical="top" wrapText="1"/>
    </xf>
    <xf numFmtId="3" fontId="0" fillId="3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2" fontId="1" fillId="2" borderId="0" xfId="0" applyNumberFormat="1" applyFont="1" applyFill="1" applyAlignment="1">
      <alignment horizontal="center" vertical="top" wrapText="1"/>
    </xf>
    <xf numFmtId="2" fontId="0" fillId="3" borderId="1" xfId="0" applyNumberFormat="1" applyFill="1" applyBorder="1" applyAlignment="1">
      <alignment horizontal="center"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3" borderId="0" xfId="0" applyNumberForma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2" fontId="0" fillId="3" borderId="0" xfId="0" applyNumberForma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center" vertical="top"/>
    </xf>
    <xf numFmtId="1" fontId="0" fillId="3" borderId="0" xfId="0" applyNumberFormat="1" applyFill="1" applyBorder="1" applyAlignment="1">
      <alignment horizontal="center" vertical="top" wrapText="1"/>
    </xf>
    <xf numFmtId="16" fontId="0" fillId="3" borderId="1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ColWidth="14" defaultRowHeight="15" x14ac:dyDescent="0.25"/>
  <cols>
    <col min="1" max="1" width="14.7109375" style="18" customWidth="1"/>
    <col min="2" max="2" width="9.5703125" style="5" customWidth="1"/>
    <col min="3" max="3" width="7.5703125" style="18" customWidth="1"/>
    <col min="4" max="4" width="7.5703125" style="4" bestFit="1" customWidth="1"/>
    <col min="5" max="5" width="10" style="20" customWidth="1"/>
    <col min="6" max="6" width="10" style="21" customWidth="1"/>
    <col min="7" max="7" width="10" style="14" customWidth="1"/>
    <col min="8" max="8" width="10.7109375" style="14" customWidth="1"/>
    <col min="9" max="9" width="30.28515625" style="22" customWidth="1"/>
    <col min="10" max="10" width="45" style="5" customWidth="1"/>
    <col min="11" max="11" width="55.140625" style="5" customWidth="1"/>
    <col min="12" max="13" width="27.7109375" style="4" bestFit="1" customWidth="1"/>
    <col min="14" max="16384" width="14" style="4"/>
  </cols>
  <sheetData>
    <row r="1" spans="1:13" s="3" customFormat="1" ht="75" x14ac:dyDescent="0.25">
      <c r="A1" s="15" t="s">
        <v>0</v>
      </c>
      <c r="B1" s="2" t="s">
        <v>8</v>
      </c>
      <c r="C1" s="15" t="s">
        <v>12</v>
      </c>
      <c r="D1" s="1" t="s">
        <v>1</v>
      </c>
      <c r="E1" s="11" t="s">
        <v>11</v>
      </c>
      <c r="F1" s="11" t="s">
        <v>14</v>
      </c>
      <c r="G1" s="11" t="s">
        <v>40</v>
      </c>
      <c r="H1" s="11" t="s">
        <v>18</v>
      </c>
      <c r="I1" s="2" t="s">
        <v>13</v>
      </c>
      <c r="J1" s="2" t="s">
        <v>10</v>
      </c>
      <c r="K1" s="2" t="s">
        <v>9</v>
      </c>
      <c r="L1" s="1" t="s">
        <v>2</v>
      </c>
      <c r="M1" s="1" t="s">
        <v>3</v>
      </c>
    </row>
    <row r="2" spans="1:13" ht="240" x14ac:dyDescent="0.25">
      <c r="A2" s="16" t="s">
        <v>4</v>
      </c>
      <c r="B2" s="23" t="s">
        <v>16</v>
      </c>
      <c r="C2" s="10">
        <v>84</v>
      </c>
      <c r="D2" s="7">
        <v>14600</v>
      </c>
      <c r="E2" s="7">
        <v>2000</v>
      </c>
      <c r="F2" s="7">
        <f>E2+D2</f>
        <v>16600</v>
      </c>
      <c r="G2" s="12">
        <f>D2/C2</f>
        <v>173.8095238095238</v>
      </c>
      <c r="H2" s="12" t="s">
        <v>19</v>
      </c>
      <c r="I2" s="6" t="s">
        <v>17</v>
      </c>
      <c r="J2" s="6" t="s">
        <v>20</v>
      </c>
      <c r="K2" s="6" t="s">
        <v>28</v>
      </c>
      <c r="L2" s="10" t="s">
        <v>24</v>
      </c>
      <c r="M2" s="10" t="s">
        <v>25</v>
      </c>
    </row>
    <row r="3" spans="1:13" x14ac:dyDescent="0.25">
      <c r="A3" s="17"/>
      <c r="B3" s="9"/>
      <c r="C3" s="17"/>
      <c r="D3" s="8"/>
      <c r="E3" s="13"/>
      <c r="F3" s="13"/>
      <c r="G3" s="13"/>
      <c r="H3" s="13"/>
      <c r="I3" s="9"/>
      <c r="J3" s="9"/>
      <c r="K3" s="9"/>
      <c r="L3" s="8"/>
      <c r="M3" s="8"/>
    </row>
    <row r="4" spans="1:13" ht="240.75" customHeight="1" x14ac:dyDescent="0.25">
      <c r="A4" s="16" t="s">
        <v>5</v>
      </c>
      <c r="B4" s="6">
        <v>6</v>
      </c>
      <c r="C4" s="10">
        <v>384</v>
      </c>
      <c r="D4" s="7">
        <v>76800</v>
      </c>
      <c r="E4" s="12"/>
      <c r="F4" s="7">
        <f>E4+D4</f>
        <v>76800</v>
      </c>
      <c r="G4" s="12">
        <f>D4/C4</f>
        <v>200</v>
      </c>
      <c r="H4" s="12" t="s">
        <v>34</v>
      </c>
      <c r="I4" s="6" t="s">
        <v>15</v>
      </c>
      <c r="J4" s="6" t="s">
        <v>21</v>
      </c>
      <c r="K4" s="6" t="s">
        <v>22</v>
      </c>
      <c r="L4" s="10" t="s">
        <v>27</v>
      </c>
      <c r="M4" s="10" t="s">
        <v>26</v>
      </c>
    </row>
    <row r="5" spans="1:13" x14ac:dyDescent="0.25">
      <c r="A5" s="17"/>
      <c r="B5" s="9"/>
      <c r="C5" s="17"/>
      <c r="D5" s="8"/>
      <c r="E5" s="13"/>
      <c r="F5" s="13"/>
      <c r="G5" s="13"/>
      <c r="H5" s="13"/>
      <c r="I5" s="9"/>
      <c r="J5" s="9"/>
      <c r="K5" s="9"/>
      <c r="L5" s="8"/>
      <c r="M5" s="8"/>
    </row>
    <row r="6" spans="1:13" ht="255" x14ac:dyDescent="0.25">
      <c r="A6" s="16" t="s">
        <v>6</v>
      </c>
      <c r="B6" s="6">
        <v>5</v>
      </c>
      <c r="C6" s="10">
        <v>460</v>
      </c>
      <c r="D6" s="7">
        <v>90000</v>
      </c>
      <c r="E6" s="12"/>
      <c r="F6" s="7">
        <f>E6+D6</f>
        <v>90000</v>
      </c>
      <c r="G6" s="12">
        <f>D6/C6</f>
        <v>195.65217391304347</v>
      </c>
      <c r="H6" s="12" t="s">
        <v>34</v>
      </c>
      <c r="I6" s="6" t="s">
        <v>29</v>
      </c>
      <c r="J6" s="6" t="s">
        <v>32</v>
      </c>
      <c r="K6" s="6" t="s">
        <v>31</v>
      </c>
      <c r="L6" s="10" t="s">
        <v>33</v>
      </c>
      <c r="M6" s="10" t="s">
        <v>30</v>
      </c>
    </row>
    <row r="7" spans="1:13" x14ac:dyDescent="0.25">
      <c r="A7" s="17"/>
      <c r="B7" s="9"/>
      <c r="C7" s="17"/>
      <c r="D7" s="8"/>
      <c r="E7" s="13"/>
      <c r="F7" s="13"/>
      <c r="G7" s="13"/>
      <c r="H7" s="13"/>
      <c r="I7" s="9"/>
      <c r="J7" s="9"/>
      <c r="K7" s="9"/>
      <c r="L7" s="8"/>
      <c r="M7" s="8"/>
    </row>
    <row r="8" spans="1:13" ht="315" x14ac:dyDescent="0.25">
      <c r="A8" s="19" t="s">
        <v>7</v>
      </c>
      <c r="B8" s="6">
        <v>5</v>
      </c>
      <c r="C8" s="10">
        <v>264</v>
      </c>
      <c r="D8" s="7">
        <v>38080</v>
      </c>
      <c r="E8" s="7">
        <v>5000</v>
      </c>
      <c r="F8" s="7">
        <f>E8+D8</f>
        <v>43080</v>
      </c>
      <c r="G8" s="12">
        <f>D8/C8</f>
        <v>144.24242424242425</v>
      </c>
      <c r="H8" s="12" t="s">
        <v>38</v>
      </c>
      <c r="I8" s="6" t="s">
        <v>39</v>
      </c>
      <c r="J8" s="6" t="s">
        <v>35</v>
      </c>
      <c r="K8" s="6" t="s">
        <v>23</v>
      </c>
      <c r="L8" s="10" t="s">
        <v>37</v>
      </c>
      <c r="M8" s="10" t="s">
        <v>36</v>
      </c>
    </row>
    <row r="11" spans="1:13" x14ac:dyDescent="0.25">
      <c r="A11" s="5"/>
      <c r="B11" s="18"/>
      <c r="C11" s="4"/>
      <c r="D11" s="20"/>
      <c r="E11" s="21"/>
      <c r="F11" s="14"/>
      <c r="G11" s="22"/>
      <c r="H11" s="22"/>
      <c r="I11" s="5"/>
      <c r="K11" s="4"/>
    </row>
    <row r="12" spans="1:13" x14ac:dyDescent="0.25">
      <c r="A12" s="5"/>
      <c r="B12" s="18"/>
      <c r="C12" s="4"/>
      <c r="D12" s="20"/>
      <c r="E12" s="21"/>
      <c r="F12" s="14"/>
      <c r="G12" s="22"/>
      <c r="H12" s="22"/>
      <c r="I12" s="5"/>
      <c r="K12" s="4"/>
    </row>
  </sheetData>
  <pageMargins left="0.7" right="0.7" top="0.75" bottom="0.75" header="0.3" footer="0.3"/>
  <pageSetup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Enterprise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3922</dc:creator>
  <cp:lastModifiedBy>3922</cp:lastModifiedBy>
  <cp:lastPrinted>2018-09-28T12:52:07Z</cp:lastPrinted>
  <dcterms:created xsi:type="dcterms:W3CDTF">2018-08-13T12:51:16Z</dcterms:created>
  <dcterms:modified xsi:type="dcterms:W3CDTF">2018-10-03T19:34:49Z</dcterms:modified>
</cp:coreProperties>
</file>